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2"/>
  <workbookPr codeName="ThisWorkbook" defaultThemeVersion="124226"/>
  <xr:revisionPtr revIDLastSave="8" documentId="11_D46FBA73EDE7502CB48F7452DAFB893996785660" xr6:coauthVersionLast="46" xr6:coauthVersionMax="46" xr10:uidLastSave="{666DDE77-322A-4D0C-BDA2-871866C61940}"/>
  <bookViews>
    <workbookView xWindow="480" yWindow="390" windowWidth="27555" windowHeight="12315" xr2:uid="{00000000-000D-0000-FFFF-FFFF00000000}"/>
  </bookViews>
  <sheets>
    <sheet name="MACD" sheetId="4" r:id="rId1"/>
    <sheet name="SET100" sheetId="1" r:id="rId2"/>
    <sheet name="_VNI30" sheetId="2" r:id="rId3"/>
    <sheet name="VNI30_SET100" sheetId="3" r:id="rId4"/>
  </sheets>
  <definedNames>
    <definedName name="_xlnm._FilterDatabase" localSheetId="0" hidden="1">MACD!$A$1010:$E$3671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4" l="1"/>
  <c r="D8" i="4"/>
  <c r="C3" i="3" l="1"/>
  <c r="D3" i="3" s="1"/>
  <c r="E3" i="3" s="1"/>
  <c r="C4" i="3"/>
  <c r="D4" i="3" s="1"/>
  <c r="E4" i="3" s="1"/>
  <c r="C5" i="3"/>
  <c r="D5" i="3" s="1"/>
  <c r="E5" i="3" s="1"/>
  <c r="C6" i="3"/>
  <c r="D6" i="3" s="1"/>
  <c r="E6" i="3" s="1"/>
  <c r="C7" i="3"/>
  <c r="D7" i="3" s="1"/>
  <c r="E7" i="3" s="1"/>
  <c r="C8" i="3"/>
  <c r="C10" i="3"/>
  <c r="D10" i="3" s="1"/>
  <c r="E10" i="3" s="1"/>
  <c r="C11" i="3"/>
  <c r="D11" i="3" s="1"/>
  <c r="E11" i="3" s="1"/>
  <c r="C12" i="3"/>
  <c r="D12" i="3" s="1"/>
  <c r="E12" i="3" s="1"/>
  <c r="C13" i="3"/>
  <c r="C15" i="3"/>
  <c r="D15" i="3" s="1"/>
  <c r="E15" i="3" s="1"/>
  <c r="C16" i="3"/>
  <c r="D16" i="3" s="1"/>
  <c r="E16" i="3" s="1"/>
  <c r="C17" i="3"/>
  <c r="D17" i="3" s="1"/>
  <c r="E17" i="3" s="1"/>
  <c r="C18" i="3"/>
  <c r="C20" i="3"/>
  <c r="D20" i="3" s="1"/>
  <c r="E20" i="3" s="1"/>
  <c r="C21" i="3"/>
  <c r="D21" i="3" s="1"/>
  <c r="E21" i="3" s="1"/>
  <c r="C22" i="3"/>
  <c r="D22" i="3" s="1"/>
  <c r="E22" i="3" s="1"/>
  <c r="C23" i="3"/>
  <c r="D23" i="3" s="1"/>
  <c r="E23" i="3" s="1"/>
  <c r="C25" i="3"/>
  <c r="D25" i="3" s="1"/>
  <c r="E25" i="3" s="1"/>
  <c r="C26" i="3"/>
  <c r="D26" i="3" s="1"/>
  <c r="E26" i="3" s="1"/>
  <c r="C27" i="3"/>
  <c r="D27" i="3" s="1"/>
  <c r="E27" i="3" s="1"/>
  <c r="C28" i="3"/>
  <c r="C35" i="3"/>
  <c r="D35" i="3" s="1"/>
  <c r="E35" i="3" s="1"/>
  <c r="C36" i="3"/>
  <c r="D36" i="3" s="1"/>
  <c r="E36" i="3" s="1"/>
  <c r="C37" i="3"/>
  <c r="D37" i="3" s="1"/>
  <c r="E37" i="3" s="1"/>
  <c r="C38" i="3"/>
  <c r="C40" i="3"/>
  <c r="D40" i="3" s="1"/>
  <c r="E40" i="3" s="1"/>
  <c r="C41" i="3"/>
  <c r="D41" i="3" s="1"/>
  <c r="E41" i="3" s="1"/>
  <c r="C42" i="3"/>
  <c r="C44" i="3"/>
  <c r="D44" i="3" s="1"/>
  <c r="E44" i="3" s="1"/>
  <c r="C45" i="3"/>
  <c r="D45" i="3" s="1"/>
  <c r="E45" i="3" s="1"/>
  <c r="C46" i="3"/>
  <c r="D46" i="3" s="1"/>
  <c r="E46" i="3" s="1"/>
  <c r="C47" i="3"/>
  <c r="D47" i="3" s="1"/>
  <c r="E47" i="3" s="1"/>
  <c r="C48" i="3"/>
  <c r="D48" i="3" s="1"/>
  <c r="E48" i="3" s="1"/>
  <c r="C49" i="3"/>
  <c r="D49" i="3" s="1"/>
  <c r="E49" i="3" s="1"/>
  <c r="C50" i="3"/>
  <c r="D50" i="3" s="1"/>
  <c r="E50" i="3" s="1"/>
  <c r="C51" i="3"/>
  <c r="D51" i="3" s="1"/>
  <c r="E51" i="3" s="1"/>
  <c r="C52" i="3"/>
  <c r="D52" i="3" s="1"/>
  <c r="E52" i="3" s="1"/>
  <c r="C53" i="3"/>
  <c r="D53" i="3" s="1"/>
  <c r="E53" i="3" s="1"/>
  <c r="C54" i="3"/>
  <c r="D54" i="3" s="1"/>
  <c r="E54" i="3" s="1"/>
  <c r="C55" i="3"/>
  <c r="D55" i="3" s="1"/>
  <c r="E55" i="3" s="1"/>
  <c r="C56" i="3"/>
  <c r="D56" i="3" s="1"/>
  <c r="E56" i="3" s="1"/>
  <c r="C57" i="3"/>
  <c r="D57" i="3" s="1"/>
  <c r="E57" i="3" s="1"/>
  <c r="C58" i="3"/>
  <c r="D58" i="3" s="1"/>
  <c r="E58" i="3" s="1"/>
  <c r="C59" i="3"/>
  <c r="D59" i="3" s="1"/>
  <c r="E59" i="3" s="1"/>
  <c r="C60" i="3"/>
  <c r="D60" i="3" s="1"/>
  <c r="E60" i="3" s="1"/>
  <c r="C61" i="3"/>
  <c r="D61" i="3" s="1"/>
  <c r="E61" i="3" s="1"/>
  <c r="C62" i="3"/>
  <c r="D62" i="3" s="1"/>
  <c r="E62" i="3" s="1"/>
  <c r="C63" i="3"/>
  <c r="D63" i="3" s="1"/>
  <c r="E63" i="3" s="1"/>
  <c r="C64" i="3"/>
  <c r="D64" i="3" s="1"/>
  <c r="E64" i="3" s="1"/>
  <c r="C65" i="3"/>
  <c r="D65" i="3" s="1"/>
  <c r="E65" i="3" s="1"/>
  <c r="C66" i="3"/>
  <c r="D66" i="3" s="1"/>
  <c r="E66" i="3" s="1"/>
  <c r="C67" i="3"/>
  <c r="D67" i="3" s="1"/>
  <c r="E67" i="3" s="1"/>
  <c r="C68" i="3"/>
  <c r="D68" i="3" s="1"/>
  <c r="E68" i="3" s="1"/>
  <c r="C69" i="3"/>
  <c r="D69" i="3" s="1"/>
  <c r="E69" i="3" s="1"/>
  <c r="C70" i="3"/>
  <c r="D70" i="3" s="1"/>
  <c r="E70" i="3" s="1"/>
  <c r="C71" i="3"/>
  <c r="D71" i="3" s="1"/>
  <c r="E71" i="3" s="1"/>
  <c r="C72" i="3"/>
  <c r="D72" i="3" s="1"/>
  <c r="E72" i="3" s="1"/>
  <c r="C73" i="3"/>
  <c r="D73" i="3" s="1"/>
  <c r="E73" i="3" s="1"/>
  <c r="C74" i="3"/>
  <c r="D74" i="3" s="1"/>
  <c r="E74" i="3" s="1"/>
  <c r="C75" i="3"/>
  <c r="D75" i="3" s="1"/>
  <c r="E75" i="3" s="1"/>
  <c r="C76" i="3"/>
  <c r="D76" i="3" s="1"/>
  <c r="E76" i="3" s="1"/>
  <c r="C77" i="3"/>
  <c r="D77" i="3" s="1"/>
  <c r="E77" i="3" s="1"/>
  <c r="C78" i="3"/>
  <c r="D78" i="3" s="1"/>
  <c r="E78" i="3" s="1"/>
  <c r="C79" i="3"/>
  <c r="D79" i="3" s="1"/>
  <c r="E79" i="3" s="1"/>
  <c r="C80" i="3"/>
  <c r="C83" i="3"/>
  <c r="D83" i="3" s="1"/>
  <c r="E83" i="3" s="1"/>
  <c r="C84" i="3"/>
  <c r="D84" i="3" s="1"/>
  <c r="E84" i="3" s="1"/>
  <c r="C85" i="3"/>
  <c r="D85" i="3" s="1"/>
  <c r="E85" i="3" s="1"/>
  <c r="C86" i="3"/>
  <c r="D86" i="3" s="1"/>
  <c r="E86" i="3" s="1"/>
  <c r="C87" i="3"/>
  <c r="D87" i="3" s="1"/>
  <c r="E87" i="3" s="1"/>
  <c r="C88" i="3"/>
  <c r="D88" i="3" s="1"/>
  <c r="E88" i="3" s="1"/>
  <c r="C89" i="3"/>
  <c r="D89" i="3" s="1"/>
  <c r="E89" i="3" s="1"/>
  <c r="C90" i="3"/>
  <c r="D90" i="3" s="1"/>
  <c r="E90" i="3" s="1"/>
  <c r="C91" i="3"/>
  <c r="D91" i="3" s="1"/>
  <c r="E91" i="3" s="1"/>
  <c r="C92" i="3"/>
  <c r="D92" i="3" s="1"/>
  <c r="E92" i="3" s="1"/>
  <c r="C93" i="3"/>
  <c r="D93" i="3" s="1"/>
  <c r="E93" i="3" s="1"/>
  <c r="C94" i="3"/>
  <c r="D94" i="3" s="1"/>
  <c r="E94" i="3" s="1"/>
  <c r="C95" i="3"/>
  <c r="D95" i="3" s="1"/>
  <c r="E95" i="3" s="1"/>
  <c r="C96" i="3"/>
  <c r="D96" i="3" s="1"/>
  <c r="E96" i="3" s="1"/>
  <c r="C97" i="3"/>
  <c r="D97" i="3" s="1"/>
  <c r="E97" i="3" s="1"/>
  <c r="C98" i="3"/>
  <c r="D98" i="3" s="1"/>
  <c r="E98" i="3" s="1"/>
  <c r="C99" i="3"/>
  <c r="D99" i="3" s="1"/>
  <c r="E99" i="3" s="1"/>
  <c r="C100" i="3"/>
  <c r="D100" i="3" s="1"/>
  <c r="E100" i="3" s="1"/>
  <c r="C101" i="3"/>
  <c r="D101" i="3" s="1"/>
  <c r="E101" i="3" s="1"/>
  <c r="C102" i="3"/>
  <c r="D102" i="3" s="1"/>
  <c r="E102" i="3" s="1"/>
  <c r="C103" i="3"/>
  <c r="D103" i="3" s="1"/>
  <c r="E103" i="3" s="1"/>
  <c r="C104" i="3"/>
  <c r="D104" i="3" s="1"/>
  <c r="E104" i="3" s="1"/>
  <c r="C105" i="3"/>
  <c r="D105" i="3" s="1"/>
  <c r="E105" i="3" s="1"/>
  <c r="C106" i="3"/>
  <c r="D106" i="3" s="1"/>
  <c r="E106" i="3" s="1"/>
  <c r="C107" i="3"/>
  <c r="D107" i="3" s="1"/>
  <c r="E107" i="3" s="1"/>
  <c r="C108" i="3"/>
  <c r="D108" i="3" s="1"/>
  <c r="E108" i="3" s="1"/>
  <c r="C109" i="3"/>
  <c r="D109" i="3" s="1"/>
  <c r="E109" i="3" s="1"/>
  <c r="C110" i="3"/>
  <c r="D110" i="3" s="1"/>
  <c r="E110" i="3" s="1"/>
  <c r="C111" i="3"/>
  <c r="D111" i="3" s="1"/>
  <c r="E111" i="3" s="1"/>
  <c r="C112" i="3"/>
  <c r="D112" i="3" s="1"/>
  <c r="E112" i="3" s="1"/>
  <c r="C113" i="3"/>
  <c r="D113" i="3" s="1"/>
  <c r="E113" i="3" s="1"/>
  <c r="C114" i="3"/>
  <c r="D114" i="3" s="1"/>
  <c r="E114" i="3" s="1"/>
  <c r="C115" i="3"/>
  <c r="D115" i="3" s="1"/>
  <c r="E115" i="3" s="1"/>
  <c r="C116" i="3"/>
  <c r="D116" i="3" s="1"/>
  <c r="E116" i="3" s="1"/>
  <c r="C117" i="3"/>
  <c r="D117" i="3" s="1"/>
  <c r="E117" i="3" s="1"/>
  <c r="C118" i="3"/>
  <c r="D118" i="3" s="1"/>
  <c r="E118" i="3" s="1"/>
  <c r="C119" i="3"/>
  <c r="D119" i="3" s="1"/>
  <c r="E119" i="3" s="1"/>
  <c r="C120" i="3"/>
  <c r="D120" i="3" s="1"/>
  <c r="E120" i="3" s="1"/>
  <c r="C121" i="3"/>
  <c r="D121" i="3" s="1"/>
  <c r="E121" i="3" s="1"/>
  <c r="C122" i="3"/>
  <c r="D122" i="3" s="1"/>
  <c r="E122" i="3" s="1"/>
  <c r="C123" i="3"/>
  <c r="D123" i="3" s="1"/>
  <c r="E123" i="3" s="1"/>
  <c r="C124" i="3"/>
  <c r="D124" i="3" s="1"/>
  <c r="E124" i="3" s="1"/>
  <c r="C125" i="3"/>
  <c r="D125" i="3" s="1"/>
  <c r="E125" i="3" s="1"/>
  <c r="C126" i="3"/>
  <c r="D126" i="3" s="1"/>
  <c r="E126" i="3" s="1"/>
  <c r="C127" i="3"/>
  <c r="D127" i="3" s="1"/>
  <c r="E127" i="3" s="1"/>
  <c r="C128" i="3"/>
  <c r="D128" i="3" s="1"/>
  <c r="E128" i="3" s="1"/>
  <c r="C129" i="3"/>
  <c r="D129" i="3" s="1"/>
  <c r="E129" i="3" s="1"/>
  <c r="C130" i="3"/>
  <c r="D130" i="3" s="1"/>
  <c r="E130" i="3" s="1"/>
  <c r="C131" i="3"/>
  <c r="D131" i="3" s="1"/>
  <c r="E131" i="3" s="1"/>
  <c r="C132" i="3"/>
  <c r="D132" i="3" s="1"/>
  <c r="E132" i="3" s="1"/>
  <c r="C133" i="3"/>
  <c r="D133" i="3" s="1"/>
  <c r="E133" i="3" s="1"/>
  <c r="C134" i="3"/>
  <c r="D134" i="3" s="1"/>
  <c r="E134" i="3" s="1"/>
  <c r="C135" i="3"/>
  <c r="D135" i="3" s="1"/>
  <c r="E135" i="3" s="1"/>
  <c r="C136" i="3"/>
  <c r="D136" i="3" s="1"/>
  <c r="E136" i="3" s="1"/>
  <c r="C137" i="3"/>
  <c r="D137" i="3" s="1"/>
  <c r="E137" i="3" s="1"/>
  <c r="C138" i="3"/>
  <c r="D138" i="3" s="1"/>
  <c r="E138" i="3" s="1"/>
  <c r="C139" i="3"/>
  <c r="D139" i="3" s="1"/>
  <c r="E139" i="3" s="1"/>
  <c r="C140" i="3"/>
  <c r="D140" i="3" s="1"/>
  <c r="E140" i="3" s="1"/>
  <c r="C141" i="3"/>
  <c r="D141" i="3" s="1"/>
  <c r="E141" i="3" s="1"/>
  <c r="C142" i="3"/>
  <c r="D142" i="3" s="1"/>
  <c r="E142" i="3" s="1"/>
  <c r="C143" i="3"/>
  <c r="D143" i="3" s="1"/>
  <c r="E143" i="3" s="1"/>
  <c r="C144" i="3"/>
  <c r="D144" i="3" s="1"/>
  <c r="E144" i="3" s="1"/>
  <c r="C145" i="3"/>
  <c r="D145" i="3" s="1"/>
  <c r="E145" i="3" s="1"/>
  <c r="C146" i="3"/>
  <c r="D146" i="3" s="1"/>
  <c r="E146" i="3" s="1"/>
  <c r="C147" i="3"/>
  <c r="D147" i="3" s="1"/>
  <c r="E147" i="3" s="1"/>
  <c r="C148" i="3"/>
  <c r="D148" i="3" s="1"/>
  <c r="E148" i="3" s="1"/>
  <c r="C149" i="3"/>
  <c r="D149" i="3" s="1"/>
  <c r="E149" i="3" s="1"/>
  <c r="C150" i="3"/>
  <c r="D150" i="3" s="1"/>
  <c r="E150" i="3" s="1"/>
  <c r="C151" i="3"/>
  <c r="D151" i="3" s="1"/>
  <c r="E151" i="3" s="1"/>
  <c r="C152" i="3"/>
  <c r="D152" i="3" s="1"/>
  <c r="E152" i="3" s="1"/>
  <c r="C153" i="3"/>
  <c r="D153" i="3" s="1"/>
  <c r="E153" i="3" s="1"/>
  <c r="C154" i="3"/>
  <c r="D154" i="3" s="1"/>
  <c r="E154" i="3" s="1"/>
  <c r="C155" i="3"/>
  <c r="D155" i="3" s="1"/>
  <c r="E155" i="3" s="1"/>
  <c r="C156" i="3"/>
  <c r="D156" i="3" s="1"/>
  <c r="E156" i="3" s="1"/>
  <c r="C157" i="3"/>
  <c r="D157" i="3" s="1"/>
  <c r="E157" i="3" s="1"/>
  <c r="C158" i="3"/>
  <c r="D158" i="3" s="1"/>
  <c r="E158" i="3" s="1"/>
  <c r="C159" i="3"/>
  <c r="D159" i="3" s="1"/>
  <c r="E159" i="3" s="1"/>
  <c r="C160" i="3"/>
  <c r="D160" i="3" s="1"/>
  <c r="E160" i="3" s="1"/>
  <c r="C161" i="3"/>
  <c r="D161" i="3" s="1"/>
  <c r="E161" i="3" s="1"/>
  <c r="C162" i="3"/>
  <c r="D162" i="3" s="1"/>
  <c r="E162" i="3" s="1"/>
  <c r="C163" i="3"/>
  <c r="D163" i="3" s="1"/>
  <c r="E163" i="3" s="1"/>
  <c r="C164" i="3"/>
  <c r="D164" i="3" s="1"/>
  <c r="E164" i="3" s="1"/>
  <c r="C165" i="3"/>
  <c r="D165" i="3" s="1"/>
  <c r="E165" i="3" s="1"/>
  <c r="C166" i="3"/>
  <c r="D166" i="3" s="1"/>
  <c r="E166" i="3" s="1"/>
  <c r="C167" i="3"/>
  <c r="D167" i="3" s="1"/>
  <c r="E167" i="3" s="1"/>
  <c r="C168" i="3"/>
  <c r="D168" i="3" s="1"/>
  <c r="E168" i="3" s="1"/>
  <c r="C169" i="3"/>
  <c r="D169" i="3" s="1"/>
  <c r="E169" i="3" s="1"/>
  <c r="C170" i="3"/>
  <c r="D170" i="3" s="1"/>
  <c r="E170" i="3" s="1"/>
  <c r="C171" i="3"/>
  <c r="D171" i="3" s="1"/>
  <c r="E171" i="3" s="1"/>
  <c r="C172" i="3"/>
  <c r="D172" i="3" s="1"/>
  <c r="E172" i="3" s="1"/>
  <c r="C173" i="3"/>
  <c r="D173" i="3" s="1"/>
  <c r="E173" i="3" s="1"/>
  <c r="C174" i="3"/>
  <c r="D174" i="3" s="1"/>
  <c r="E174" i="3" s="1"/>
  <c r="C175" i="3"/>
  <c r="D175" i="3" s="1"/>
  <c r="E175" i="3" s="1"/>
  <c r="C179" i="3"/>
  <c r="D179" i="3" s="1"/>
  <c r="E179" i="3" s="1"/>
  <c r="C180" i="3"/>
  <c r="D180" i="3" s="1"/>
  <c r="E180" i="3" s="1"/>
  <c r="C181" i="3"/>
  <c r="D181" i="3" s="1"/>
  <c r="E181" i="3" s="1"/>
  <c r="C182" i="3"/>
  <c r="D182" i="3" s="1"/>
  <c r="E182" i="3" s="1"/>
  <c r="C183" i="3"/>
  <c r="D183" i="3" s="1"/>
  <c r="E183" i="3" s="1"/>
  <c r="C184" i="3"/>
  <c r="D184" i="3" s="1"/>
  <c r="E184" i="3" s="1"/>
  <c r="C185" i="3"/>
  <c r="D185" i="3" s="1"/>
  <c r="E185" i="3" s="1"/>
  <c r="C186" i="3"/>
  <c r="D186" i="3" s="1"/>
  <c r="E186" i="3" s="1"/>
  <c r="C187" i="3"/>
  <c r="D187" i="3" s="1"/>
  <c r="E187" i="3" s="1"/>
  <c r="C188" i="3"/>
  <c r="D188" i="3" s="1"/>
  <c r="E188" i="3" s="1"/>
  <c r="C189" i="3"/>
  <c r="D189" i="3" s="1"/>
  <c r="E189" i="3" s="1"/>
  <c r="C190" i="3"/>
  <c r="D190" i="3" s="1"/>
  <c r="E190" i="3" s="1"/>
  <c r="C191" i="3"/>
  <c r="D191" i="3" s="1"/>
  <c r="E191" i="3" s="1"/>
  <c r="C192" i="3"/>
  <c r="D192" i="3" s="1"/>
  <c r="E192" i="3" s="1"/>
  <c r="C193" i="3"/>
  <c r="D193" i="3" s="1"/>
  <c r="E193" i="3" s="1"/>
  <c r="C194" i="3"/>
  <c r="D194" i="3" s="1"/>
  <c r="E194" i="3" s="1"/>
  <c r="C195" i="3"/>
  <c r="D195" i="3" s="1"/>
  <c r="E195" i="3" s="1"/>
  <c r="C196" i="3"/>
  <c r="D196" i="3" s="1"/>
  <c r="E196" i="3" s="1"/>
  <c r="C197" i="3"/>
  <c r="D197" i="3" s="1"/>
  <c r="E197" i="3" s="1"/>
  <c r="C198" i="3"/>
  <c r="D198" i="3" s="1"/>
  <c r="E198" i="3" s="1"/>
  <c r="C199" i="3"/>
  <c r="D199" i="3" s="1"/>
  <c r="E199" i="3" s="1"/>
  <c r="C200" i="3"/>
  <c r="D200" i="3" s="1"/>
  <c r="E200" i="3" s="1"/>
  <c r="C201" i="3"/>
  <c r="D201" i="3" s="1"/>
  <c r="E201" i="3" s="1"/>
  <c r="C202" i="3"/>
  <c r="D202" i="3" s="1"/>
  <c r="E202" i="3" s="1"/>
  <c r="C203" i="3"/>
  <c r="D203" i="3" s="1"/>
  <c r="E203" i="3" s="1"/>
  <c r="C204" i="3"/>
  <c r="D204" i="3" s="1"/>
  <c r="E204" i="3" s="1"/>
  <c r="C205" i="3"/>
  <c r="D205" i="3" s="1"/>
  <c r="E205" i="3" s="1"/>
  <c r="C206" i="3"/>
  <c r="D206" i="3" s="1"/>
  <c r="E206" i="3" s="1"/>
  <c r="C207" i="3"/>
  <c r="D207" i="3" s="1"/>
  <c r="E207" i="3" s="1"/>
  <c r="C208" i="3"/>
  <c r="D208" i="3" s="1"/>
  <c r="E208" i="3" s="1"/>
  <c r="C209" i="3"/>
  <c r="D209" i="3" s="1"/>
  <c r="E209" i="3" s="1"/>
  <c r="C210" i="3"/>
  <c r="D210" i="3" s="1"/>
  <c r="E210" i="3" s="1"/>
  <c r="C211" i="3"/>
  <c r="D211" i="3" s="1"/>
  <c r="E211" i="3" s="1"/>
  <c r="C212" i="3"/>
  <c r="D212" i="3" s="1"/>
  <c r="E212" i="3" s="1"/>
  <c r="C213" i="3"/>
  <c r="D213" i="3" s="1"/>
  <c r="E213" i="3" s="1"/>
  <c r="C214" i="3"/>
  <c r="D214" i="3" s="1"/>
  <c r="E214" i="3" s="1"/>
  <c r="C215" i="3"/>
  <c r="D215" i="3" s="1"/>
  <c r="E215" i="3" s="1"/>
  <c r="C216" i="3"/>
  <c r="D216" i="3" s="1"/>
  <c r="E216" i="3" s="1"/>
  <c r="C217" i="3"/>
  <c r="D217" i="3" s="1"/>
  <c r="E217" i="3" s="1"/>
  <c r="C218" i="3"/>
  <c r="D218" i="3" s="1"/>
  <c r="E218" i="3" s="1"/>
  <c r="C219" i="3"/>
  <c r="D219" i="3" s="1"/>
  <c r="E219" i="3" s="1"/>
  <c r="C220" i="3"/>
  <c r="D220" i="3" s="1"/>
  <c r="E220" i="3" s="1"/>
  <c r="C221" i="3"/>
  <c r="D221" i="3" s="1"/>
  <c r="E221" i="3" s="1"/>
  <c r="C222" i="3"/>
  <c r="D222" i="3" s="1"/>
  <c r="E222" i="3" s="1"/>
  <c r="C223" i="3"/>
  <c r="D223" i="3" s="1"/>
  <c r="E223" i="3" s="1"/>
  <c r="C224" i="3"/>
  <c r="D224" i="3" s="1"/>
  <c r="E224" i="3" s="1"/>
  <c r="C225" i="3"/>
  <c r="D225" i="3" s="1"/>
  <c r="E225" i="3" s="1"/>
  <c r="C226" i="3"/>
  <c r="D226" i="3" s="1"/>
  <c r="E226" i="3" s="1"/>
  <c r="C227" i="3"/>
  <c r="D227" i="3" s="1"/>
  <c r="E227" i="3" s="1"/>
  <c r="C228" i="3"/>
  <c r="D228" i="3" s="1"/>
  <c r="E228" i="3" s="1"/>
  <c r="C229" i="3"/>
  <c r="D229" i="3" s="1"/>
  <c r="E229" i="3" s="1"/>
  <c r="C230" i="3"/>
  <c r="D230" i="3" s="1"/>
  <c r="E230" i="3" s="1"/>
  <c r="C231" i="3"/>
  <c r="D231" i="3" s="1"/>
  <c r="E231" i="3" s="1"/>
  <c r="C232" i="3"/>
  <c r="D232" i="3" s="1"/>
  <c r="E232" i="3" s="1"/>
  <c r="C233" i="3"/>
  <c r="D233" i="3" s="1"/>
  <c r="E233" i="3" s="1"/>
  <c r="C234" i="3"/>
  <c r="D234" i="3" s="1"/>
  <c r="E234" i="3" s="1"/>
  <c r="C235" i="3"/>
  <c r="D235" i="3" s="1"/>
  <c r="E235" i="3" s="1"/>
  <c r="C236" i="3"/>
  <c r="D236" i="3" s="1"/>
  <c r="E236" i="3" s="1"/>
  <c r="C237" i="3"/>
  <c r="D237" i="3" s="1"/>
  <c r="E237" i="3" s="1"/>
  <c r="C238" i="3"/>
  <c r="D238" i="3" s="1"/>
  <c r="E238" i="3" s="1"/>
  <c r="C239" i="3"/>
  <c r="D239" i="3" s="1"/>
  <c r="E239" i="3" s="1"/>
  <c r="C240" i="3"/>
  <c r="D240" i="3" s="1"/>
  <c r="E240" i="3" s="1"/>
  <c r="C241" i="3"/>
  <c r="D241" i="3" s="1"/>
  <c r="E241" i="3" s="1"/>
  <c r="C242" i="3"/>
  <c r="D242" i="3" s="1"/>
  <c r="E242" i="3" s="1"/>
  <c r="C243" i="3"/>
  <c r="D243" i="3" s="1"/>
  <c r="E243" i="3" s="1"/>
  <c r="C244" i="3"/>
  <c r="D244" i="3" s="1"/>
  <c r="E244" i="3" s="1"/>
  <c r="C245" i="3"/>
  <c r="D245" i="3" s="1"/>
  <c r="E245" i="3" s="1"/>
  <c r="C246" i="3"/>
  <c r="D246" i="3" s="1"/>
  <c r="E246" i="3" s="1"/>
  <c r="C247" i="3"/>
  <c r="D247" i="3" s="1"/>
  <c r="E247" i="3" s="1"/>
  <c r="C248" i="3"/>
  <c r="D248" i="3" s="1"/>
  <c r="E248" i="3" s="1"/>
  <c r="C249" i="3"/>
  <c r="D249" i="3" s="1"/>
  <c r="E249" i="3" s="1"/>
  <c r="C250" i="3"/>
  <c r="D250" i="3" s="1"/>
  <c r="E250" i="3" s="1"/>
  <c r="C251" i="3"/>
  <c r="D251" i="3" s="1"/>
  <c r="E251" i="3" s="1"/>
  <c r="C252" i="3"/>
  <c r="D252" i="3" s="1"/>
  <c r="E252" i="3" s="1"/>
  <c r="C253" i="3"/>
  <c r="D253" i="3" s="1"/>
  <c r="E253" i="3" s="1"/>
  <c r="C254" i="3"/>
  <c r="D254" i="3" s="1"/>
  <c r="E254" i="3" s="1"/>
  <c r="C255" i="3"/>
  <c r="D255" i="3" s="1"/>
  <c r="E255" i="3" s="1"/>
  <c r="C256" i="3"/>
  <c r="D256" i="3" s="1"/>
  <c r="E256" i="3" s="1"/>
  <c r="C257" i="3"/>
  <c r="D257" i="3" s="1"/>
  <c r="E257" i="3" s="1"/>
  <c r="C258" i="3"/>
  <c r="D258" i="3" s="1"/>
  <c r="E258" i="3" s="1"/>
  <c r="C259" i="3"/>
  <c r="D259" i="3" s="1"/>
  <c r="E259" i="3" s="1"/>
  <c r="C260" i="3"/>
  <c r="D260" i="3" s="1"/>
  <c r="E260" i="3" s="1"/>
  <c r="C261" i="3"/>
  <c r="D261" i="3" s="1"/>
  <c r="E261" i="3" s="1"/>
  <c r="C262" i="3"/>
  <c r="D262" i="3" s="1"/>
  <c r="E262" i="3" s="1"/>
  <c r="C263" i="3"/>
  <c r="D263" i="3" s="1"/>
  <c r="E263" i="3" s="1"/>
  <c r="C264" i="3"/>
  <c r="C268" i="3"/>
  <c r="D268" i="3" s="1"/>
  <c r="E268" i="3" s="1"/>
  <c r="C271" i="3"/>
  <c r="D271" i="3" s="1"/>
  <c r="E271" i="3" s="1"/>
  <c r="C272" i="3"/>
  <c r="D272" i="3" s="1"/>
  <c r="E272" i="3" s="1"/>
  <c r="C273" i="3"/>
  <c r="D273" i="3" s="1"/>
  <c r="E273" i="3" s="1"/>
  <c r="C274" i="3"/>
  <c r="D274" i="3" s="1"/>
  <c r="E274" i="3" s="1"/>
  <c r="C275" i="3"/>
  <c r="D275" i="3" s="1"/>
  <c r="E275" i="3" s="1"/>
  <c r="C276" i="3"/>
  <c r="D276" i="3" s="1"/>
  <c r="E276" i="3" s="1"/>
  <c r="C277" i="3"/>
  <c r="D277" i="3" s="1"/>
  <c r="E277" i="3" s="1"/>
  <c r="C278" i="3"/>
  <c r="D278" i="3" s="1"/>
  <c r="E278" i="3" s="1"/>
  <c r="C279" i="3"/>
  <c r="D279" i="3" s="1"/>
  <c r="E279" i="3" s="1"/>
  <c r="C280" i="3"/>
  <c r="D280" i="3" s="1"/>
  <c r="E280" i="3" s="1"/>
  <c r="C281" i="3"/>
  <c r="D281" i="3" s="1"/>
  <c r="E281" i="3" s="1"/>
  <c r="C282" i="3"/>
  <c r="D282" i="3" s="1"/>
  <c r="E282" i="3" s="1"/>
  <c r="C283" i="3"/>
  <c r="D283" i="3" s="1"/>
  <c r="E283" i="3" s="1"/>
  <c r="C284" i="3"/>
  <c r="D284" i="3" s="1"/>
  <c r="E284" i="3" s="1"/>
  <c r="C285" i="3"/>
  <c r="D285" i="3" s="1"/>
  <c r="E285" i="3" s="1"/>
  <c r="C286" i="3"/>
  <c r="D286" i="3" s="1"/>
  <c r="E286" i="3" s="1"/>
  <c r="C287" i="3"/>
  <c r="D287" i="3" s="1"/>
  <c r="E287" i="3" s="1"/>
  <c r="C288" i="3"/>
  <c r="D288" i="3" s="1"/>
  <c r="E288" i="3" s="1"/>
  <c r="C289" i="3"/>
  <c r="D289" i="3" s="1"/>
  <c r="E289" i="3" s="1"/>
  <c r="C290" i="3"/>
  <c r="D290" i="3" s="1"/>
  <c r="E290" i="3" s="1"/>
  <c r="C291" i="3"/>
  <c r="D291" i="3" s="1"/>
  <c r="E291" i="3" s="1"/>
  <c r="C292" i="3"/>
  <c r="D292" i="3" s="1"/>
  <c r="E292" i="3" s="1"/>
  <c r="C293" i="3"/>
  <c r="D293" i="3" s="1"/>
  <c r="E293" i="3" s="1"/>
  <c r="C294" i="3"/>
  <c r="D294" i="3" s="1"/>
  <c r="E294" i="3" s="1"/>
  <c r="C295" i="3"/>
  <c r="D295" i="3" s="1"/>
  <c r="E295" i="3" s="1"/>
  <c r="C296" i="3"/>
  <c r="D296" i="3" s="1"/>
  <c r="E296" i="3" s="1"/>
  <c r="C297" i="3"/>
  <c r="D297" i="3" s="1"/>
  <c r="E297" i="3" s="1"/>
  <c r="C298" i="3"/>
  <c r="D298" i="3" s="1"/>
  <c r="E298" i="3" s="1"/>
  <c r="C299" i="3"/>
  <c r="D299" i="3" s="1"/>
  <c r="E299" i="3" s="1"/>
  <c r="C300" i="3"/>
  <c r="D300" i="3" s="1"/>
  <c r="E300" i="3" s="1"/>
  <c r="C301" i="3"/>
  <c r="D301" i="3" s="1"/>
  <c r="E301" i="3" s="1"/>
  <c r="C302" i="3"/>
  <c r="D302" i="3" s="1"/>
  <c r="E302" i="3" s="1"/>
  <c r="C303" i="3"/>
  <c r="D303" i="3" s="1"/>
  <c r="E303" i="3" s="1"/>
  <c r="C304" i="3"/>
  <c r="D304" i="3" s="1"/>
  <c r="E304" i="3" s="1"/>
  <c r="C305" i="3"/>
  <c r="D305" i="3" s="1"/>
  <c r="E305" i="3" s="1"/>
  <c r="C306" i="3"/>
  <c r="D306" i="3" s="1"/>
  <c r="E306" i="3" s="1"/>
  <c r="C307" i="3"/>
  <c r="D307" i="3" s="1"/>
  <c r="E307" i="3" s="1"/>
  <c r="C308" i="3"/>
  <c r="D308" i="3" s="1"/>
  <c r="E308" i="3" s="1"/>
  <c r="C309" i="3"/>
  <c r="D309" i="3" s="1"/>
  <c r="E309" i="3" s="1"/>
  <c r="C310" i="3"/>
  <c r="D310" i="3" s="1"/>
  <c r="E310" i="3" s="1"/>
  <c r="C311" i="3"/>
  <c r="D311" i="3" s="1"/>
  <c r="E311" i="3" s="1"/>
  <c r="C312" i="3"/>
  <c r="D312" i="3" s="1"/>
  <c r="E312" i="3" s="1"/>
  <c r="C313" i="3"/>
  <c r="C315" i="3"/>
  <c r="D315" i="3" s="1"/>
  <c r="E315" i="3" s="1"/>
  <c r="C316" i="3"/>
  <c r="D316" i="3" s="1"/>
  <c r="E316" i="3" s="1"/>
  <c r="C317" i="3"/>
  <c r="D317" i="3" s="1"/>
  <c r="E317" i="3" s="1"/>
  <c r="C318" i="3"/>
  <c r="D318" i="3" s="1"/>
  <c r="E318" i="3" s="1"/>
  <c r="C319" i="3"/>
  <c r="D319" i="3" s="1"/>
  <c r="E319" i="3" s="1"/>
  <c r="C320" i="3"/>
  <c r="D320" i="3" s="1"/>
  <c r="E320" i="3" s="1"/>
  <c r="C321" i="3"/>
  <c r="D321" i="3" s="1"/>
  <c r="E321" i="3" s="1"/>
  <c r="C322" i="3"/>
  <c r="D322" i="3" s="1"/>
  <c r="E322" i="3" s="1"/>
  <c r="C323" i="3"/>
  <c r="D323" i="3" s="1"/>
  <c r="E323" i="3" s="1"/>
  <c r="C324" i="3"/>
  <c r="D324" i="3" s="1"/>
  <c r="E324" i="3" s="1"/>
  <c r="C325" i="3"/>
  <c r="D325" i="3" s="1"/>
  <c r="E325" i="3" s="1"/>
  <c r="C326" i="3"/>
  <c r="D326" i="3" s="1"/>
  <c r="E326" i="3" s="1"/>
  <c r="C329" i="3"/>
  <c r="D329" i="3" s="1"/>
  <c r="E329" i="3" s="1"/>
  <c r="C330" i="3"/>
  <c r="D330" i="3" s="1"/>
  <c r="E330" i="3" s="1"/>
  <c r="C331" i="3"/>
  <c r="D331" i="3" s="1"/>
  <c r="E331" i="3" s="1"/>
  <c r="C332" i="3"/>
  <c r="D332" i="3" s="1"/>
  <c r="E332" i="3" s="1"/>
  <c r="C333" i="3"/>
  <c r="D333" i="3" s="1"/>
  <c r="E333" i="3" s="1"/>
  <c r="C334" i="3"/>
  <c r="D334" i="3" s="1"/>
  <c r="E334" i="3" s="1"/>
  <c r="C335" i="3"/>
  <c r="D335" i="3" s="1"/>
  <c r="E335" i="3" s="1"/>
  <c r="C336" i="3"/>
  <c r="D336" i="3" s="1"/>
  <c r="E336" i="3" s="1"/>
  <c r="C337" i="3"/>
  <c r="D337" i="3" s="1"/>
  <c r="E337" i="3" s="1"/>
  <c r="C338" i="3"/>
  <c r="D338" i="3" s="1"/>
  <c r="E338" i="3" s="1"/>
  <c r="C339" i="3"/>
  <c r="D339" i="3" s="1"/>
  <c r="E339" i="3" s="1"/>
  <c r="C340" i="3"/>
  <c r="D340" i="3" s="1"/>
  <c r="E340" i="3" s="1"/>
  <c r="C341" i="3"/>
  <c r="D341" i="3" s="1"/>
  <c r="E341" i="3" s="1"/>
  <c r="C342" i="3"/>
  <c r="D342" i="3" s="1"/>
  <c r="E342" i="3" s="1"/>
  <c r="C343" i="3"/>
  <c r="D343" i="3" s="1"/>
  <c r="E343" i="3" s="1"/>
  <c r="C344" i="3"/>
  <c r="D344" i="3" s="1"/>
  <c r="E344" i="3" s="1"/>
  <c r="C345" i="3"/>
  <c r="D345" i="3" s="1"/>
  <c r="E345" i="3" s="1"/>
  <c r="C346" i="3"/>
  <c r="D346" i="3" s="1"/>
  <c r="E346" i="3" s="1"/>
  <c r="C347" i="3"/>
  <c r="D347" i="3" s="1"/>
  <c r="E347" i="3" s="1"/>
  <c r="C348" i="3"/>
  <c r="D348" i="3" s="1"/>
  <c r="E348" i="3" s="1"/>
  <c r="C349" i="3"/>
  <c r="D349" i="3" s="1"/>
  <c r="E349" i="3" s="1"/>
  <c r="C350" i="3"/>
  <c r="D350" i="3" s="1"/>
  <c r="E350" i="3" s="1"/>
  <c r="C351" i="3"/>
  <c r="D351" i="3" s="1"/>
  <c r="E351" i="3" s="1"/>
  <c r="C352" i="3"/>
  <c r="D352" i="3" s="1"/>
  <c r="E352" i="3" s="1"/>
  <c r="C353" i="3"/>
  <c r="D353" i="3" s="1"/>
  <c r="E353" i="3" s="1"/>
  <c r="C354" i="3"/>
  <c r="D354" i="3" s="1"/>
  <c r="E354" i="3" s="1"/>
  <c r="C355" i="3"/>
  <c r="D355" i="3" s="1"/>
  <c r="E355" i="3" s="1"/>
  <c r="C356" i="3"/>
  <c r="D356" i="3" s="1"/>
  <c r="E356" i="3" s="1"/>
  <c r="C357" i="3"/>
  <c r="D357" i="3" s="1"/>
  <c r="E357" i="3" s="1"/>
  <c r="C358" i="3"/>
  <c r="D358" i="3" s="1"/>
  <c r="E358" i="3" s="1"/>
  <c r="C359" i="3"/>
  <c r="D359" i="3" s="1"/>
  <c r="E359" i="3" s="1"/>
  <c r="C360" i="3"/>
  <c r="D360" i="3" s="1"/>
  <c r="E360" i="3" s="1"/>
  <c r="C361" i="3"/>
  <c r="D361" i="3" s="1"/>
  <c r="E361" i="3" s="1"/>
  <c r="C362" i="3"/>
  <c r="D362" i="3" s="1"/>
  <c r="E362" i="3" s="1"/>
  <c r="C363" i="3"/>
  <c r="D363" i="3" s="1"/>
  <c r="E363" i="3" s="1"/>
  <c r="C364" i="3"/>
  <c r="D364" i="3" s="1"/>
  <c r="E364" i="3" s="1"/>
  <c r="C365" i="3"/>
  <c r="D365" i="3" s="1"/>
  <c r="E365" i="3" s="1"/>
  <c r="C366" i="3"/>
  <c r="D366" i="3" s="1"/>
  <c r="E366" i="3" s="1"/>
  <c r="C367" i="3"/>
  <c r="D367" i="3" s="1"/>
  <c r="E367" i="3" s="1"/>
  <c r="C368" i="3"/>
  <c r="D368" i="3" s="1"/>
  <c r="E368" i="3" s="1"/>
  <c r="C369" i="3"/>
  <c r="D369" i="3" s="1"/>
  <c r="E369" i="3" s="1"/>
  <c r="C370" i="3"/>
  <c r="D370" i="3" s="1"/>
  <c r="E370" i="3" s="1"/>
  <c r="C371" i="3"/>
  <c r="D371" i="3" s="1"/>
  <c r="E371" i="3" s="1"/>
  <c r="C372" i="3"/>
  <c r="D372" i="3" s="1"/>
  <c r="E372" i="3" s="1"/>
  <c r="C373" i="3"/>
  <c r="D373" i="3" s="1"/>
  <c r="E373" i="3" s="1"/>
  <c r="C374" i="3"/>
  <c r="D374" i="3" s="1"/>
  <c r="E374" i="3" s="1"/>
  <c r="C375" i="3"/>
  <c r="D375" i="3" s="1"/>
  <c r="E375" i="3" s="1"/>
  <c r="C376" i="3"/>
  <c r="D376" i="3" s="1"/>
  <c r="E376" i="3" s="1"/>
  <c r="C377" i="3"/>
  <c r="D377" i="3" s="1"/>
  <c r="E377" i="3" s="1"/>
  <c r="C378" i="3"/>
  <c r="D378" i="3" s="1"/>
  <c r="E378" i="3" s="1"/>
  <c r="C379" i="3"/>
  <c r="D379" i="3" s="1"/>
  <c r="E379" i="3" s="1"/>
  <c r="C380" i="3"/>
  <c r="D380" i="3" s="1"/>
  <c r="E380" i="3" s="1"/>
  <c r="C381" i="3"/>
  <c r="D381" i="3" s="1"/>
  <c r="E381" i="3" s="1"/>
  <c r="C382" i="3"/>
  <c r="D382" i="3" s="1"/>
  <c r="E382" i="3" s="1"/>
  <c r="C383" i="3"/>
  <c r="D383" i="3" s="1"/>
  <c r="E383" i="3" s="1"/>
  <c r="C384" i="3"/>
  <c r="D384" i="3" s="1"/>
  <c r="E384" i="3" s="1"/>
  <c r="C385" i="3"/>
  <c r="D385" i="3" s="1"/>
  <c r="E385" i="3" s="1"/>
  <c r="C386" i="3"/>
  <c r="D386" i="3" s="1"/>
  <c r="E386" i="3" s="1"/>
  <c r="C387" i="3"/>
  <c r="D387" i="3" s="1"/>
  <c r="E387" i="3" s="1"/>
  <c r="C388" i="3"/>
  <c r="D388" i="3" s="1"/>
  <c r="E388" i="3" s="1"/>
  <c r="C389" i="3"/>
  <c r="D389" i="3" s="1"/>
  <c r="E389" i="3" s="1"/>
  <c r="C390" i="3"/>
  <c r="D390" i="3" s="1"/>
  <c r="E390" i="3" s="1"/>
  <c r="C391" i="3"/>
  <c r="D391" i="3" s="1"/>
  <c r="E391" i="3" s="1"/>
  <c r="C392" i="3"/>
  <c r="D392" i="3" s="1"/>
  <c r="E392" i="3" s="1"/>
  <c r="C393" i="3"/>
  <c r="D393" i="3" s="1"/>
  <c r="E393" i="3" s="1"/>
  <c r="C394" i="3"/>
  <c r="D394" i="3" s="1"/>
  <c r="E394" i="3" s="1"/>
  <c r="C395" i="3"/>
  <c r="D395" i="3" s="1"/>
  <c r="E395" i="3" s="1"/>
  <c r="C396" i="3"/>
  <c r="D396" i="3" s="1"/>
  <c r="E396" i="3" s="1"/>
  <c r="C397" i="3"/>
  <c r="D397" i="3" s="1"/>
  <c r="E397" i="3" s="1"/>
  <c r="C398" i="3"/>
  <c r="D398" i="3" s="1"/>
  <c r="E398" i="3" s="1"/>
  <c r="C399" i="3"/>
  <c r="D399" i="3" s="1"/>
  <c r="E399" i="3" s="1"/>
  <c r="C400" i="3"/>
  <c r="D400" i="3" s="1"/>
  <c r="E400" i="3" s="1"/>
  <c r="C401" i="3"/>
  <c r="D401" i="3" s="1"/>
  <c r="E401" i="3" s="1"/>
  <c r="C402" i="3"/>
  <c r="D402" i="3" s="1"/>
  <c r="E402" i="3" s="1"/>
  <c r="C403" i="3"/>
  <c r="D403" i="3" s="1"/>
  <c r="E403" i="3" s="1"/>
  <c r="C404" i="3"/>
  <c r="D404" i="3" s="1"/>
  <c r="E404" i="3" s="1"/>
  <c r="C405" i="3"/>
  <c r="D405" i="3" s="1"/>
  <c r="E405" i="3" s="1"/>
  <c r="C406" i="3"/>
  <c r="D406" i="3" s="1"/>
  <c r="E406" i="3" s="1"/>
  <c r="C407" i="3"/>
  <c r="D407" i="3" s="1"/>
  <c r="E407" i="3" s="1"/>
  <c r="C410" i="3"/>
  <c r="D410" i="3" s="1"/>
  <c r="E410" i="3" s="1"/>
  <c r="C411" i="3"/>
  <c r="D411" i="3" s="1"/>
  <c r="E411" i="3" s="1"/>
  <c r="C412" i="3"/>
  <c r="D412" i="3" s="1"/>
  <c r="E412" i="3" s="1"/>
  <c r="C413" i="3"/>
  <c r="D413" i="3" s="1"/>
  <c r="E413" i="3" s="1"/>
  <c r="C414" i="3"/>
  <c r="D414" i="3" s="1"/>
  <c r="E414" i="3" s="1"/>
  <c r="C415" i="3"/>
  <c r="D415" i="3" s="1"/>
  <c r="E415" i="3" s="1"/>
  <c r="C416" i="3"/>
  <c r="D416" i="3" s="1"/>
  <c r="E416" i="3" s="1"/>
  <c r="C417" i="3"/>
  <c r="D417" i="3" s="1"/>
  <c r="E417" i="3" s="1"/>
  <c r="C418" i="3"/>
  <c r="D418" i="3" s="1"/>
  <c r="E418" i="3" s="1"/>
  <c r="C419" i="3"/>
  <c r="D419" i="3" s="1"/>
  <c r="E419" i="3" s="1"/>
  <c r="C420" i="3"/>
  <c r="D420" i="3" s="1"/>
  <c r="E420" i="3" s="1"/>
  <c r="C421" i="3"/>
  <c r="D421" i="3" s="1"/>
  <c r="E421" i="3" s="1"/>
  <c r="C422" i="3"/>
  <c r="D422" i="3" s="1"/>
  <c r="E422" i="3" s="1"/>
  <c r="C423" i="3"/>
  <c r="D423" i="3" s="1"/>
  <c r="E423" i="3" s="1"/>
  <c r="C424" i="3"/>
  <c r="D424" i="3" s="1"/>
  <c r="E424" i="3" s="1"/>
  <c r="C425" i="3"/>
  <c r="D425" i="3" s="1"/>
  <c r="E425" i="3" s="1"/>
  <c r="C426" i="3"/>
  <c r="D426" i="3" s="1"/>
  <c r="E426" i="3" s="1"/>
  <c r="C427" i="3"/>
  <c r="D427" i="3" s="1"/>
  <c r="E427" i="3" s="1"/>
  <c r="C428" i="3"/>
  <c r="D428" i="3" s="1"/>
  <c r="E428" i="3" s="1"/>
  <c r="C429" i="3"/>
  <c r="D429" i="3" s="1"/>
  <c r="E429" i="3" s="1"/>
  <c r="C430" i="3"/>
  <c r="D430" i="3" s="1"/>
  <c r="E430" i="3" s="1"/>
  <c r="C431" i="3"/>
  <c r="D431" i="3" s="1"/>
  <c r="E431" i="3" s="1"/>
  <c r="C432" i="3"/>
  <c r="D432" i="3" s="1"/>
  <c r="E432" i="3" s="1"/>
  <c r="C433" i="3"/>
  <c r="D433" i="3" s="1"/>
  <c r="E433" i="3" s="1"/>
  <c r="C434" i="3"/>
  <c r="D434" i="3" s="1"/>
  <c r="E434" i="3" s="1"/>
  <c r="C435" i="3"/>
  <c r="D435" i="3" s="1"/>
  <c r="E435" i="3" s="1"/>
  <c r="C436" i="3"/>
  <c r="D436" i="3" s="1"/>
  <c r="E436" i="3" s="1"/>
  <c r="C437" i="3"/>
  <c r="D437" i="3" s="1"/>
  <c r="E437" i="3" s="1"/>
  <c r="C438" i="3"/>
  <c r="D438" i="3" s="1"/>
  <c r="E438" i="3" s="1"/>
  <c r="C439" i="3"/>
  <c r="D439" i="3" s="1"/>
  <c r="E439" i="3" s="1"/>
  <c r="C440" i="3"/>
  <c r="D440" i="3" s="1"/>
  <c r="E440" i="3" s="1"/>
  <c r="C441" i="3"/>
  <c r="D441" i="3" s="1"/>
  <c r="E441" i="3" s="1"/>
  <c r="C442" i="3"/>
  <c r="D442" i="3" s="1"/>
  <c r="E442" i="3" s="1"/>
  <c r="C443" i="3"/>
  <c r="D443" i="3" s="1"/>
  <c r="E443" i="3" s="1"/>
  <c r="C444" i="3"/>
  <c r="D444" i="3" s="1"/>
  <c r="E444" i="3" s="1"/>
  <c r="C445" i="3"/>
  <c r="D445" i="3" s="1"/>
  <c r="E445" i="3" s="1"/>
  <c r="C446" i="3"/>
  <c r="D446" i="3" s="1"/>
  <c r="E446" i="3" s="1"/>
  <c r="C447" i="3"/>
  <c r="D447" i="3" s="1"/>
  <c r="E447" i="3" s="1"/>
  <c r="C448" i="3"/>
  <c r="D448" i="3" s="1"/>
  <c r="E448" i="3" s="1"/>
  <c r="C449" i="3"/>
  <c r="D449" i="3" s="1"/>
  <c r="E449" i="3" s="1"/>
  <c r="C450" i="3"/>
  <c r="D450" i="3" s="1"/>
  <c r="E450" i="3" s="1"/>
  <c r="C451" i="3"/>
  <c r="D451" i="3" s="1"/>
  <c r="E451" i="3" s="1"/>
  <c r="C452" i="3"/>
  <c r="D452" i="3" s="1"/>
  <c r="E452" i="3" s="1"/>
  <c r="C453" i="3"/>
  <c r="D453" i="3" s="1"/>
  <c r="E453" i="3" s="1"/>
  <c r="C454" i="3"/>
  <c r="D454" i="3" s="1"/>
  <c r="E454" i="3" s="1"/>
  <c r="C455" i="3"/>
  <c r="D455" i="3" s="1"/>
  <c r="E455" i="3" s="1"/>
  <c r="C456" i="3"/>
  <c r="D456" i="3" s="1"/>
  <c r="E456" i="3" s="1"/>
  <c r="C457" i="3"/>
  <c r="D457" i="3" s="1"/>
  <c r="E457" i="3" s="1"/>
  <c r="C458" i="3"/>
  <c r="D458" i="3" s="1"/>
  <c r="E458" i="3" s="1"/>
  <c r="C459" i="3"/>
  <c r="D459" i="3" s="1"/>
  <c r="E459" i="3" s="1"/>
  <c r="C460" i="3"/>
  <c r="D460" i="3" s="1"/>
  <c r="E460" i="3" s="1"/>
  <c r="C461" i="3"/>
  <c r="D461" i="3" s="1"/>
  <c r="E461" i="3" s="1"/>
  <c r="C462" i="3"/>
  <c r="D462" i="3" s="1"/>
  <c r="E462" i="3" s="1"/>
  <c r="C463" i="3"/>
  <c r="D463" i="3" s="1"/>
  <c r="E463" i="3" s="1"/>
  <c r="C464" i="3"/>
  <c r="D464" i="3" s="1"/>
  <c r="E464" i="3" s="1"/>
  <c r="C465" i="3"/>
  <c r="D465" i="3" s="1"/>
  <c r="E465" i="3" s="1"/>
  <c r="C466" i="3"/>
  <c r="D466" i="3" s="1"/>
  <c r="E466" i="3" s="1"/>
  <c r="C467" i="3"/>
  <c r="D467" i="3" s="1"/>
  <c r="E467" i="3" s="1"/>
  <c r="C468" i="3"/>
  <c r="D468" i="3" s="1"/>
  <c r="E468" i="3" s="1"/>
  <c r="C469" i="3"/>
  <c r="D469" i="3" s="1"/>
  <c r="E469" i="3" s="1"/>
  <c r="C470" i="3"/>
  <c r="D470" i="3" s="1"/>
  <c r="E470" i="3" s="1"/>
  <c r="C471" i="3"/>
  <c r="D471" i="3" s="1"/>
  <c r="E471" i="3" s="1"/>
  <c r="C472" i="3"/>
  <c r="D472" i="3" s="1"/>
  <c r="E472" i="3" s="1"/>
  <c r="C473" i="3"/>
  <c r="D473" i="3" s="1"/>
  <c r="E473" i="3" s="1"/>
  <c r="C474" i="3"/>
  <c r="D474" i="3" s="1"/>
  <c r="E474" i="3" s="1"/>
  <c r="C475" i="3"/>
  <c r="D475" i="3" s="1"/>
  <c r="E475" i="3" s="1"/>
  <c r="C476" i="3"/>
  <c r="D476" i="3" s="1"/>
  <c r="E476" i="3" s="1"/>
  <c r="C477" i="3"/>
  <c r="D477" i="3" s="1"/>
  <c r="E477" i="3" s="1"/>
  <c r="C478" i="3"/>
  <c r="D478" i="3" s="1"/>
  <c r="E478" i="3" s="1"/>
  <c r="C479" i="3"/>
  <c r="D479" i="3" s="1"/>
  <c r="E479" i="3" s="1"/>
  <c r="C480" i="3"/>
  <c r="D480" i="3" s="1"/>
  <c r="E480" i="3" s="1"/>
  <c r="C481" i="3"/>
  <c r="D481" i="3" s="1"/>
  <c r="E481" i="3" s="1"/>
  <c r="C482" i="3"/>
  <c r="D482" i="3" s="1"/>
  <c r="E482" i="3" s="1"/>
  <c r="C483" i="3"/>
  <c r="D483" i="3" s="1"/>
  <c r="E483" i="3" s="1"/>
  <c r="C484" i="3"/>
  <c r="D484" i="3" s="1"/>
  <c r="E484" i="3" s="1"/>
  <c r="C485" i="3"/>
  <c r="D485" i="3" s="1"/>
  <c r="E485" i="3" s="1"/>
  <c r="C486" i="3"/>
  <c r="D486" i="3" s="1"/>
  <c r="E486" i="3" s="1"/>
  <c r="C487" i="3"/>
  <c r="D487" i="3" s="1"/>
  <c r="E487" i="3" s="1"/>
  <c r="C488" i="3"/>
  <c r="D488" i="3" s="1"/>
  <c r="E488" i="3" s="1"/>
  <c r="C489" i="3"/>
  <c r="D489" i="3" s="1"/>
  <c r="E489" i="3" s="1"/>
  <c r="C490" i="3"/>
  <c r="D490" i="3" s="1"/>
  <c r="E490" i="3" s="1"/>
  <c r="C491" i="3"/>
  <c r="D491" i="3" s="1"/>
  <c r="E491" i="3" s="1"/>
  <c r="C492" i="3"/>
  <c r="D492" i="3" s="1"/>
  <c r="E492" i="3" s="1"/>
  <c r="C493" i="3"/>
  <c r="D493" i="3" s="1"/>
  <c r="E493" i="3" s="1"/>
  <c r="C494" i="3"/>
  <c r="D494" i="3" s="1"/>
  <c r="E494" i="3" s="1"/>
  <c r="C495" i="3"/>
  <c r="D495" i="3" s="1"/>
  <c r="E495" i="3" s="1"/>
  <c r="C496" i="3"/>
  <c r="D496" i="3" s="1"/>
  <c r="E496" i="3" s="1"/>
  <c r="C497" i="3"/>
  <c r="D497" i="3" s="1"/>
  <c r="E497" i="3" s="1"/>
  <c r="C498" i="3"/>
  <c r="D498" i="3" s="1"/>
  <c r="E498" i="3" s="1"/>
  <c r="C499" i="3"/>
  <c r="D499" i="3" s="1"/>
  <c r="E499" i="3" s="1"/>
  <c r="C500" i="3"/>
  <c r="D500" i="3" s="1"/>
  <c r="E500" i="3" s="1"/>
  <c r="C501" i="3"/>
  <c r="D501" i="3" s="1"/>
  <c r="E501" i="3" s="1"/>
  <c r="C502" i="3"/>
  <c r="D502" i="3" s="1"/>
  <c r="E502" i="3" s="1"/>
  <c r="C503" i="3"/>
  <c r="D503" i="3" s="1"/>
  <c r="E503" i="3" s="1"/>
  <c r="C504" i="3"/>
  <c r="D504" i="3" s="1"/>
  <c r="E504" i="3" s="1"/>
  <c r="C505" i="3"/>
  <c r="D505" i="3" s="1"/>
  <c r="E505" i="3" s="1"/>
  <c r="C506" i="3"/>
  <c r="D506" i="3" s="1"/>
  <c r="E506" i="3" s="1"/>
  <c r="C507" i="3"/>
  <c r="D507" i="3" s="1"/>
  <c r="E507" i="3" s="1"/>
  <c r="C508" i="3"/>
  <c r="D508" i="3" s="1"/>
  <c r="E508" i="3" s="1"/>
  <c r="C509" i="3"/>
  <c r="D509" i="3" s="1"/>
  <c r="E509" i="3" s="1"/>
  <c r="C510" i="3"/>
  <c r="D510" i="3" s="1"/>
  <c r="E510" i="3" s="1"/>
  <c r="C511" i="3"/>
  <c r="D511" i="3" s="1"/>
  <c r="E511" i="3" s="1"/>
  <c r="C512" i="3"/>
  <c r="D512" i="3" s="1"/>
  <c r="E512" i="3" s="1"/>
  <c r="C513" i="3"/>
  <c r="D513" i="3" s="1"/>
  <c r="E513" i="3" s="1"/>
  <c r="C514" i="3"/>
  <c r="D514" i="3" s="1"/>
  <c r="E514" i="3" s="1"/>
  <c r="C515" i="3"/>
  <c r="D515" i="3" s="1"/>
  <c r="E515" i="3" s="1"/>
  <c r="C516" i="3"/>
  <c r="D516" i="3" s="1"/>
  <c r="E516" i="3" s="1"/>
  <c r="C517" i="3"/>
  <c r="D517" i="3" s="1"/>
  <c r="E517" i="3" s="1"/>
  <c r="C518" i="3"/>
  <c r="D518" i="3" s="1"/>
  <c r="E518" i="3" s="1"/>
  <c r="C519" i="3"/>
  <c r="D519" i="3" s="1"/>
  <c r="E519" i="3" s="1"/>
  <c r="C520" i="3"/>
  <c r="D520" i="3" s="1"/>
  <c r="E520" i="3" s="1"/>
  <c r="C521" i="3"/>
  <c r="C528" i="3"/>
  <c r="D528" i="3" s="1"/>
  <c r="E528" i="3" s="1"/>
  <c r="C529" i="3"/>
  <c r="D529" i="3" s="1"/>
  <c r="E529" i="3" s="1"/>
  <c r="C530" i="3"/>
  <c r="D530" i="3" s="1"/>
  <c r="E530" i="3" s="1"/>
  <c r="C531" i="3"/>
  <c r="D531" i="3" s="1"/>
  <c r="E531" i="3" s="1"/>
  <c r="C532" i="3"/>
  <c r="D532" i="3" s="1"/>
  <c r="E532" i="3" s="1"/>
  <c r="C533" i="3"/>
  <c r="D533" i="3" s="1"/>
  <c r="E533" i="3" s="1"/>
  <c r="C534" i="3"/>
  <c r="D534" i="3" s="1"/>
  <c r="E534" i="3" s="1"/>
  <c r="C535" i="3"/>
  <c r="D535" i="3" s="1"/>
  <c r="E535" i="3" s="1"/>
  <c r="C536" i="3"/>
  <c r="D536" i="3" s="1"/>
  <c r="E536" i="3" s="1"/>
  <c r="C537" i="3"/>
  <c r="D537" i="3" s="1"/>
  <c r="E537" i="3" s="1"/>
  <c r="C538" i="3"/>
  <c r="D538" i="3" s="1"/>
  <c r="E538" i="3" s="1"/>
  <c r="C539" i="3"/>
  <c r="D539" i="3" s="1"/>
  <c r="E539" i="3" s="1"/>
  <c r="C540" i="3"/>
  <c r="D540" i="3" s="1"/>
  <c r="E540" i="3" s="1"/>
  <c r="C541" i="3"/>
  <c r="D541" i="3" s="1"/>
  <c r="E541" i="3" s="1"/>
  <c r="C542" i="3"/>
  <c r="D542" i="3" s="1"/>
  <c r="E542" i="3" s="1"/>
  <c r="C543" i="3"/>
  <c r="D543" i="3" s="1"/>
  <c r="E543" i="3" s="1"/>
  <c r="C544" i="3"/>
  <c r="D544" i="3" s="1"/>
  <c r="E544" i="3" s="1"/>
  <c r="C545" i="3"/>
  <c r="D545" i="3" s="1"/>
  <c r="E545" i="3" s="1"/>
  <c r="C546" i="3"/>
  <c r="D546" i="3" s="1"/>
  <c r="E546" i="3" s="1"/>
  <c r="C547" i="3"/>
  <c r="D547" i="3" s="1"/>
  <c r="E547" i="3" s="1"/>
  <c r="C548" i="3"/>
  <c r="D548" i="3" s="1"/>
  <c r="E548" i="3" s="1"/>
  <c r="C549" i="3"/>
  <c r="D549" i="3" s="1"/>
  <c r="E549" i="3" s="1"/>
  <c r="C550" i="3"/>
  <c r="D550" i="3" s="1"/>
  <c r="E550" i="3" s="1"/>
  <c r="C551" i="3"/>
  <c r="D551" i="3" s="1"/>
  <c r="E551" i="3" s="1"/>
  <c r="C552" i="3"/>
  <c r="D552" i="3" s="1"/>
  <c r="E552" i="3" s="1"/>
  <c r="C553" i="3"/>
  <c r="D553" i="3" s="1"/>
  <c r="E553" i="3" s="1"/>
  <c r="C554" i="3"/>
  <c r="D554" i="3" s="1"/>
  <c r="E554" i="3" s="1"/>
  <c r="C555" i="3"/>
  <c r="D555" i="3" s="1"/>
  <c r="E555" i="3" s="1"/>
  <c r="C556" i="3"/>
  <c r="D556" i="3" s="1"/>
  <c r="E556" i="3" s="1"/>
  <c r="C557" i="3"/>
  <c r="D557" i="3" s="1"/>
  <c r="E557" i="3" s="1"/>
  <c r="C558" i="3"/>
  <c r="D558" i="3" s="1"/>
  <c r="E558" i="3" s="1"/>
  <c r="C559" i="3"/>
  <c r="D559" i="3" s="1"/>
  <c r="E559" i="3" s="1"/>
  <c r="C560" i="3"/>
  <c r="D560" i="3" s="1"/>
  <c r="E560" i="3" s="1"/>
  <c r="C561" i="3"/>
  <c r="D561" i="3" s="1"/>
  <c r="E561" i="3" s="1"/>
  <c r="C562" i="3"/>
  <c r="D562" i="3" s="1"/>
  <c r="E562" i="3" s="1"/>
  <c r="C563" i="3"/>
  <c r="D563" i="3" s="1"/>
  <c r="E563" i="3" s="1"/>
  <c r="C564" i="3"/>
  <c r="D564" i="3" s="1"/>
  <c r="E564" i="3" s="1"/>
  <c r="C565" i="3"/>
  <c r="D565" i="3" s="1"/>
  <c r="E565" i="3" s="1"/>
  <c r="C566" i="3"/>
  <c r="D566" i="3" s="1"/>
  <c r="E566" i="3" s="1"/>
  <c r="C567" i="3"/>
  <c r="D567" i="3" s="1"/>
  <c r="E567" i="3" s="1"/>
  <c r="C571" i="3"/>
  <c r="D571" i="3" s="1"/>
  <c r="E571" i="3" s="1"/>
  <c r="C572" i="3"/>
  <c r="D572" i="3" s="1"/>
  <c r="E572" i="3" s="1"/>
  <c r="C573" i="3"/>
  <c r="D573" i="3" s="1"/>
  <c r="E573" i="3" s="1"/>
  <c r="C574" i="3"/>
  <c r="D574" i="3" s="1"/>
  <c r="E574" i="3" s="1"/>
  <c r="C575" i="3"/>
  <c r="D575" i="3" s="1"/>
  <c r="E575" i="3" s="1"/>
  <c r="C576" i="3"/>
  <c r="D576" i="3" s="1"/>
  <c r="E576" i="3" s="1"/>
  <c r="C577" i="3"/>
  <c r="D577" i="3" s="1"/>
  <c r="E577" i="3" s="1"/>
  <c r="C578" i="3"/>
  <c r="D578" i="3" s="1"/>
  <c r="E578" i="3" s="1"/>
  <c r="C579" i="3"/>
  <c r="D579" i="3" s="1"/>
  <c r="E579" i="3" s="1"/>
  <c r="C580" i="3"/>
  <c r="D580" i="3" s="1"/>
  <c r="E580" i="3" s="1"/>
  <c r="C581" i="3"/>
  <c r="D581" i="3" s="1"/>
  <c r="E581" i="3" s="1"/>
  <c r="C582" i="3"/>
  <c r="D582" i="3" s="1"/>
  <c r="E582" i="3" s="1"/>
  <c r="C583" i="3"/>
  <c r="D583" i="3" s="1"/>
  <c r="E583" i="3" s="1"/>
  <c r="C584" i="3"/>
  <c r="D584" i="3" s="1"/>
  <c r="E584" i="3" s="1"/>
  <c r="C585" i="3"/>
  <c r="D585" i="3" s="1"/>
  <c r="E585" i="3" s="1"/>
  <c r="C586" i="3"/>
  <c r="D586" i="3" s="1"/>
  <c r="E586" i="3" s="1"/>
  <c r="C587" i="3"/>
  <c r="D587" i="3" s="1"/>
  <c r="E587" i="3" s="1"/>
  <c r="C588" i="3"/>
  <c r="D588" i="3" s="1"/>
  <c r="E588" i="3" s="1"/>
  <c r="C589" i="3"/>
  <c r="D589" i="3" s="1"/>
  <c r="E589" i="3" s="1"/>
  <c r="C590" i="3"/>
  <c r="D590" i="3" s="1"/>
  <c r="E590" i="3" s="1"/>
  <c r="C591" i="3"/>
  <c r="D591" i="3" s="1"/>
  <c r="E591" i="3" s="1"/>
  <c r="C592" i="3"/>
  <c r="D592" i="3" s="1"/>
  <c r="E592" i="3" s="1"/>
  <c r="C593" i="3"/>
  <c r="D593" i="3" s="1"/>
  <c r="E593" i="3" s="1"/>
  <c r="C594" i="3"/>
  <c r="D594" i="3" s="1"/>
  <c r="E594" i="3" s="1"/>
  <c r="C595" i="3"/>
  <c r="D595" i="3" s="1"/>
  <c r="E595" i="3" s="1"/>
  <c r="C596" i="3"/>
  <c r="D596" i="3" s="1"/>
  <c r="E596" i="3" s="1"/>
  <c r="C597" i="3"/>
  <c r="D597" i="3" s="1"/>
  <c r="E597" i="3" s="1"/>
  <c r="C598" i="3"/>
  <c r="D598" i="3" s="1"/>
  <c r="E598" i="3" s="1"/>
  <c r="C599" i="3"/>
  <c r="D599" i="3" s="1"/>
  <c r="E599" i="3" s="1"/>
  <c r="C600" i="3"/>
  <c r="D600" i="3" s="1"/>
  <c r="E600" i="3" s="1"/>
  <c r="C601" i="3"/>
  <c r="D601" i="3" s="1"/>
  <c r="E601" i="3" s="1"/>
  <c r="C602" i="3"/>
  <c r="D602" i="3" s="1"/>
  <c r="E602" i="3" s="1"/>
  <c r="C603" i="3"/>
  <c r="D603" i="3" s="1"/>
  <c r="E603" i="3" s="1"/>
  <c r="C604" i="3"/>
  <c r="D604" i="3" s="1"/>
  <c r="E604" i="3" s="1"/>
  <c r="C605" i="3"/>
  <c r="D605" i="3" s="1"/>
  <c r="E605" i="3" s="1"/>
  <c r="C606" i="3"/>
  <c r="D606" i="3" s="1"/>
  <c r="E606" i="3" s="1"/>
  <c r="C607" i="3"/>
  <c r="D607" i="3" s="1"/>
  <c r="E607" i="3" s="1"/>
  <c r="C608" i="3"/>
  <c r="D608" i="3" s="1"/>
  <c r="E608" i="3" s="1"/>
  <c r="C609" i="3"/>
  <c r="D609" i="3" s="1"/>
  <c r="E609" i="3" s="1"/>
  <c r="C610" i="3"/>
  <c r="D610" i="3" s="1"/>
  <c r="E610" i="3" s="1"/>
  <c r="C611" i="3"/>
  <c r="D611" i="3" s="1"/>
  <c r="E611" i="3" s="1"/>
  <c r="C612" i="3"/>
  <c r="D612" i="3" s="1"/>
  <c r="E612" i="3" s="1"/>
  <c r="C613" i="3"/>
  <c r="D613" i="3" s="1"/>
  <c r="E613" i="3" s="1"/>
  <c r="C614" i="3"/>
  <c r="D614" i="3" s="1"/>
  <c r="E614" i="3" s="1"/>
  <c r="C615" i="3"/>
  <c r="D615" i="3" s="1"/>
  <c r="E615" i="3" s="1"/>
  <c r="C616" i="3"/>
  <c r="D616" i="3" s="1"/>
  <c r="E616" i="3" s="1"/>
  <c r="C617" i="3"/>
  <c r="D617" i="3" s="1"/>
  <c r="E617" i="3" s="1"/>
  <c r="C618" i="3"/>
  <c r="D618" i="3" s="1"/>
  <c r="E618" i="3" s="1"/>
  <c r="C619" i="3"/>
  <c r="D619" i="3" s="1"/>
  <c r="E619" i="3" s="1"/>
  <c r="C620" i="3"/>
  <c r="D620" i="3" s="1"/>
  <c r="E620" i="3" s="1"/>
  <c r="C621" i="3"/>
  <c r="D621" i="3" s="1"/>
  <c r="E621" i="3" s="1"/>
  <c r="C622" i="3"/>
  <c r="D622" i="3" s="1"/>
  <c r="E622" i="3" s="1"/>
  <c r="C623" i="3"/>
  <c r="D623" i="3" s="1"/>
  <c r="E623" i="3" s="1"/>
  <c r="C624" i="3"/>
  <c r="D624" i="3" s="1"/>
  <c r="E624" i="3" s="1"/>
  <c r="C625" i="3"/>
  <c r="D625" i="3" s="1"/>
  <c r="E625" i="3" s="1"/>
  <c r="C626" i="3"/>
  <c r="D626" i="3" s="1"/>
  <c r="E626" i="3" s="1"/>
  <c r="C627" i="3"/>
  <c r="D627" i="3" s="1"/>
  <c r="E627" i="3" s="1"/>
  <c r="C628" i="3"/>
  <c r="D628" i="3" s="1"/>
  <c r="E628" i="3" s="1"/>
  <c r="C629" i="3"/>
  <c r="D629" i="3" s="1"/>
  <c r="E629" i="3" s="1"/>
  <c r="C630" i="3"/>
  <c r="D630" i="3" s="1"/>
  <c r="E630" i="3" s="1"/>
  <c r="C631" i="3"/>
  <c r="D631" i="3" s="1"/>
  <c r="E631" i="3" s="1"/>
  <c r="C632" i="3"/>
  <c r="D632" i="3" s="1"/>
  <c r="E632" i="3" s="1"/>
  <c r="C633" i="3"/>
  <c r="D633" i="3" s="1"/>
  <c r="E633" i="3" s="1"/>
  <c r="C634" i="3"/>
  <c r="D634" i="3" s="1"/>
  <c r="E634" i="3" s="1"/>
  <c r="C635" i="3"/>
  <c r="D635" i="3" s="1"/>
  <c r="E635" i="3" s="1"/>
  <c r="C636" i="3"/>
  <c r="D636" i="3" s="1"/>
  <c r="E636" i="3" s="1"/>
  <c r="C637" i="3"/>
  <c r="D637" i="3" s="1"/>
  <c r="E637" i="3" s="1"/>
  <c r="C638" i="3"/>
  <c r="D638" i="3" s="1"/>
  <c r="E638" i="3" s="1"/>
  <c r="C639" i="3"/>
  <c r="D639" i="3" s="1"/>
  <c r="E639" i="3" s="1"/>
  <c r="C640" i="3"/>
  <c r="D640" i="3" s="1"/>
  <c r="E640" i="3" s="1"/>
  <c r="C641" i="3"/>
  <c r="D641" i="3" s="1"/>
  <c r="E641" i="3" s="1"/>
  <c r="C642" i="3"/>
  <c r="D642" i="3" s="1"/>
  <c r="E642" i="3" s="1"/>
  <c r="C643" i="3"/>
  <c r="D643" i="3" s="1"/>
  <c r="E643" i="3" s="1"/>
  <c r="C644" i="3"/>
  <c r="D644" i="3" s="1"/>
  <c r="E644" i="3" s="1"/>
  <c r="C645" i="3"/>
  <c r="D645" i="3" s="1"/>
  <c r="E645" i="3" s="1"/>
  <c r="C646" i="3"/>
  <c r="D646" i="3" s="1"/>
  <c r="E646" i="3" s="1"/>
  <c r="C647" i="3"/>
  <c r="D647" i="3" s="1"/>
  <c r="E647" i="3" s="1"/>
  <c r="C648" i="3"/>
  <c r="D648" i="3" s="1"/>
  <c r="E648" i="3" s="1"/>
  <c r="C649" i="3"/>
  <c r="D649" i="3" s="1"/>
  <c r="E649" i="3" s="1"/>
  <c r="C650" i="3"/>
  <c r="D650" i="3" s="1"/>
  <c r="E650" i="3" s="1"/>
  <c r="C651" i="3"/>
  <c r="C653" i="3"/>
  <c r="D653" i="3" s="1"/>
  <c r="E653" i="3" s="1"/>
  <c r="C654" i="3"/>
  <c r="D654" i="3" s="1"/>
  <c r="E654" i="3" s="1"/>
  <c r="C655" i="3"/>
  <c r="D655" i="3" s="1"/>
  <c r="E655" i="3" s="1"/>
  <c r="C656" i="3"/>
  <c r="D656" i="3" s="1"/>
  <c r="E656" i="3" s="1"/>
  <c r="C657" i="3"/>
  <c r="D657" i="3" s="1"/>
  <c r="E657" i="3" s="1"/>
  <c r="C658" i="3"/>
  <c r="D658" i="3" s="1"/>
  <c r="E658" i="3" s="1"/>
  <c r="C659" i="3"/>
  <c r="D659" i="3" s="1"/>
  <c r="E659" i="3" s="1"/>
  <c r="C660" i="3"/>
  <c r="D660" i="3" s="1"/>
  <c r="E660" i="3" s="1"/>
  <c r="C661" i="3"/>
  <c r="D661" i="3" s="1"/>
  <c r="E661" i="3" s="1"/>
  <c r="C662" i="3"/>
  <c r="D662" i="3" s="1"/>
  <c r="E662" i="3" s="1"/>
  <c r="C663" i="3"/>
  <c r="D663" i="3" s="1"/>
  <c r="E663" i="3" s="1"/>
  <c r="C664" i="3"/>
  <c r="D664" i="3" s="1"/>
  <c r="E664" i="3" s="1"/>
  <c r="C665" i="3"/>
  <c r="D665" i="3" s="1"/>
  <c r="E665" i="3" s="1"/>
  <c r="C666" i="3"/>
  <c r="D666" i="3" s="1"/>
  <c r="E666" i="3" s="1"/>
  <c r="C667" i="3"/>
  <c r="D667" i="3" s="1"/>
  <c r="E667" i="3" s="1"/>
  <c r="C668" i="3"/>
  <c r="D668" i="3" s="1"/>
  <c r="E668" i="3" s="1"/>
  <c r="C669" i="3"/>
  <c r="D669" i="3" s="1"/>
  <c r="E669" i="3" s="1"/>
  <c r="C670" i="3"/>
  <c r="D670" i="3" s="1"/>
  <c r="E670" i="3" s="1"/>
  <c r="C671" i="3"/>
  <c r="D671" i="3" s="1"/>
  <c r="E671" i="3" s="1"/>
  <c r="C672" i="3"/>
  <c r="D672" i="3" s="1"/>
  <c r="E672" i="3" s="1"/>
  <c r="C673" i="3"/>
  <c r="D673" i="3" s="1"/>
  <c r="E673" i="3" s="1"/>
  <c r="C674" i="3"/>
  <c r="D674" i="3" s="1"/>
  <c r="E674" i="3" s="1"/>
  <c r="C675" i="3"/>
  <c r="D675" i="3" s="1"/>
  <c r="E675" i="3" s="1"/>
  <c r="C676" i="3"/>
  <c r="D676" i="3" s="1"/>
  <c r="E676" i="3" s="1"/>
  <c r="C677" i="3"/>
  <c r="D677" i="3" s="1"/>
  <c r="E677" i="3" s="1"/>
  <c r="C678" i="3"/>
  <c r="D678" i="3" s="1"/>
  <c r="E678" i="3" s="1"/>
  <c r="C679" i="3"/>
  <c r="D679" i="3" s="1"/>
  <c r="E679" i="3" s="1"/>
  <c r="C680" i="3"/>
  <c r="D680" i="3" s="1"/>
  <c r="E680" i="3" s="1"/>
  <c r="C681" i="3"/>
  <c r="D681" i="3" s="1"/>
  <c r="E681" i="3" s="1"/>
  <c r="C682" i="3"/>
  <c r="D682" i="3" s="1"/>
  <c r="E682" i="3" s="1"/>
  <c r="C683" i="3"/>
  <c r="D683" i="3" s="1"/>
  <c r="E683" i="3" s="1"/>
  <c r="C684" i="3"/>
  <c r="D684" i="3" s="1"/>
  <c r="E684" i="3" s="1"/>
  <c r="C685" i="3"/>
  <c r="D685" i="3" s="1"/>
  <c r="E685" i="3" s="1"/>
  <c r="C686" i="3"/>
  <c r="D686" i="3" s="1"/>
  <c r="E686" i="3" s="1"/>
  <c r="C687" i="3"/>
  <c r="D687" i="3" s="1"/>
  <c r="E687" i="3" s="1"/>
  <c r="C688" i="3"/>
  <c r="D688" i="3" s="1"/>
  <c r="E688" i="3" s="1"/>
  <c r="C689" i="3"/>
  <c r="D689" i="3" s="1"/>
  <c r="E689" i="3" s="1"/>
  <c r="C690" i="3"/>
  <c r="D690" i="3" s="1"/>
  <c r="E690" i="3" s="1"/>
  <c r="C691" i="3"/>
  <c r="D691" i="3" s="1"/>
  <c r="E691" i="3" s="1"/>
  <c r="C692" i="3"/>
  <c r="D692" i="3" s="1"/>
  <c r="E692" i="3" s="1"/>
  <c r="C693" i="3"/>
  <c r="D693" i="3" s="1"/>
  <c r="E693" i="3" s="1"/>
  <c r="C694" i="3"/>
  <c r="D694" i="3" s="1"/>
  <c r="E694" i="3" s="1"/>
  <c r="C695" i="3"/>
  <c r="D695" i="3" s="1"/>
  <c r="E695" i="3" s="1"/>
  <c r="C696" i="3"/>
  <c r="D696" i="3" s="1"/>
  <c r="E696" i="3" s="1"/>
  <c r="C697" i="3"/>
  <c r="D697" i="3" s="1"/>
  <c r="E697" i="3" s="1"/>
  <c r="C698" i="3"/>
  <c r="D698" i="3" s="1"/>
  <c r="E698" i="3" s="1"/>
  <c r="C699" i="3"/>
  <c r="D699" i="3" s="1"/>
  <c r="E699" i="3" s="1"/>
  <c r="C700" i="3"/>
  <c r="D700" i="3" s="1"/>
  <c r="E700" i="3" s="1"/>
  <c r="C701" i="3"/>
  <c r="D701" i="3" s="1"/>
  <c r="E701" i="3" s="1"/>
  <c r="C702" i="3"/>
  <c r="D702" i="3" s="1"/>
  <c r="E702" i="3" s="1"/>
  <c r="C703" i="3"/>
  <c r="D703" i="3" s="1"/>
  <c r="E703" i="3" s="1"/>
  <c r="C704" i="3"/>
  <c r="D704" i="3" s="1"/>
  <c r="E704" i="3" s="1"/>
  <c r="C705" i="3"/>
  <c r="D705" i="3" s="1"/>
  <c r="E705" i="3" s="1"/>
  <c r="C706" i="3"/>
  <c r="D706" i="3" s="1"/>
  <c r="E706" i="3" s="1"/>
  <c r="C707" i="3"/>
  <c r="D707" i="3" s="1"/>
  <c r="E707" i="3" s="1"/>
  <c r="C708" i="3"/>
  <c r="D708" i="3" s="1"/>
  <c r="E708" i="3" s="1"/>
  <c r="C709" i="3"/>
  <c r="D709" i="3" s="1"/>
  <c r="E709" i="3" s="1"/>
  <c r="C710" i="3"/>
  <c r="D710" i="3" s="1"/>
  <c r="E710" i="3" s="1"/>
  <c r="C711" i="3"/>
  <c r="D711" i="3" s="1"/>
  <c r="E711" i="3" s="1"/>
  <c r="C712" i="3"/>
  <c r="D712" i="3" s="1"/>
  <c r="E712" i="3" s="1"/>
  <c r="C713" i="3"/>
  <c r="D713" i="3" s="1"/>
  <c r="E713" i="3" s="1"/>
  <c r="C714" i="3"/>
  <c r="D714" i="3" s="1"/>
  <c r="E714" i="3" s="1"/>
  <c r="C715" i="3"/>
  <c r="D715" i="3" s="1"/>
  <c r="E715" i="3" s="1"/>
  <c r="C716" i="3"/>
  <c r="D716" i="3" s="1"/>
  <c r="E716" i="3" s="1"/>
  <c r="C717" i="3"/>
  <c r="D717" i="3" s="1"/>
  <c r="E717" i="3" s="1"/>
  <c r="C718" i="3"/>
  <c r="D718" i="3" s="1"/>
  <c r="E718" i="3" s="1"/>
  <c r="C719" i="3"/>
  <c r="D719" i="3" s="1"/>
  <c r="E719" i="3" s="1"/>
  <c r="C720" i="3"/>
  <c r="D720" i="3" s="1"/>
  <c r="E720" i="3" s="1"/>
  <c r="C721" i="3"/>
  <c r="D721" i="3" s="1"/>
  <c r="E721" i="3" s="1"/>
  <c r="C722" i="3"/>
  <c r="D722" i="3" s="1"/>
  <c r="E722" i="3" s="1"/>
  <c r="C723" i="3"/>
  <c r="D723" i="3" s="1"/>
  <c r="E723" i="3" s="1"/>
  <c r="C724" i="3"/>
  <c r="D724" i="3" s="1"/>
  <c r="E724" i="3" s="1"/>
  <c r="C725" i="3"/>
  <c r="D725" i="3" s="1"/>
  <c r="E725" i="3" s="1"/>
  <c r="C726" i="3"/>
  <c r="D726" i="3" s="1"/>
  <c r="E726" i="3" s="1"/>
  <c r="C727" i="3"/>
  <c r="D727" i="3" s="1"/>
  <c r="E727" i="3" s="1"/>
  <c r="C728" i="3"/>
  <c r="D728" i="3" s="1"/>
  <c r="E728" i="3" s="1"/>
  <c r="C729" i="3"/>
  <c r="D729" i="3" s="1"/>
  <c r="E729" i="3" s="1"/>
  <c r="C730" i="3"/>
  <c r="D730" i="3" s="1"/>
  <c r="E730" i="3" s="1"/>
  <c r="C731" i="3"/>
  <c r="D731" i="3" s="1"/>
  <c r="E731" i="3" s="1"/>
  <c r="C732" i="3"/>
  <c r="D732" i="3" s="1"/>
  <c r="E732" i="3" s="1"/>
  <c r="C733" i="3"/>
  <c r="D733" i="3" s="1"/>
  <c r="E733" i="3" s="1"/>
  <c r="C734" i="3"/>
  <c r="D734" i="3" s="1"/>
  <c r="E734" i="3" s="1"/>
  <c r="C735" i="3"/>
  <c r="D735" i="3" s="1"/>
  <c r="E735" i="3" s="1"/>
  <c r="C736" i="3"/>
  <c r="D736" i="3" s="1"/>
  <c r="E736" i="3" s="1"/>
  <c r="C737" i="3"/>
  <c r="D737" i="3" s="1"/>
  <c r="E737" i="3" s="1"/>
  <c r="C738" i="3"/>
  <c r="D738" i="3" s="1"/>
  <c r="E738" i="3" s="1"/>
  <c r="C739" i="3"/>
  <c r="D739" i="3" s="1"/>
  <c r="E739" i="3" s="1"/>
  <c r="C740" i="3"/>
  <c r="D740" i="3" s="1"/>
  <c r="E740" i="3" s="1"/>
  <c r="C741" i="3"/>
  <c r="D741" i="3" s="1"/>
  <c r="E741" i="3" s="1"/>
  <c r="C742" i="3"/>
  <c r="D742" i="3" s="1"/>
  <c r="E742" i="3" s="1"/>
  <c r="C743" i="3"/>
  <c r="D743" i="3" s="1"/>
  <c r="E743" i="3" s="1"/>
  <c r="C744" i="3"/>
  <c r="D744" i="3" s="1"/>
  <c r="E744" i="3" s="1"/>
  <c r="C745" i="3"/>
  <c r="D745" i="3" s="1"/>
  <c r="E745" i="3" s="1"/>
  <c r="C746" i="3"/>
  <c r="D746" i="3" s="1"/>
  <c r="E746" i="3" s="1"/>
  <c r="C747" i="3"/>
  <c r="D747" i="3" s="1"/>
  <c r="E747" i="3" s="1"/>
  <c r="C748" i="3"/>
  <c r="D748" i="3" s="1"/>
  <c r="E748" i="3" s="1"/>
  <c r="C749" i="3"/>
  <c r="D749" i="3" s="1"/>
  <c r="E749" i="3" s="1"/>
  <c r="C750" i="3"/>
  <c r="D750" i="3" s="1"/>
  <c r="E750" i="3" s="1"/>
  <c r="C751" i="3"/>
  <c r="D751" i="3" s="1"/>
  <c r="E751" i="3" s="1"/>
  <c r="C752" i="3"/>
  <c r="D752" i="3" s="1"/>
  <c r="E752" i="3" s="1"/>
  <c r="C753" i="3"/>
  <c r="D753" i="3" s="1"/>
  <c r="E753" i="3" s="1"/>
  <c r="C754" i="3"/>
  <c r="D754" i="3" s="1"/>
  <c r="E754" i="3" s="1"/>
  <c r="C755" i="3"/>
  <c r="D755" i="3" s="1"/>
  <c r="E755" i="3" s="1"/>
  <c r="C756" i="3"/>
  <c r="D756" i="3" s="1"/>
  <c r="E756" i="3" s="1"/>
  <c r="C757" i="3"/>
  <c r="D757" i="3" s="1"/>
  <c r="E757" i="3" s="1"/>
  <c r="C758" i="3"/>
  <c r="D758" i="3" s="1"/>
  <c r="E758" i="3" s="1"/>
  <c r="C759" i="3"/>
  <c r="D759" i="3" s="1"/>
  <c r="E759" i="3" s="1"/>
  <c r="C760" i="3"/>
  <c r="C765" i="3"/>
  <c r="D765" i="3" s="1"/>
  <c r="E765" i="3" s="1"/>
  <c r="C766" i="3"/>
  <c r="D766" i="3" s="1"/>
  <c r="E766" i="3" s="1"/>
  <c r="C767" i="3"/>
  <c r="D767" i="3" s="1"/>
  <c r="E767" i="3" s="1"/>
  <c r="C768" i="3"/>
  <c r="D768" i="3" s="1"/>
  <c r="E768" i="3" s="1"/>
  <c r="C769" i="3"/>
  <c r="D769" i="3" s="1"/>
  <c r="E769" i="3" s="1"/>
  <c r="C770" i="3"/>
  <c r="D770" i="3" s="1"/>
  <c r="E770" i="3" s="1"/>
  <c r="C771" i="3"/>
  <c r="D771" i="3" s="1"/>
  <c r="E771" i="3" s="1"/>
  <c r="C772" i="3"/>
  <c r="D772" i="3" s="1"/>
  <c r="E772" i="3" s="1"/>
  <c r="C773" i="3"/>
  <c r="D773" i="3" s="1"/>
  <c r="E773" i="3" s="1"/>
  <c r="C774" i="3"/>
  <c r="D774" i="3" s="1"/>
  <c r="E774" i="3" s="1"/>
  <c r="C775" i="3"/>
  <c r="D775" i="3" s="1"/>
  <c r="E775" i="3" s="1"/>
  <c r="C776" i="3"/>
  <c r="D776" i="3" s="1"/>
  <c r="E776" i="3" s="1"/>
  <c r="C777" i="3"/>
  <c r="D777" i="3" s="1"/>
  <c r="E777" i="3" s="1"/>
  <c r="C778" i="3"/>
  <c r="D778" i="3" s="1"/>
  <c r="E778" i="3" s="1"/>
  <c r="C779" i="3"/>
  <c r="D779" i="3" s="1"/>
  <c r="E779" i="3" s="1"/>
  <c r="C780" i="3"/>
  <c r="D780" i="3" s="1"/>
  <c r="E780" i="3" s="1"/>
  <c r="C781" i="3"/>
  <c r="D781" i="3" s="1"/>
  <c r="E781" i="3" s="1"/>
  <c r="C782" i="3"/>
  <c r="D782" i="3" s="1"/>
  <c r="E782" i="3" s="1"/>
  <c r="C783" i="3"/>
  <c r="D783" i="3" s="1"/>
  <c r="E783" i="3" s="1"/>
  <c r="C784" i="3"/>
  <c r="D784" i="3" s="1"/>
  <c r="E784" i="3" s="1"/>
  <c r="C785" i="3"/>
  <c r="D785" i="3" s="1"/>
  <c r="E785" i="3" s="1"/>
  <c r="C786" i="3"/>
  <c r="D786" i="3" s="1"/>
  <c r="E786" i="3" s="1"/>
  <c r="C787" i="3"/>
  <c r="D787" i="3" s="1"/>
  <c r="E787" i="3" s="1"/>
  <c r="C788" i="3"/>
  <c r="D788" i="3" s="1"/>
  <c r="E788" i="3" s="1"/>
  <c r="C789" i="3"/>
  <c r="D789" i="3" s="1"/>
  <c r="E789" i="3" s="1"/>
  <c r="C790" i="3"/>
  <c r="D790" i="3" s="1"/>
  <c r="E790" i="3" s="1"/>
  <c r="C791" i="3"/>
  <c r="D791" i="3" s="1"/>
  <c r="E791" i="3" s="1"/>
  <c r="C792" i="3"/>
  <c r="D792" i="3" s="1"/>
  <c r="E792" i="3" s="1"/>
  <c r="C793" i="3"/>
  <c r="D793" i="3" s="1"/>
  <c r="E793" i="3" s="1"/>
  <c r="C794" i="3"/>
  <c r="D794" i="3" s="1"/>
  <c r="E794" i="3" s="1"/>
  <c r="C795" i="3"/>
  <c r="D795" i="3" s="1"/>
  <c r="E795" i="3" s="1"/>
  <c r="C796" i="3"/>
  <c r="D796" i="3" s="1"/>
  <c r="E796" i="3" s="1"/>
  <c r="C797" i="3"/>
  <c r="D797" i="3" s="1"/>
  <c r="E797" i="3" s="1"/>
  <c r="C798" i="3"/>
  <c r="D798" i="3" s="1"/>
  <c r="E798" i="3" s="1"/>
  <c r="C799" i="3"/>
  <c r="D799" i="3" s="1"/>
  <c r="E799" i="3" s="1"/>
  <c r="C800" i="3"/>
  <c r="D800" i="3" s="1"/>
  <c r="E800" i="3" s="1"/>
  <c r="C801" i="3"/>
  <c r="D801" i="3" s="1"/>
  <c r="E801" i="3" s="1"/>
  <c r="C802" i="3"/>
  <c r="D802" i="3" s="1"/>
  <c r="E802" i="3" s="1"/>
  <c r="C803" i="3"/>
  <c r="D803" i="3" s="1"/>
  <c r="E803" i="3" s="1"/>
  <c r="C804" i="3"/>
  <c r="C806" i="3"/>
  <c r="D806" i="3" s="1"/>
  <c r="E806" i="3" s="1"/>
  <c r="C807" i="3"/>
  <c r="D807" i="3" s="1"/>
  <c r="E807" i="3" s="1"/>
  <c r="C808" i="3"/>
  <c r="D808" i="3" s="1"/>
  <c r="E808" i="3" s="1"/>
  <c r="C809" i="3"/>
  <c r="D809" i="3" s="1"/>
  <c r="E809" i="3" s="1"/>
  <c r="C810" i="3"/>
  <c r="D810" i="3" s="1"/>
  <c r="E810" i="3" s="1"/>
  <c r="C811" i="3"/>
  <c r="D811" i="3" s="1"/>
  <c r="E811" i="3" s="1"/>
  <c r="C812" i="3"/>
  <c r="D812" i="3" s="1"/>
  <c r="E812" i="3" s="1"/>
  <c r="C813" i="3"/>
  <c r="D813" i="3" s="1"/>
  <c r="E813" i="3" s="1"/>
  <c r="C814" i="3"/>
  <c r="C816" i="3"/>
  <c r="D816" i="3" s="1"/>
  <c r="E816" i="3" s="1"/>
  <c r="C817" i="3"/>
  <c r="D817" i="3" s="1"/>
  <c r="E817" i="3" s="1"/>
  <c r="C818" i="3"/>
  <c r="D818" i="3" s="1"/>
  <c r="E818" i="3" s="1"/>
  <c r="C819" i="3"/>
  <c r="D819" i="3" s="1"/>
  <c r="E819" i="3" s="1"/>
  <c r="C820" i="3"/>
  <c r="D820" i="3" s="1"/>
  <c r="E820" i="3" s="1"/>
  <c r="C821" i="3"/>
  <c r="D821" i="3" s="1"/>
  <c r="E821" i="3" s="1"/>
  <c r="C822" i="3"/>
  <c r="D822" i="3" s="1"/>
  <c r="E822" i="3" s="1"/>
  <c r="C823" i="3"/>
  <c r="D823" i="3" s="1"/>
  <c r="E823" i="3" s="1"/>
  <c r="C824" i="3"/>
  <c r="D824" i="3" s="1"/>
  <c r="E824" i="3" s="1"/>
  <c r="C825" i="3"/>
  <c r="D825" i="3" s="1"/>
  <c r="E825" i="3" s="1"/>
  <c r="C826" i="3"/>
  <c r="D826" i="3" s="1"/>
  <c r="E826" i="3" s="1"/>
  <c r="C827" i="3"/>
  <c r="D827" i="3" s="1"/>
  <c r="E827" i="3" s="1"/>
  <c r="C828" i="3"/>
  <c r="D828" i="3" s="1"/>
  <c r="E828" i="3" s="1"/>
  <c r="C829" i="3"/>
  <c r="D829" i="3" s="1"/>
  <c r="E829" i="3" s="1"/>
  <c r="C830" i="3"/>
  <c r="D830" i="3" s="1"/>
  <c r="E830" i="3" s="1"/>
  <c r="C831" i="3"/>
  <c r="D831" i="3" s="1"/>
  <c r="E831" i="3" s="1"/>
  <c r="C832" i="3"/>
  <c r="D832" i="3" s="1"/>
  <c r="E832" i="3" s="1"/>
  <c r="C833" i="3"/>
  <c r="D833" i="3" s="1"/>
  <c r="E833" i="3" s="1"/>
  <c r="C834" i="3"/>
  <c r="D834" i="3" s="1"/>
  <c r="E834" i="3" s="1"/>
  <c r="C835" i="3"/>
  <c r="D835" i="3" s="1"/>
  <c r="E835" i="3" s="1"/>
  <c r="C836" i="3"/>
  <c r="D836" i="3" s="1"/>
  <c r="E836" i="3" s="1"/>
  <c r="C837" i="3"/>
  <c r="D837" i="3" s="1"/>
  <c r="E837" i="3" s="1"/>
  <c r="C838" i="3"/>
  <c r="D838" i="3" s="1"/>
  <c r="E838" i="3" s="1"/>
  <c r="C839" i="3"/>
  <c r="D839" i="3" s="1"/>
  <c r="E839" i="3" s="1"/>
  <c r="C840" i="3"/>
  <c r="D840" i="3" s="1"/>
  <c r="E840" i="3" s="1"/>
  <c r="C841" i="3"/>
  <c r="D841" i="3" s="1"/>
  <c r="E841" i="3" s="1"/>
  <c r="C842" i="3"/>
  <c r="D842" i="3" s="1"/>
  <c r="E842" i="3" s="1"/>
  <c r="C843" i="3"/>
  <c r="D843" i="3" s="1"/>
  <c r="E843" i="3" s="1"/>
  <c r="C844" i="3"/>
  <c r="D844" i="3" s="1"/>
  <c r="E844" i="3" s="1"/>
  <c r="C845" i="3"/>
  <c r="D845" i="3" s="1"/>
  <c r="E845" i="3" s="1"/>
  <c r="C846" i="3"/>
  <c r="D846" i="3" s="1"/>
  <c r="E846" i="3" s="1"/>
  <c r="C847" i="3"/>
  <c r="D847" i="3" s="1"/>
  <c r="E847" i="3" s="1"/>
  <c r="C848" i="3"/>
  <c r="D848" i="3" s="1"/>
  <c r="E848" i="3" s="1"/>
  <c r="C849" i="3"/>
  <c r="D849" i="3" s="1"/>
  <c r="E849" i="3" s="1"/>
  <c r="C850" i="3"/>
  <c r="D850" i="3" s="1"/>
  <c r="E850" i="3" s="1"/>
  <c r="C851" i="3"/>
  <c r="D851" i="3" s="1"/>
  <c r="E851" i="3" s="1"/>
  <c r="C852" i="3"/>
  <c r="D852" i="3" s="1"/>
  <c r="E852" i="3" s="1"/>
  <c r="C853" i="3"/>
  <c r="D853" i="3" s="1"/>
  <c r="E853" i="3" s="1"/>
  <c r="C854" i="3"/>
  <c r="D854" i="3" s="1"/>
  <c r="E854" i="3" s="1"/>
  <c r="C855" i="3"/>
  <c r="D855" i="3" s="1"/>
  <c r="E855" i="3" s="1"/>
  <c r="C856" i="3"/>
  <c r="D856" i="3" s="1"/>
  <c r="E856" i="3" s="1"/>
  <c r="C857" i="3"/>
  <c r="D857" i="3" s="1"/>
  <c r="E857" i="3" s="1"/>
  <c r="C858" i="3"/>
  <c r="D858" i="3" s="1"/>
  <c r="E858" i="3" s="1"/>
  <c r="C859" i="3"/>
  <c r="D859" i="3" s="1"/>
  <c r="E859" i="3" s="1"/>
  <c r="C860" i="3"/>
  <c r="D860" i="3" s="1"/>
  <c r="E860" i="3" s="1"/>
  <c r="C861" i="3"/>
  <c r="D861" i="3" s="1"/>
  <c r="E861" i="3" s="1"/>
  <c r="C862" i="3"/>
  <c r="D862" i="3" s="1"/>
  <c r="E862" i="3" s="1"/>
  <c r="C863" i="3"/>
  <c r="D863" i="3" s="1"/>
  <c r="E863" i="3" s="1"/>
  <c r="C864" i="3"/>
  <c r="D864" i="3" s="1"/>
  <c r="E864" i="3" s="1"/>
  <c r="C865" i="3"/>
  <c r="D865" i="3" s="1"/>
  <c r="E865" i="3" s="1"/>
  <c r="C866" i="3"/>
  <c r="D866" i="3" s="1"/>
  <c r="E866" i="3" s="1"/>
  <c r="C867" i="3"/>
  <c r="D867" i="3" s="1"/>
  <c r="E867" i="3" s="1"/>
  <c r="C868" i="3"/>
  <c r="D868" i="3" s="1"/>
  <c r="E868" i="3" s="1"/>
  <c r="C869" i="3"/>
  <c r="D869" i="3" s="1"/>
  <c r="E869" i="3" s="1"/>
  <c r="C870" i="3"/>
  <c r="D870" i="3" s="1"/>
  <c r="E870" i="3" s="1"/>
  <c r="C871" i="3"/>
  <c r="D871" i="3" s="1"/>
  <c r="E871" i="3" s="1"/>
  <c r="C872" i="3"/>
  <c r="D872" i="3" s="1"/>
  <c r="E872" i="3" s="1"/>
  <c r="C873" i="3"/>
  <c r="D873" i="3" s="1"/>
  <c r="E873" i="3" s="1"/>
  <c r="C874" i="3"/>
  <c r="D874" i="3" s="1"/>
  <c r="E874" i="3" s="1"/>
  <c r="C875" i="3"/>
  <c r="D875" i="3" s="1"/>
  <c r="E875" i="3" s="1"/>
  <c r="C876" i="3"/>
  <c r="D876" i="3" s="1"/>
  <c r="E876" i="3" s="1"/>
  <c r="C877" i="3"/>
  <c r="D877" i="3" s="1"/>
  <c r="E877" i="3" s="1"/>
  <c r="C878" i="3"/>
  <c r="D878" i="3" s="1"/>
  <c r="E878" i="3" s="1"/>
  <c r="C879" i="3"/>
  <c r="D879" i="3" s="1"/>
  <c r="E879" i="3" s="1"/>
  <c r="C880" i="3"/>
  <c r="D880" i="3" s="1"/>
  <c r="E880" i="3" s="1"/>
  <c r="C881" i="3"/>
  <c r="D881" i="3" s="1"/>
  <c r="E881" i="3" s="1"/>
  <c r="C882" i="3"/>
  <c r="D882" i="3" s="1"/>
  <c r="E882" i="3" s="1"/>
  <c r="C883" i="3"/>
  <c r="D883" i="3" s="1"/>
  <c r="E883" i="3" s="1"/>
  <c r="C884" i="3"/>
  <c r="D884" i="3" s="1"/>
  <c r="E884" i="3" s="1"/>
  <c r="C885" i="3"/>
  <c r="D885" i="3" s="1"/>
  <c r="E885" i="3" s="1"/>
  <c r="C886" i="3"/>
  <c r="D886" i="3" s="1"/>
  <c r="E886" i="3" s="1"/>
  <c r="C887" i="3"/>
  <c r="D887" i="3" s="1"/>
  <c r="E887" i="3" s="1"/>
  <c r="C888" i="3"/>
  <c r="D888" i="3" s="1"/>
  <c r="E888" i="3" s="1"/>
  <c r="C889" i="3"/>
  <c r="D889" i="3" s="1"/>
  <c r="E889" i="3" s="1"/>
  <c r="C890" i="3"/>
  <c r="D890" i="3" s="1"/>
  <c r="E890" i="3" s="1"/>
  <c r="C891" i="3"/>
  <c r="D891" i="3" s="1"/>
  <c r="E891" i="3" s="1"/>
  <c r="C892" i="3"/>
  <c r="D892" i="3" s="1"/>
  <c r="E892" i="3" s="1"/>
  <c r="C893" i="3"/>
  <c r="D893" i="3" s="1"/>
  <c r="E893" i="3" s="1"/>
  <c r="C894" i="3"/>
  <c r="D894" i="3" s="1"/>
  <c r="E894" i="3" s="1"/>
  <c r="C895" i="3"/>
  <c r="D895" i="3" s="1"/>
  <c r="E895" i="3" s="1"/>
  <c r="C897" i="3"/>
  <c r="D897" i="3" s="1"/>
  <c r="E897" i="3" s="1"/>
  <c r="C898" i="3"/>
  <c r="D898" i="3" s="1"/>
  <c r="E898" i="3" s="1"/>
  <c r="C899" i="3"/>
  <c r="D899" i="3" s="1"/>
  <c r="E899" i="3" s="1"/>
  <c r="C900" i="3"/>
  <c r="D900" i="3" s="1"/>
  <c r="E900" i="3" s="1"/>
  <c r="C901" i="3"/>
  <c r="D901" i="3" s="1"/>
  <c r="E901" i="3" s="1"/>
  <c r="C902" i="3"/>
  <c r="D902" i="3" s="1"/>
  <c r="E902" i="3" s="1"/>
  <c r="C903" i="3"/>
  <c r="D903" i="3" s="1"/>
  <c r="E903" i="3" s="1"/>
  <c r="C904" i="3"/>
  <c r="D904" i="3" s="1"/>
  <c r="E904" i="3" s="1"/>
  <c r="C905" i="3"/>
  <c r="D905" i="3" s="1"/>
  <c r="E905" i="3" s="1"/>
  <c r="C906" i="3"/>
  <c r="D906" i="3" s="1"/>
  <c r="E906" i="3" s="1"/>
  <c r="C907" i="3"/>
  <c r="D907" i="3" s="1"/>
  <c r="E907" i="3" s="1"/>
  <c r="C908" i="3"/>
  <c r="D908" i="3" s="1"/>
  <c r="E908" i="3" s="1"/>
  <c r="C909" i="3"/>
  <c r="D909" i="3" s="1"/>
  <c r="E909" i="3" s="1"/>
  <c r="C910" i="3"/>
  <c r="D910" i="3" s="1"/>
  <c r="E910" i="3" s="1"/>
  <c r="C911" i="3"/>
  <c r="D911" i="3" s="1"/>
  <c r="E911" i="3" s="1"/>
  <c r="C912" i="3"/>
  <c r="D912" i="3" s="1"/>
  <c r="E912" i="3" s="1"/>
  <c r="C913" i="3"/>
  <c r="D913" i="3" s="1"/>
  <c r="E913" i="3" s="1"/>
  <c r="C914" i="3"/>
  <c r="D914" i="3" s="1"/>
  <c r="E914" i="3" s="1"/>
  <c r="C915" i="3"/>
  <c r="D915" i="3" s="1"/>
  <c r="E915" i="3" s="1"/>
  <c r="C916" i="3"/>
  <c r="D916" i="3" s="1"/>
  <c r="E916" i="3" s="1"/>
  <c r="C917" i="3"/>
  <c r="D917" i="3" s="1"/>
  <c r="E917" i="3" s="1"/>
  <c r="C918" i="3"/>
  <c r="D918" i="3" s="1"/>
  <c r="E918" i="3" s="1"/>
  <c r="C919" i="3"/>
  <c r="D919" i="3" s="1"/>
  <c r="E919" i="3" s="1"/>
  <c r="C920" i="3"/>
  <c r="D920" i="3" s="1"/>
  <c r="E920" i="3" s="1"/>
  <c r="C921" i="3"/>
  <c r="D921" i="3" s="1"/>
  <c r="E921" i="3" s="1"/>
  <c r="C922" i="3"/>
  <c r="D922" i="3" s="1"/>
  <c r="E922" i="3" s="1"/>
  <c r="C923" i="3"/>
  <c r="D923" i="3" s="1"/>
  <c r="E923" i="3" s="1"/>
  <c r="C924" i="3"/>
  <c r="D924" i="3" s="1"/>
  <c r="E924" i="3" s="1"/>
  <c r="C925" i="3"/>
  <c r="D925" i="3" s="1"/>
  <c r="E925" i="3" s="1"/>
  <c r="C926" i="3"/>
  <c r="D926" i="3" s="1"/>
  <c r="E926" i="3" s="1"/>
  <c r="C927" i="3"/>
  <c r="D927" i="3" s="1"/>
  <c r="E927" i="3" s="1"/>
  <c r="C928" i="3"/>
  <c r="D928" i="3" s="1"/>
  <c r="E928" i="3" s="1"/>
  <c r="C929" i="3"/>
  <c r="D929" i="3" s="1"/>
  <c r="E929" i="3" s="1"/>
  <c r="C930" i="3"/>
  <c r="D930" i="3" s="1"/>
  <c r="E930" i="3" s="1"/>
  <c r="C931" i="3"/>
  <c r="D931" i="3" s="1"/>
  <c r="E931" i="3" s="1"/>
  <c r="C932" i="3"/>
  <c r="D932" i="3" s="1"/>
  <c r="E932" i="3" s="1"/>
  <c r="C933" i="3"/>
  <c r="D933" i="3" s="1"/>
  <c r="E933" i="3" s="1"/>
  <c r="C934" i="3"/>
  <c r="D934" i="3" s="1"/>
  <c r="E934" i="3" s="1"/>
  <c r="C935" i="3"/>
  <c r="D935" i="3" s="1"/>
  <c r="E935" i="3" s="1"/>
  <c r="C936" i="3"/>
  <c r="D936" i="3" s="1"/>
  <c r="E936" i="3" s="1"/>
  <c r="C937" i="3"/>
  <c r="D937" i="3" s="1"/>
  <c r="E937" i="3" s="1"/>
  <c r="C938" i="3"/>
  <c r="D938" i="3" s="1"/>
  <c r="E938" i="3" s="1"/>
  <c r="C939" i="3"/>
  <c r="D939" i="3" s="1"/>
  <c r="E939" i="3" s="1"/>
  <c r="C940" i="3"/>
  <c r="D940" i="3" s="1"/>
  <c r="E940" i="3" s="1"/>
  <c r="C941" i="3"/>
  <c r="D941" i="3" s="1"/>
  <c r="E941" i="3" s="1"/>
  <c r="C942" i="3"/>
  <c r="D942" i="3" s="1"/>
  <c r="E942" i="3" s="1"/>
  <c r="C943" i="3"/>
  <c r="D943" i="3" s="1"/>
  <c r="E943" i="3" s="1"/>
  <c r="C944" i="3"/>
  <c r="D944" i="3" s="1"/>
  <c r="E944" i="3" s="1"/>
  <c r="C945" i="3"/>
  <c r="D945" i="3" s="1"/>
  <c r="E945" i="3" s="1"/>
  <c r="C946" i="3"/>
  <c r="D946" i="3" s="1"/>
  <c r="E946" i="3" s="1"/>
  <c r="C947" i="3"/>
  <c r="D947" i="3" s="1"/>
  <c r="E947" i="3" s="1"/>
  <c r="C948" i="3"/>
  <c r="D948" i="3" s="1"/>
  <c r="E948" i="3" s="1"/>
  <c r="C949" i="3"/>
  <c r="D949" i="3" s="1"/>
  <c r="E949" i="3" s="1"/>
  <c r="C950" i="3"/>
  <c r="D950" i="3" s="1"/>
  <c r="E950" i="3" s="1"/>
  <c r="C951" i="3"/>
  <c r="D951" i="3" s="1"/>
  <c r="E951" i="3" s="1"/>
  <c r="C952" i="3"/>
  <c r="D952" i="3" s="1"/>
  <c r="E952" i="3" s="1"/>
  <c r="C953" i="3"/>
  <c r="D953" i="3" s="1"/>
  <c r="E953" i="3" s="1"/>
  <c r="C954" i="3"/>
  <c r="D954" i="3" s="1"/>
  <c r="E954" i="3" s="1"/>
  <c r="C955" i="3"/>
  <c r="D955" i="3" s="1"/>
  <c r="E955" i="3" s="1"/>
  <c r="C956" i="3"/>
  <c r="D956" i="3" s="1"/>
  <c r="E956" i="3" s="1"/>
  <c r="C957" i="3"/>
  <c r="D957" i="3" s="1"/>
  <c r="E957" i="3" s="1"/>
  <c r="C958" i="3"/>
  <c r="D958" i="3" s="1"/>
  <c r="E958" i="3" s="1"/>
  <c r="C959" i="3"/>
  <c r="D959" i="3" s="1"/>
  <c r="E959" i="3" s="1"/>
  <c r="C960" i="3"/>
  <c r="D960" i="3" s="1"/>
  <c r="E960" i="3" s="1"/>
  <c r="C961" i="3"/>
  <c r="D961" i="3" s="1"/>
  <c r="E961" i="3" s="1"/>
  <c r="C962" i="3"/>
  <c r="D962" i="3" s="1"/>
  <c r="E962" i="3" s="1"/>
  <c r="C963" i="3"/>
  <c r="D963" i="3" s="1"/>
  <c r="E963" i="3" s="1"/>
  <c r="C964" i="3"/>
  <c r="D964" i="3" s="1"/>
  <c r="E964" i="3" s="1"/>
  <c r="C965" i="3"/>
  <c r="D965" i="3" s="1"/>
  <c r="E965" i="3" s="1"/>
  <c r="C966" i="3"/>
  <c r="D966" i="3" s="1"/>
  <c r="E966" i="3" s="1"/>
  <c r="C967" i="3"/>
  <c r="D967" i="3" s="1"/>
  <c r="E967" i="3" s="1"/>
  <c r="C968" i="3"/>
  <c r="D968" i="3" s="1"/>
  <c r="E968" i="3" s="1"/>
  <c r="C969" i="3"/>
  <c r="D969" i="3" s="1"/>
  <c r="E969" i="3" s="1"/>
  <c r="C970" i="3"/>
  <c r="D970" i="3" s="1"/>
  <c r="E970" i="3" s="1"/>
  <c r="C971" i="3"/>
  <c r="D971" i="3" s="1"/>
  <c r="E971" i="3" s="1"/>
  <c r="C972" i="3"/>
  <c r="D972" i="3" s="1"/>
  <c r="E972" i="3" s="1"/>
  <c r="C973" i="3"/>
  <c r="D973" i="3" s="1"/>
  <c r="E973" i="3" s="1"/>
  <c r="C974" i="3"/>
  <c r="D974" i="3" s="1"/>
  <c r="E974" i="3" s="1"/>
  <c r="C975" i="3"/>
  <c r="D975" i="3" s="1"/>
  <c r="E975" i="3" s="1"/>
  <c r="C976" i="3"/>
  <c r="D976" i="3" s="1"/>
  <c r="E976" i="3" s="1"/>
  <c r="C977" i="3"/>
  <c r="D977" i="3" s="1"/>
  <c r="E977" i="3" s="1"/>
  <c r="C978" i="3"/>
  <c r="D978" i="3" s="1"/>
  <c r="E978" i="3" s="1"/>
  <c r="C979" i="3"/>
  <c r="D979" i="3" s="1"/>
  <c r="E979" i="3" s="1"/>
  <c r="C980" i="3"/>
  <c r="D980" i="3" s="1"/>
  <c r="E980" i="3" s="1"/>
  <c r="C981" i="3"/>
  <c r="D981" i="3" s="1"/>
  <c r="E981" i="3" s="1"/>
  <c r="C982" i="3"/>
  <c r="D982" i="3" s="1"/>
  <c r="E982" i="3" s="1"/>
  <c r="C983" i="3"/>
  <c r="D983" i="3" s="1"/>
  <c r="E983" i="3" s="1"/>
  <c r="C984" i="3"/>
  <c r="D984" i="3" s="1"/>
  <c r="E984" i="3" s="1"/>
  <c r="C985" i="3"/>
  <c r="D985" i="3" s="1"/>
  <c r="E985" i="3" s="1"/>
  <c r="C986" i="3"/>
  <c r="D986" i="3" s="1"/>
  <c r="E986" i="3" s="1"/>
  <c r="C987" i="3"/>
  <c r="D987" i="3" s="1"/>
  <c r="E987" i="3" s="1"/>
  <c r="C988" i="3"/>
  <c r="D988" i="3" s="1"/>
  <c r="E988" i="3" s="1"/>
  <c r="C989" i="3"/>
  <c r="D989" i="3" s="1"/>
  <c r="E989" i="3" s="1"/>
  <c r="C990" i="3"/>
  <c r="D990" i="3" s="1"/>
  <c r="E990" i="3" s="1"/>
  <c r="C991" i="3"/>
  <c r="D991" i="3" s="1"/>
  <c r="E991" i="3" s="1"/>
  <c r="C992" i="3"/>
  <c r="D992" i="3" s="1"/>
  <c r="E992" i="3" s="1"/>
  <c r="C993" i="3"/>
  <c r="D993" i="3" s="1"/>
  <c r="E993" i="3" s="1"/>
  <c r="C994" i="3"/>
  <c r="D994" i="3" s="1"/>
  <c r="E994" i="3" s="1"/>
  <c r="C1000" i="3"/>
  <c r="D1000" i="3" s="1"/>
  <c r="E1000" i="3" s="1"/>
  <c r="C1001" i="3"/>
  <c r="D1001" i="3" s="1"/>
  <c r="E1001" i="3" s="1"/>
  <c r="C1002" i="3"/>
  <c r="D1002" i="3" s="1"/>
  <c r="E1002" i="3" s="1"/>
  <c r="C1003" i="3"/>
  <c r="D1003" i="3" s="1"/>
  <c r="E1003" i="3" s="1"/>
  <c r="C1004" i="3"/>
  <c r="D1004" i="3" s="1"/>
  <c r="E1004" i="3" s="1"/>
  <c r="C1005" i="3"/>
  <c r="D1005" i="3" s="1"/>
  <c r="E1005" i="3" s="1"/>
  <c r="C1006" i="3"/>
  <c r="D1006" i="3" s="1"/>
  <c r="E1006" i="3" s="1"/>
  <c r="C1007" i="3"/>
  <c r="D1007" i="3" s="1"/>
  <c r="E1007" i="3" s="1"/>
  <c r="C1008" i="3"/>
  <c r="D1008" i="3" s="1"/>
  <c r="E1008" i="3" s="1"/>
  <c r="C1009" i="3"/>
  <c r="D1009" i="3" s="1"/>
  <c r="E1009" i="3" s="1"/>
  <c r="C1010" i="3"/>
  <c r="D1010" i="3" s="1"/>
  <c r="E1010" i="3" s="1"/>
  <c r="C1011" i="3"/>
  <c r="D1011" i="3" s="1"/>
  <c r="E1011" i="3" s="1"/>
  <c r="C1012" i="3"/>
  <c r="D1012" i="3" s="1"/>
  <c r="E1012" i="3" s="1"/>
  <c r="C1013" i="3"/>
  <c r="D1013" i="3" s="1"/>
  <c r="E1013" i="3" s="1"/>
  <c r="C1014" i="3"/>
  <c r="D1014" i="3" s="1"/>
  <c r="E1014" i="3" s="1"/>
  <c r="C1015" i="3"/>
  <c r="D1015" i="3" s="1"/>
  <c r="E1015" i="3" s="1"/>
  <c r="C1016" i="3"/>
  <c r="D1016" i="3" s="1"/>
  <c r="E1016" i="3" s="1"/>
  <c r="C1017" i="3"/>
  <c r="D1017" i="3" s="1"/>
  <c r="E1017" i="3" s="1"/>
  <c r="C1018" i="3"/>
  <c r="D1018" i="3" s="1"/>
  <c r="E1018" i="3" s="1"/>
  <c r="C1019" i="3"/>
  <c r="D1019" i="3" s="1"/>
  <c r="E1019" i="3" s="1"/>
  <c r="C1020" i="3"/>
  <c r="D1020" i="3" s="1"/>
  <c r="E1020" i="3" s="1"/>
  <c r="C1021" i="3"/>
  <c r="D1021" i="3" s="1"/>
  <c r="E1021" i="3" s="1"/>
  <c r="C1022" i="3"/>
  <c r="D1022" i="3" s="1"/>
  <c r="E1022" i="3" s="1"/>
  <c r="C1023" i="3"/>
  <c r="D1023" i="3" s="1"/>
  <c r="E1023" i="3" s="1"/>
  <c r="C1024" i="3"/>
  <c r="D1024" i="3" s="1"/>
  <c r="E1024" i="3" s="1"/>
  <c r="C1025" i="3"/>
  <c r="D1025" i="3" s="1"/>
  <c r="E1025" i="3" s="1"/>
  <c r="C1026" i="3"/>
  <c r="D1026" i="3" s="1"/>
  <c r="E1026" i="3" s="1"/>
  <c r="C1027" i="3"/>
  <c r="D1027" i="3" s="1"/>
  <c r="E1027" i="3" s="1"/>
  <c r="C1028" i="3"/>
  <c r="D1028" i="3" s="1"/>
  <c r="E1028" i="3" s="1"/>
  <c r="C1029" i="3"/>
  <c r="D1029" i="3" s="1"/>
  <c r="E1029" i="3" s="1"/>
  <c r="C1030" i="3"/>
  <c r="D1030" i="3" s="1"/>
  <c r="E1030" i="3" s="1"/>
  <c r="C1031" i="3"/>
  <c r="D1031" i="3" s="1"/>
  <c r="E1031" i="3" s="1"/>
  <c r="C1032" i="3"/>
  <c r="D1032" i="3" s="1"/>
  <c r="E1032" i="3" s="1"/>
  <c r="C1033" i="3"/>
  <c r="D1033" i="3" s="1"/>
  <c r="E1033" i="3" s="1"/>
  <c r="C1034" i="3"/>
  <c r="D1034" i="3" s="1"/>
  <c r="E1034" i="3" s="1"/>
  <c r="C1035" i="3"/>
  <c r="D1035" i="3" s="1"/>
  <c r="E1035" i="3" s="1"/>
  <c r="C1036" i="3"/>
  <c r="D1036" i="3" s="1"/>
  <c r="E1036" i="3" s="1"/>
  <c r="C1037" i="3"/>
  <c r="D1037" i="3" s="1"/>
  <c r="E1037" i="3" s="1"/>
  <c r="C1038" i="3"/>
  <c r="D1038" i="3" s="1"/>
  <c r="E1038" i="3" s="1"/>
  <c r="C1039" i="3"/>
  <c r="D1039" i="3" s="1"/>
  <c r="E1039" i="3" s="1"/>
  <c r="C1040" i="3"/>
  <c r="D1040" i="3" s="1"/>
  <c r="E1040" i="3" s="1"/>
  <c r="C1041" i="3"/>
  <c r="D1041" i="3" s="1"/>
  <c r="E1041" i="3" s="1"/>
  <c r="C1042" i="3"/>
  <c r="D1042" i="3" s="1"/>
  <c r="E1042" i="3" s="1"/>
  <c r="C1043" i="3"/>
  <c r="D1043" i="3" s="1"/>
  <c r="E1043" i="3" s="1"/>
  <c r="C1044" i="3"/>
  <c r="D1044" i="3" s="1"/>
  <c r="E1044" i="3" s="1"/>
  <c r="C1045" i="3"/>
  <c r="D1045" i="3" s="1"/>
  <c r="E1045" i="3" s="1"/>
  <c r="C1046" i="3"/>
  <c r="D1046" i="3" s="1"/>
  <c r="E1046" i="3" s="1"/>
  <c r="C1047" i="3"/>
  <c r="D1047" i="3" s="1"/>
  <c r="E1047" i="3" s="1"/>
  <c r="C1048" i="3"/>
  <c r="D1048" i="3" s="1"/>
  <c r="E1048" i="3" s="1"/>
  <c r="C1049" i="3"/>
  <c r="D1049" i="3" s="1"/>
  <c r="E1049" i="3" s="1"/>
  <c r="C1050" i="3"/>
  <c r="D1050" i="3" s="1"/>
  <c r="E1050" i="3" s="1"/>
  <c r="C1051" i="3"/>
  <c r="D1051" i="3" s="1"/>
  <c r="E1051" i="3" s="1"/>
  <c r="C1052" i="3"/>
  <c r="D1052" i="3" s="1"/>
  <c r="E1052" i="3" s="1"/>
  <c r="C1053" i="3"/>
  <c r="D1053" i="3" s="1"/>
  <c r="E1053" i="3" s="1"/>
  <c r="C1054" i="3"/>
  <c r="D1054" i="3" s="1"/>
  <c r="E1054" i="3" s="1"/>
  <c r="C1055" i="3"/>
  <c r="D1055" i="3" s="1"/>
  <c r="E1055" i="3" s="1"/>
  <c r="C1056" i="3"/>
  <c r="D1056" i="3" s="1"/>
  <c r="E1056" i="3" s="1"/>
  <c r="C1057" i="3"/>
  <c r="C1058" i="3" s="1"/>
  <c r="D1058" i="3" s="1"/>
  <c r="E1058" i="3" s="1"/>
  <c r="C1059" i="3"/>
  <c r="D1059" i="3" s="1"/>
  <c r="E1059" i="3" s="1"/>
  <c r="C1060" i="3"/>
  <c r="D1060" i="3" s="1"/>
  <c r="E1060" i="3" s="1"/>
  <c r="C1061" i="3"/>
  <c r="D1061" i="3" s="1"/>
  <c r="E1061" i="3" s="1"/>
  <c r="C1062" i="3"/>
  <c r="D1062" i="3" s="1"/>
  <c r="E1062" i="3" s="1"/>
  <c r="C1063" i="3"/>
  <c r="D1063" i="3" s="1"/>
  <c r="E1063" i="3" s="1"/>
  <c r="C1064" i="3"/>
  <c r="D1064" i="3" s="1"/>
  <c r="E1064" i="3" s="1"/>
  <c r="C1065" i="3"/>
  <c r="D1065" i="3" s="1"/>
  <c r="E1065" i="3" s="1"/>
  <c r="C1066" i="3"/>
  <c r="D1066" i="3" s="1"/>
  <c r="E1066" i="3" s="1"/>
  <c r="C1067" i="3"/>
  <c r="D1067" i="3" s="1"/>
  <c r="E1067" i="3" s="1"/>
  <c r="C1068" i="3"/>
  <c r="D1068" i="3" s="1"/>
  <c r="E1068" i="3" s="1"/>
  <c r="C1069" i="3"/>
  <c r="D1069" i="3" s="1"/>
  <c r="E1069" i="3" s="1"/>
  <c r="C1070" i="3"/>
  <c r="D1070" i="3" s="1"/>
  <c r="E1070" i="3" s="1"/>
  <c r="C1071" i="3"/>
  <c r="D1071" i="3" s="1"/>
  <c r="E1071" i="3" s="1"/>
  <c r="C1072" i="3"/>
  <c r="D1072" i="3" s="1"/>
  <c r="E1072" i="3" s="1"/>
  <c r="C1073" i="3"/>
  <c r="D1073" i="3" s="1"/>
  <c r="E1073" i="3" s="1"/>
  <c r="C1074" i="3"/>
  <c r="D1074" i="3" s="1"/>
  <c r="E1074" i="3" s="1"/>
  <c r="C1075" i="3"/>
  <c r="D1075" i="3" s="1"/>
  <c r="E1075" i="3" s="1"/>
  <c r="C1076" i="3"/>
  <c r="D1076" i="3" s="1"/>
  <c r="E1076" i="3" s="1"/>
  <c r="C1077" i="3"/>
  <c r="D1077" i="3" s="1"/>
  <c r="E1077" i="3" s="1"/>
  <c r="C1078" i="3"/>
  <c r="D1078" i="3" s="1"/>
  <c r="E1078" i="3" s="1"/>
  <c r="C1079" i="3"/>
  <c r="D1079" i="3" s="1"/>
  <c r="E1079" i="3" s="1"/>
  <c r="C1080" i="3"/>
  <c r="D1080" i="3" s="1"/>
  <c r="E1080" i="3" s="1"/>
  <c r="C1081" i="3"/>
  <c r="D1081" i="3" s="1"/>
  <c r="E1081" i="3" s="1"/>
  <c r="C1082" i="3"/>
  <c r="D1082" i="3" s="1"/>
  <c r="E1082" i="3" s="1"/>
  <c r="C1083" i="3"/>
  <c r="D1083" i="3" s="1"/>
  <c r="E1083" i="3" s="1"/>
  <c r="C1084" i="3"/>
  <c r="D1084" i="3" s="1"/>
  <c r="E1084" i="3" s="1"/>
  <c r="C1085" i="3"/>
  <c r="D1085" i="3" s="1"/>
  <c r="E1085" i="3" s="1"/>
  <c r="C1086" i="3"/>
  <c r="D1086" i="3" s="1"/>
  <c r="E1086" i="3" s="1"/>
  <c r="C1087" i="3"/>
  <c r="D1087" i="3" s="1"/>
  <c r="E1087" i="3" s="1"/>
  <c r="C1088" i="3"/>
  <c r="D1088" i="3" s="1"/>
  <c r="E1088" i="3" s="1"/>
  <c r="C1089" i="3"/>
  <c r="D1089" i="3" s="1"/>
  <c r="E1089" i="3" s="1"/>
  <c r="C1090" i="3"/>
  <c r="D1090" i="3" s="1"/>
  <c r="E1090" i="3" s="1"/>
  <c r="C1091" i="3"/>
  <c r="D1091" i="3" s="1"/>
  <c r="E1091" i="3" s="1"/>
  <c r="C1092" i="3"/>
  <c r="D1092" i="3" s="1"/>
  <c r="E1092" i="3" s="1"/>
  <c r="C1093" i="3"/>
  <c r="D1093" i="3" s="1"/>
  <c r="E1093" i="3" s="1"/>
  <c r="C1094" i="3"/>
  <c r="D1094" i="3" s="1"/>
  <c r="E1094" i="3" s="1"/>
  <c r="C1095" i="3"/>
  <c r="D1095" i="3" s="1"/>
  <c r="E1095" i="3" s="1"/>
  <c r="C1096" i="3"/>
  <c r="D1096" i="3" s="1"/>
  <c r="E1096" i="3" s="1"/>
  <c r="C1097" i="3"/>
  <c r="D1097" i="3" s="1"/>
  <c r="E1097" i="3" s="1"/>
  <c r="C1098" i="3"/>
  <c r="D1098" i="3" s="1"/>
  <c r="E1098" i="3" s="1"/>
  <c r="C1099" i="3"/>
  <c r="D1099" i="3" s="1"/>
  <c r="E1099" i="3" s="1"/>
  <c r="C1100" i="3"/>
  <c r="D1100" i="3" s="1"/>
  <c r="E1100" i="3" s="1"/>
  <c r="C1101" i="3"/>
  <c r="D1101" i="3" s="1"/>
  <c r="E1101" i="3" s="1"/>
  <c r="C1102" i="3"/>
  <c r="D1102" i="3" s="1"/>
  <c r="E1102" i="3" s="1"/>
  <c r="C1103" i="3"/>
  <c r="D1103" i="3" s="1"/>
  <c r="E1103" i="3" s="1"/>
  <c r="C1104" i="3"/>
  <c r="D1104" i="3" s="1"/>
  <c r="E1104" i="3" s="1"/>
  <c r="C1105" i="3"/>
  <c r="D1105" i="3" s="1"/>
  <c r="E1105" i="3" s="1"/>
  <c r="C1106" i="3"/>
  <c r="D1106" i="3" s="1"/>
  <c r="E1106" i="3" s="1"/>
  <c r="C1107" i="3"/>
  <c r="D1107" i="3" s="1"/>
  <c r="E1107" i="3" s="1"/>
  <c r="C1108" i="3"/>
  <c r="D1108" i="3" s="1"/>
  <c r="E1108" i="3" s="1"/>
  <c r="C1109" i="3"/>
  <c r="D1109" i="3" s="1"/>
  <c r="E1109" i="3" s="1"/>
  <c r="C1110" i="3"/>
  <c r="D1110" i="3" s="1"/>
  <c r="E1110" i="3" s="1"/>
  <c r="C1111" i="3"/>
  <c r="D1111" i="3" s="1"/>
  <c r="E1111" i="3" s="1"/>
  <c r="C1112" i="3"/>
  <c r="D1112" i="3" s="1"/>
  <c r="E1112" i="3" s="1"/>
  <c r="C1113" i="3"/>
  <c r="D1113" i="3" s="1"/>
  <c r="E1113" i="3" s="1"/>
  <c r="C1114" i="3"/>
  <c r="D1114" i="3" s="1"/>
  <c r="E1114" i="3" s="1"/>
  <c r="C1115" i="3"/>
  <c r="D1115" i="3" s="1"/>
  <c r="E1115" i="3" s="1"/>
  <c r="C1116" i="3"/>
  <c r="D1116" i="3" s="1"/>
  <c r="E1116" i="3" s="1"/>
  <c r="C1117" i="3"/>
  <c r="D1117" i="3" s="1"/>
  <c r="E1117" i="3" s="1"/>
  <c r="C1118" i="3"/>
  <c r="D1118" i="3" s="1"/>
  <c r="E1118" i="3" s="1"/>
  <c r="C1119" i="3"/>
  <c r="D1119" i="3" s="1"/>
  <c r="E1119" i="3" s="1"/>
  <c r="C1120" i="3"/>
  <c r="D1120" i="3" s="1"/>
  <c r="E1120" i="3" s="1"/>
  <c r="C1121" i="3"/>
  <c r="D1121" i="3" s="1"/>
  <c r="E1121" i="3" s="1"/>
  <c r="C1122" i="3"/>
  <c r="D1122" i="3" s="1"/>
  <c r="E1122" i="3" s="1"/>
  <c r="C1123" i="3"/>
  <c r="D1123" i="3" s="1"/>
  <c r="E1123" i="3" s="1"/>
  <c r="C1124" i="3"/>
  <c r="D1124" i="3" s="1"/>
  <c r="E1124" i="3" s="1"/>
  <c r="C1125" i="3"/>
  <c r="D1125" i="3" s="1"/>
  <c r="E1125" i="3" s="1"/>
  <c r="C1126" i="3"/>
  <c r="D1126" i="3" s="1"/>
  <c r="E1126" i="3" s="1"/>
  <c r="C1127" i="3"/>
  <c r="D1127" i="3" s="1"/>
  <c r="E1127" i="3" s="1"/>
  <c r="C1128" i="3"/>
  <c r="D1128" i="3" s="1"/>
  <c r="E1128" i="3" s="1"/>
  <c r="C1129" i="3"/>
  <c r="D1129" i="3" s="1"/>
  <c r="E1129" i="3" s="1"/>
  <c r="C1130" i="3"/>
  <c r="D1130" i="3" s="1"/>
  <c r="E1130" i="3" s="1"/>
  <c r="C1131" i="3"/>
  <c r="D1131" i="3" s="1"/>
  <c r="E1131" i="3" s="1"/>
  <c r="C1132" i="3"/>
  <c r="D1132" i="3" s="1"/>
  <c r="E1132" i="3" s="1"/>
  <c r="C1133" i="3"/>
  <c r="D1133" i="3" s="1"/>
  <c r="E1133" i="3" s="1"/>
  <c r="C1134" i="3"/>
  <c r="D1134" i="3" s="1"/>
  <c r="E1134" i="3" s="1"/>
  <c r="C1135" i="3"/>
  <c r="D1135" i="3" s="1"/>
  <c r="E1135" i="3" s="1"/>
  <c r="C1136" i="3"/>
  <c r="D1136" i="3" s="1"/>
  <c r="E1136" i="3" s="1"/>
  <c r="C1137" i="3"/>
  <c r="D1137" i="3" s="1"/>
  <c r="E1137" i="3" s="1"/>
  <c r="C1138" i="3"/>
  <c r="D1138" i="3" s="1"/>
  <c r="E1138" i="3" s="1"/>
  <c r="C1139" i="3"/>
  <c r="D1139" i="3" s="1"/>
  <c r="E1139" i="3" s="1"/>
  <c r="C1140" i="3"/>
  <c r="D1140" i="3" s="1"/>
  <c r="E1140" i="3" s="1"/>
  <c r="C1141" i="3"/>
  <c r="D1141" i="3" s="1"/>
  <c r="E1141" i="3" s="1"/>
  <c r="C1142" i="3"/>
  <c r="C1144" i="3"/>
  <c r="D1144" i="3" s="1"/>
  <c r="E1144" i="3" s="1"/>
  <c r="C1145" i="3"/>
  <c r="D1145" i="3" s="1"/>
  <c r="E1145" i="3" s="1"/>
  <c r="C1146" i="3"/>
  <c r="D1146" i="3" s="1"/>
  <c r="E1146" i="3" s="1"/>
  <c r="C1147" i="3"/>
  <c r="D1147" i="3" s="1"/>
  <c r="E1147" i="3" s="1"/>
  <c r="C1148" i="3"/>
  <c r="D1148" i="3" s="1"/>
  <c r="E1148" i="3" s="1"/>
  <c r="C1149" i="3"/>
  <c r="D1149" i="3" s="1"/>
  <c r="E1149" i="3" s="1"/>
  <c r="C1150" i="3"/>
  <c r="D1150" i="3" s="1"/>
  <c r="E1150" i="3" s="1"/>
  <c r="C1151" i="3"/>
  <c r="D1151" i="3" s="1"/>
  <c r="E1151" i="3" s="1"/>
  <c r="C1152" i="3"/>
  <c r="D1152" i="3" s="1"/>
  <c r="E1152" i="3" s="1"/>
  <c r="C1153" i="3"/>
  <c r="D1153" i="3" s="1"/>
  <c r="E1153" i="3" s="1"/>
  <c r="C1154" i="3"/>
  <c r="D1154" i="3" s="1"/>
  <c r="E1154" i="3" s="1"/>
  <c r="C1155" i="3"/>
  <c r="D1155" i="3" s="1"/>
  <c r="E1155" i="3" s="1"/>
  <c r="C1156" i="3"/>
  <c r="D1156" i="3" s="1"/>
  <c r="E1156" i="3" s="1"/>
  <c r="C1157" i="3"/>
  <c r="D1157" i="3" s="1"/>
  <c r="E1157" i="3" s="1"/>
  <c r="C1158" i="3"/>
  <c r="D1158" i="3" s="1"/>
  <c r="E1158" i="3" s="1"/>
  <c r="C1159" i="3"/>
  <c r="D1159" i="3" s="1"/>
  <c r="E1159" i="3" s="1"/>
  <c r="C1160" i="3"/>
  <c r="D1160" i="3" s="1"/>
  <c r="E1160" i="3" s="1"/>
  <c r="C1161" i="3"/>
  <c r="D1161" i="3" s="1"/>
  <c r="E1161" i="3" s="1"/>
  <c r="C1162" i="3"/>
  <c r="D1162" i="3" s="1"/>
  <c r="E1162" i="3" s="1"/>
  <c r="C1163" i="3"/>
  <c r="D1163" i="3" s="1"/>
  <c r="E1163" i="3" s="1"/>
  <c r="C1164" i="3"/>
  <c r="D1164" i="3" s="1"/>
  <c r="E1164" i="3" s="1"/>
  <c r="C1165" i="3"/>
  <c r="D1165" i="3" s="1"/>
  <c r="E1165" i="3" s="1"/>
  <c r="C1166" i="3"/>
  <c r="D1166" i="3" s="1"/>
  <c r="E1166" i="3" s="1"/>
  <c r="C1167" i="3"/>
  <c r="D1167" i="3" s="1"/>
  <c r="E1167" i="3" s="1"/>
  <c r="C1168" i="3"/>
  <c r="D1168" i="3" s="1"/>
  <c r="E1168" i="3" s="1"/>
  <c r="C1169" i="3"/>
  <c r="D1169" i="3" s="1"/>
  <c r="E1169" i="3" s="1"/>
  <c r="C1170" i="3"/>
  <c r="D1170" i="3" s="1"/>
  <c r="E1170" i="3" s="1"/>
  <c r="C1171" i="3"/>
  <c r="D1171" i="3" s="1"/>
  <c r="E1171" i="3" s="1"/>
  <c r="C1172" i="3"/>
  <c r="D1172" i="3" s="1"/>
  <c r="E1172" i="3" s="1"/>
  <c r="C1173" i="3"/>
  <c r="D1173" i="3" s="1"/>
  <c r="E1173" i="3" s="1"/>
  <c r="C1174" i="3"/>
  <c r="D1174" i="3" s="1"/>
  <c r="E1174" i="3" s="1"/>
  <c r="C1175" i="3"/>
  <c r="D1175" i="3" s="1"/>
  <c r="E1175" i="3" s="1"/>
  <c r="C1176" i="3"/>
  <c r="D1176" i="3" s="1"/>
  <c r="E1176" i="3" s="1"/>
  <c r="C1177" i="3"/>
  <c r="D1177" i="3" s="1"/>
  <c r="E1177" i="3" s="1"/>
  <c r="C1178" i="3"/>
  <c r="D1178" i="3" s="1"/>
  <c r="E1178" i="3" s="1"/>
  <c r="C1179" i="3"/>
  <c r="D1179" i="3" s="1"/>
  <c r="E1179" i="3" s="1"/>
  <c r="C1180" i="3"/>
  <c r="D1180" i="3" s="1"/>
  <c r="E1180" i="3" s="1"/>
  <c r="C1181" i="3"/>
  <c r="D1181" i="3" s="1"/>
  <c r="E1181" i="3" s="1"/>
  <c r="C1182" i="3"/>
  <c r="D1182" i="3" s="1"/>
  <c r="E1182" i="3" s="1"/>
  <c r="C1183" i="3"/>
  <c r="D1183" i="3" s="1"/>
  <c r="E1183" i="3" s="1"/>
  <c r="C1184" i="3"/>
  <c r="D1184" i="3" s="1"/>
  <c r="E1184" i="3" s="1"/>
  <c r="C1185" i="3"/>
  <c r="D1185" i="3" s="1"/>
  <c r="E1185" i="3" s="1"/>
  <c r="C1186" i="3"/>
  <c r="D1186" i="3" s="1"/>
  <c r="E1186" i="3" s="1"/>
  <c r="C1187" i="3"/>
  <c r="D1187" i="3" s="1"/>
  <c r="E1187" i="3" s="1"/>
  <c r="C1188" i="3"/>
  <c r="D1188" i="3" s="1"/>
  <c r="E1188" i="3" s="1"/>
  <c r="C1189" i="3"/>
  <c r="D1189" i="3" s="1"/>
  <c r="E1189" i="3" s="1"/>
  <c r="C1190" i="3"/>
  <c r="D1190" i="3" s="1"/>
  <c r="E1190" i="3" s="1"/>
  <c r="C1191" i="3"/>
  <c r="D1191" i="3" s="1"/>
  <c r="E1191" i="3" s="1"/>
  <c r="C1192" i="3"/>
  <c r="D1192" i="3" s="1"/>
  <c r="E1192" i="3" s="1"/>
  <c r="C1193" i="3"/>
  <c r="D1193" i="3" s="1"/>
  <c r="E1193" i="3" s="1"/>
  <c r="C1194" i="3"/>
  <c r="D1194" i="3" s="1"/>
  <c r="E1194" i="3" s="1"/>
  <c r="C1195" i="3"/>
  <c r="D1195" i="3" s="1"/>
  <c r="E1195" i="3" s="1"/>
  <c r="C1196" i="3"/>
  <c r="D1196" i="3" s="1"/>
  <c r="E1196" i="3" s="1"/>
  <c r="C1197" i="3"/>
  <c r="D1197" i="3" s="1"/>
  <c r="E1197" i="3" s="1"/>
  <c r="C1198" i="3"/>
  <c r="D1198" i="3" s="1"/>
  <c r="E1198" i="3" s="1"/>
  <c r="C1199" i="3"/>
  <c r="D1199" i="3" s="1"/>
  <c r="E1199" i="3" s="1"/>
  <c r="C1200" i="3"/>
  <c r="D1200" i="3" s="1"/>
  <c r="E1200" i="3" s="1"/>
  <c r="C1201" i="3"/>
  <c r="D1201" i="3" s="1"/>
  <c r="E1201" i="3" s="1"/>
  <c r="C1202" i="3"/>
  <c r="D1202" i="3" s="1"/>
  <c r="E1202" i="3" s="1"/>
  <c r="C1203" i="3"/>
  <c r="D1203" i="3" s="1"/>
  <c r="E1203" i="3" s="1"/>
  <c r="C1204" i="3"/>
  <c r="D1204" i="3" s="1"/>
  <c r="E1204" i="3" s="1"/>
  <c r="C1205" i="3"/>
  <c r="D1205" i="3" s="1"/>
  <c r="E1205" i="3" s="1"/>
  <c r="C1206" i="3"/>
  <c r="D1206" i="3" s="1"/>
  <c r="E1206" i="3" s="1"/>
  <c r="C1207" i="3"/>
  <c r="D1207" i="3" s="1"/>
  <c r="E1207" i="3" s="1"/>
  <c r="C1208" i="3"/>
  <c r="D1208" i="3" s="1"/>
  <c r="E1208" i="3" s="1"/>
  <c r="C1209" i="3"/>
  <c r="D1209" i="3" s="1"/>
  <c r="E1209" i="3" s="1"/>
  <c r="C1210" i="3"/>
  <c r="D1210" i="3" s="1"/>
  <c r="E1210" i="3" s="1"/>
  <c r="C1211" i="3"/>
  <c r="D1211" i="3" s="1"/>
  <c r="E1211" i="3" s="1"/>
  <c r="C1212" i="3"/>
  <c r="D1212" i="3" s="1"/>
  <c r="E1212" i="3" s="1"/>
  <c r="C1213" i="3"/>
  <c r="D1213" i="3" s="1"/>
  <c r="E1213" i="3" s="1"/>
  <c r="C1214" i="3"/>
  <c r="D1214" i="3" s="1"/>
  <c r="E1214" i="3" s="1"/>
  <c r="C1215" i="3"/>
  <c r="D1215" i="3" s="1"/>
  <c r="E1215" i="3" s="1"/>
  <c r="C1216" i="3"/>
  <c r="D1216" i="3" s="1"/>
  <c r="E1216" i="3" s="1"/>
  <c r="C1217" i="3"/>
  <c r="D1217" i="3" s="1"/>
  <c r="E1217" i="3" s="1"/>
  <c r="C1218" i="3"/>
  <c r="D1218" i="3" s="1"/>
  <c r="E1218" i="3" s="1"/>
  <c r="C1219" i="3"/>
  <c r="D1219" i="3" s="1"/>
  <c r="E1219" i="3" s="1"/>
  <c r="C1220" i="3"/>
  <c r="D1220" i="3" s="1"/>
  <c r="E1220" i="3" s="1"/>
  <c r="C1221" i="3"/>
  <c r="D1221" i="3" s="1"/>
  <c r="E1221" i="3" s="1"/>
  <c r="C1222" i="3"/>
  <c r="D1222" i="3" s="1"/>
  <c r="E1222" i="3" s="1"/>
  <c r="C1223" i="3"/>
  <c r="D1223" i="3" s="1"/>
  <c r="E1223" i="3" s="1"/>
  <c r="C1224" i="3"/>
  <c r="D1224" i="3" s="1"/>
  <c r="E1224" i="3" s="1"/>
  <c r="C1225" i="3"/>
  <c r="D1225" i="3" s="1"/>
  <c r="E1225" i="3" s="1"/>
  <c r="C1226" i="3"/>
  <c r="D1226" i="3" s="1"/>
  <c r="E1226" i="3" s="1"/>
  <c r="C1227" i="3"/>
  <c r="D1227" i="3" s="1"/>
  <c r="E1227" i="3" s="1"/>
  <c r="C1228" i="3"/>
  <c r="D1228" i="3" s="1"/>
  <c r="E1228" i="3" s="1"/>
  <c r="C1229" i="3"/>
  <c r="D1229" i="3" s="1"/>
  <c r="E1229" i="3" s="1"/>
  <c r="C1230" i="3"/>
  <c r="D1230" i="3" s="1"/>
  <c r="E1230" i="3" s="1"/>
  <c r="C1231" i="3"/>
  <c r="D1231" i="3" s="1"/>
  <c r="E1231" i="3" s="1"/>
  <c r="C1232" i="3"/>
  <c r="D1232" i="3" s="1"/>
  <c r="E1232" i="3" s="1"/>
  <c r="C1233" i="3"/>
  <c r="D1233" i="3" s="1"/>
  <c r="E1233" i="3" s="1"/>
  <c r="C1234" i="3"/>
  <c r="D1234" i="3" s="1"/>
  <c r="E1234" i="3" s="1"/>
  <c r="C1235" i="3"/>
  <c r="D1235" i="3" s="1"/>
  <c r="E1235" i="3" s="1"/>
  <c r="C1236" i="3"/>
  <c r="D1236" i="3" s="1"/>
  <c r="E1236" i="3" s="1"/>
  <c r="C1237" i="3"/>
  <c r="D1237" i="3" s="1"/>
  <c r="E1237" i="3" s="1"/>
  <c r="C1239" i="3"/>
  <c r="D1239" i="3" s="1"/>
  <c r="E1239" i="3" s="1"/>
  <c r="C1240" i="3"/>
  <c r="D1240" i="3" s="1"/>
  <c r="E1240" i="3" s="1"/>
  <c r="C1241" i="3"/>
  <c r="D1241" i="3" s="1"/>
  <c r="E1241" i="3" s="1"/>
  <c r="C1242" i="3"/>
  <c r="D1242" i="3" s="1"/>
  <c r="E1242" i="3" s="1"/>
  <c r="C1243" i="3"/>
  <c r="D1243" i="3" s="1"/>
  <c r="E1243" i="3" s="1"/>
  <c r="C1244" i="3"/>
  <c r="D1244" i="3" s="1"/>
  <c r="E1244" i="3" s="1"/>
  <c r="C1245" i="3"/>
  <c r="D1245" i="3" s="1"/>
  <c r="E1245" i="3" s="1"/>
  <c r="C1246" i="3"/>
  <c r="D1246" i="3" s="1"/>
  <c r="E1246" i="3" s="1"/>
  <c r="C1247" i="3"/>
  <c r="D1247" i="3" s="1"/>
  <c r="E1247" i="3" s="1"/>
  <c r="C1248" i="3"/>
  <c r="D1248" i="3" s="1"/>
  <c r="E1248" i="3" s="1"/>
  <c r="C1249" i="3"/>
  <c r="D1249" i="3" s="1"/>
  <c r="E1249" i="3" s="1"/>
  <c r="C1250" i="3"/>
  <c r="D1250" i="3" s="1"/>
  <c r="E1250" i="3" s="1"/>
  <c r="C1251" i="3"/>
  <c r="D1251" i="3" s="1"/>
  <c r="E1251" i="3" s="1"/>
  <c r="C1252" i="3"/>
  <c r="D1252" i="3" s="1"/>
  <c r="E1252" i="3" s="1"/>
  <c r="C1253" i="3"/>
  <c r="D1253" i="3" s="1"/>
  <c r="E1253" i="3" s="1"/>
  <c r="C1258" i="3"/>
  <c r="D1258" i="3" s="1"/>
  <c r="E1258" i="3" s="1"/>
  <c r="C1259" i="3"/>
  <c r="D1259" i="3" s="1"/>
  <c r="E1259" i="3" s="1"/>
  <c r="C1260" i="3"/>
  <c r="D1260" i="3" s="1"/>
  <c r="E1260" i="3" s="1"/>
  <c r="C1261" i="3"/>
  <c r="D1261" i="3" s="1"/>
  <c r="E1261" i="3" s="1"/>
  <c r="C1262" i="3"/>
  <c r="D1262" i="3" s="1"/>
  <c r="E1262" i="3" s="1"/>
  <c r="C1263" i="3"/>
  <c r="D1263" i="3" s="1"/>
  <c r="E1263" i="3" s="1"/>
  <c r="C1264" i="3"/>
  <c r="D1264" i="3" s="1"/>
  <c r="E1264" i="3" s="1"/>
  <c r="C1265" i="3"/>
  <c r="D1265" i="3" s="1"/>
  <c r="E1265" i="3" s="1"/>
  <c r="C1266" i="3"/>
  <c r="D1266" i="3" s="1"/>
  <c r="E1266" i="3" s="1"/>
  <c r="C1267" i="3"/>
  <c r="D1267" i="3" s="1"/>
  <c r="E1267" i="3" s="1"/>
  <c r="C1268" i="3"/>
  <c r="D1268" i="3" s="1"/>
  <c r="E1268" i="3" s="1"/>
  <c r="C1269" i="3"/>
  <c r="D1269" i="3" s="1"/>
  <c r="E1269" i="3" s="1"/>
  <c r="C1270" i="3"/>
  <c r="D1270" i="3" s="1"/>
  <c r="E1270" i="3" s="1"/>
  <c r="C1271" i="3"/>
  <c r="D1271" i="3" s="1"/>
  <c r="E1271" i="3" s="1"/>
  <c r="C1272" i="3"/>
  <c r="D1272" i="3" s="1"/>
  <c r="E1272" i="3" s="1"/>
  <c r="C1273" i="3"/>
  <c r="D1273" i="3" s="1"/>
  <c r="E1273" i="3" s="1"/>
  <c r="C1274" i="3"/>
  <c r="D1274" i="3" s="1"/>
  <c r="E1274" i="3" s="1"/>
  <c r="C1275" i="3"/>
  <c r="D1275" i="3" s="1"/>
  <c r="E1275" i="3" s="1"/>
  <c r="C1276" i="3"/>
  <c r="D1276" i="3" s="1"/>
  <c r="E1276" i="3" s="1"/>
  <c r="C1277" i="3"/>
  <c r="D1277" i="3" s="1"/>
  <c r="E1277" i="3" s="1"/>
  <c r="C1278" i="3"/>
  <c r="D1278" i="3" s="1"/>
  <c r="E1278" i="3" s="1"/>
  <c r="C1279" i="3"/>
  <c r="D1279" i="3" s="1"/>
  <c r="E1279" i="3" s="1"/>
  <c r="C1280" i="3"/>
  <c r="D1280" i="3" s="1"/>
  <c r="E1280" i="3" s="1"/>
  <c r="C1281" i="3"/>
  <c r="D1281" i="3" s="1"/>
  <c r="E1281" i="3" s="1"/>
  <c r="C1282" i="3"/>
  <c r="D1282" i="3" s="1"/>
  <c r="E1282" i="3" s="1"/>
  <c r="C1283" i="3"/>
  <c r="D1283" i="3" s="1"/>
  <c r="E1283" i="3" s="1"/>
  <c r="C1284" i="3"/>
  <c r="D1284" i="3" s="1"/>
  <c r="E1284" i="3" s="1"/>
  <c r="C1285" i="3"/>
  <c r="D1285" i="3" s="1"/>
  <c r="E1285" i="3" s="1"/>
  <c r="C1286" i="3"/>
  <c r="D1286" i="3" s="1"/>
  <c r="E1286" i="3" s="1"/>
  <c r="C1287" i="3"/>
  <c r="D1287" i="3" s="1"/>
  <c r="E1287" i="3" s="1"/>
  <c r="C1288" i="3"/>
  <c r="D1288" i="3" s="1"/>
  <c r="E1288" i="3" s="1"/>
  <c r="C1289" i="3"/>
  <c r="D1289" i="3" s="1"/>
  <c r="E1289" i="3" s="1"/>
  <c r="C1290" i="3"/>
  <c r="D1290" i="3" s="1"/>
  <c r="E1290" i="3" s="1"/>
  <c r="C1291" i="3"/>
  <c r="D1291" i="3" s="1"/>
  <c r="E1291" i="3" s="1"/>
  <c r="C1292" i="3"/>
  <c r="D1292" i="3" s="1"/>
  <c r="E1292" i="3" s="1"/>
  <c r="C1293" i="3"/>
  <c r="D1293" i="3" s="1"/>
  <c r="E1293" i="3" s="1"/>
  <c r="C1294" i="3"/>
  <c r="D1294" i="3" s="1"/>
  <c r="E1294" i="3" s="1"/>
  <c r="C1295" i="3"/>
  <c r="D1295" i="3" s="1"/>
  <c r="E1295" i="3" s="1"/>
  <c r="C1296" i="3"/>
  <c r="D1296" i="3" s="1"/>
  <c r="E1296" i="3" s="1"/>
  <c r="C1297" i="3"/>
  <c r="D1297" i="3" s="1"/>
  <c r="E1297" i="3" s="1"/>
  <c r="C1298" i="3"/>
  <c r="D1298" i="3" s="1"/>
  <c r="E1298" i="3" s="1"/>
  <c r="C1300" i="3"/>
  <c r="D1300" i="3" s="1"/>
  <c r="E1300" i="3" s="1"/>
  <c r="C1301" i="3"/>
  <c r="D1301" i="3" s="1"/>
  <c r="E1301" i="3" s="1"/>
  <c r="C1302" i="3"/>
  <c r="D1302" i="3" s="1"/>
  <c r="E1302" i="3" s="1"/>
  <c r="C1303" i="3"/>
  <c r="D1303" i="3" s="1"/>
  <c r="E1303" i="3" s="1"/>
  <c r="C1304" i="3"/>
  <c r="D1304" i="3" s="1"/>
  <c r="E1304" i="3" s="1"/>
  <c r="C1305" i="3"/>
  <c r="D1305" i="3" s="1"/>
  <c r="E1305" i="3" s="1"/>
  <c r="C1306" i="3"/>
  <c r="D1306" i="3" s="1"/>
  <c r="E1306" i="3" s="1"/>
  <c r="C1307" i="3"/>
  <c r="D1307" i="3" s="1"/>
  <c r="E1307" i="3" s="1"/>
  <c r="C1308" i="3"/>
  <c r="D1308" i="3" s="1"/>
  <c r="E1308" i="3" s="1"/>
  <c r="C1309" i="3"/>
  <c r="D1309" i="3" s="1"/>
  <c r="E1309" i="3" s="1"/>
  <c r="C1310" i="3"/>
  <c r="D1310" i="3" s="1"/>
  <c r="E1310" i="3" s="1"/>
  <c r="C1311" i="3"/>
  <c r="D1311" i="3" s="1"/>
  <c r="E1311" i="3" s="1"/>
  <c r="C1312" i="3"/>
  <c r="D1312" i="3" s="1"/>
  <c r="E1312" i="3" s="1"/>
  <c r="C1313" i="3"/>
  <c r="D1313" i="3" s="1"/>
  <c r="E1313" i="3" s="1"/>
  <c r="C1314" i="3"/>
  <c r="D1314" i="3" s="1"/>
  <c r="E1314" i="3" s="1"/>
  <c r="C1315" i="3"/>
  <c r="D1315" i="3" s="1"/>
  <c r="E1315" i="3" s="1"/>
  <c r="C1316" i="3"/>
  <c r="D1316" i="3" s="1"/>
  <c r="E1316" i="3" s="1"/>
  <c r="C1317" i="3"/>
  <c r="D1317" i="3" s="1"/>
  <c r="E1317" i="3" s="1"/>
  <c r="C1318" i="3"/>
  <c r="D1318" i="3" s="1"/>
  <c r="E1318" i="3" s="1"/>
  <c r="C1319" i="3"/>
  <c r="D1319" i="3" s="1"/>
  <c r="E1319" i="3" s="1"/>
  <c r="C1320" i="3"/>
  <c r="D1320" i="3" s="1"/>
  <c r="E1320" i="3" s="1"/>
  <c r="C1321" i="3"/>
  <c r="D1321" i="3" s="1"/>
  <c r="E1321" i="3" s="1"/>
  <c r="C1322" i="3"/>
  <c r="D1322" i="3" s="1"/>
  <c r="E1322" i="3" s="1"/>
  <c r="C1323" i="3"/>
  <c r="D1323" i="3" s="1"/>
  <c r="E1323" i="3" s="1"/>
  <c r="C1324" i="3"/>
  <c r="D1324" i="3" s="1"/>
  <c r="E1324" i="3" s="1"/>
  <c r="C1325" i="3"/>
  <c r="D1325" i="3" s="1"/>
  <c r="E1325" i="3" s="1"/>
  <c r="C1326" i="3"/>
  <c r="D1326" i="3" s="1"/>
  <c r="E1326" i="3" s="1"/>
  <c r="C1327" i="3"/>
  <c r="D1327" i="3" s="1"/>
  <c r="E1327" i="3" s="1"/>
  <c r="C1328" i="3"/>
  <c r="D1328" i="3" s="1"/>
  <c r="E1328" i="3" s="1"/>
  <c r="C1329" i="3"/>
  <c r="D1329" i="3" s="1"/>
  <c r="E1329" i="3" s="1"/>
  <c r="C1330" i="3"/>
  <c r="D1330" i="3" s="1"/>
  <c r="E1330" i="3" s="1"/>
  <c r="C1331" i="3"/>
  <c r="D1331" i="3" s="1"/>
  <c r="E1331" i="3" s="1"/>
  <c r="C1332" i="3"/>
  <c r="D1332" i="3" s="1"/>
  <c r="E1332" i="3" s="1"/>
  <c r="C1333" i="3"/>
  <c r="D1333" i="3" s="1"/>
  <c r="E1333" i="3" s="1"/>
  <c r="C1334" i="3"/>
  <c r="D1334" i="3" s="1"/>
  <c r="E1334" i="3" s="1"/>
  <c r="C1335" i="3"/>
  <c r="D1335" i="3" s="1"/>
  <c r="E1335" i="3" s="1"/>
  <c r="C1336" i="3"/>
  <c r="D1336" i="3" s="1"/>
  <c r="E1336" i="3" s="1"/>
  <c r="C1337" i="3"/>
  <c r="D1337" i="3" s="1"/>
  <c r="E1337" i="3" s="1"/>
  <c r="C1338" i="3"/>
  <c r="D1338" i="3" s="1"/>
  <c r="E1338" i="3" s="1"/>
  <c r="C1339" i="3"/>
  <c r="D1339" i="3" s="1"/>
  <c r="E1339" i="3" s="1"/>
  <c r="C1340" i="3"/>
  <c r="D1340" i="3" s="1"/>
  <c r="E1340" i="3" s="1"/>
  <c r="C1341" i="3"/>
  <c r="D1341" i="3" s="1"/>
  <c r="E1341" i="3" s="1"/>
  <c r="C1342" i="3"/>
  <c r="D1342" i="3" s="1"/>
  <c r="E1342" i="3" s="1"/>
  <c r="C1343" i="3"/>
  <c r="D1343" i="3" s="1"/>
  <c r="E1343" i="3" s="1"/>
  <c r="C1344" i="3"/>
  <c r="D1344" i="3" s="1"/>
  <c r="E1344" i="3" s="1"/>
  <c r="C1345" i="3"/>
  <c r="D1345" i="3" s="1"/>
  <c r="E1345" i="3" s="1"/>
  <c r="C1346" i="3"/>
  <c r="D1346" i="3" s="1"/>
  <c r="E1346" i="3" s="1"/>
  <c r="C1347" i="3"/>
  <c r="D1347" i="3" s="1"/>
  <c r="E1347" i="3" s="1"/>
  <c r="C1348" i="3"/>
  <c r="D1348" i="3" s="1"/>
  <c r="E1348" i="3" s="1"/>
  <c r="C1349" i="3"/>
  <c r="D1349" i="3" s="1"/>
  <c r="E1349" i="3" s="1"/>
  <c r="C1350" i="3"/>
  <c r="D1350" i="3" s="1"/>
  <c r="E1350" i="3" s="1"/>
  <c r="C1351" i="3"/>
  <c r="D1351" i="3" s="1"/>
  <c r="E1351" i="3" s="1"/>
  <c r="C1352" i="3"/>
  <c r="D1352" i="3" s="1"/>
  <c r="E1352" i="3" s="1"/>
  <c r="C1353" i="3"/>
  <c r="D1353" i="3" s="1"/>
  <c r="E1353" i="3" s="1"/>
  <c r="C1354" i="3"/>
  <c r="D1354" i="3" s="1"/>
  <c r="E1354" i="3" s="1"/>
  <c r="C1355" i="3"/>
  <c r="D1355" i="3" s="1"/>
  <c r="E1355" i="3" s="1"/>
  <c r="C1356" i="3"/>
  <c r="D1356" i="3" s="1"/>
  <c r="E1356" i="3" s="1"/>
  <c r="C1357" i="3"/>
  <c r="D1357" i="3" s="1"/>
  <c r="E1357" i="3" s="1"/>
  <c r="C1358" i="3"/>
  <c r="D1358" i="3" s="1"/>
  <c r="E1358" i="3" s="1"/>
  <c r="C1359" i="3"/>
  <c r="D1359" i="3" s="1"/>
  <c r="E1359" i="3" s="1"/>
  <c r="C1360" i="3"/>
  <c r="D1360" i="3" s="1"/>
  <c r="E1360" i="3" s="1"/>
  <c r="C1361" i="3"/>
  <c r="D1361" i="3" s="1"/>
  <c r="E1361" i="3" s="1"/>
  <c r="C1362" i="3"/>
  <c r="D1362" i="3" s="1"/>
  <c r="E1362" i="3" s="1"/>
  <c r="C1363" i="3"/>
  <c r="D1363" i="3" s="1"/>
  <c r="E1363" i="3" s="1"/>
  <c r="C1364" i="3"/>
  <c r="D1364" i="3" s="1"/>
  <c r="E1364" i="3" s="1"/>
  <c r="C1365" i="3"/>
  <c r="D1365" i="3" s="1"/>
  <c r="E1365" i="3" s="1"/>
  <c r="C1366" i="3"/>
  <c r="D1366" i="3" s="1"/>
  <c r="E1366" i="3" s="1"/>
  <c r="C1367" i="3"/>
  <c r="D1367" i="3" s="1"/>
  <c r="E1367" i="3" s="1"/>
  <c r="C1368" i="3"/>
  <c r="D1368" i="3" s="1"/>
  <c r="E1368" i="3" s="1"/>
  <c r="C1369" i="3"/>
  <c r="D1369" i="3" s="1"/>
  <c r="E1369" i="3" s="1"/>
  <c r="C1370" i="3"/>
  <c r="D1370" i="3" s="1"/>
  <c r="E1370" i="3" s="1"/>
  <c r="C1371" i="3"/>
  <c r="D1371" i="3" s="1"/>
  <c r="E1371" i="3" s="1"/>
  <c r="C1372" i="3"/>
  <c r="D1372" i="3" s="1"/>
  <c r="E1372" i="3" s="1"/>
  <c r="C1373" i="3"/>
  <c r="D1373" i="3" s="1"/>
  <c r="E1373" i="3" s="1"/>
  <c r="C1374" i="3"/>
  <c r="D1374" i="3" s="1"/>
  <c r="E1374" i="3" s="1"/>
  <c r="C1375" i="3"/>
  <c r="D1375" i="3" s="1"/>
  <c r="E1375" i="3" s="1"/>
  <c r="C1376" i="3"/>
  <c r="D1376" i="3" s="1"/>
  <c r="E1376" i="3" s="1"/>
  <c r="C1377" i="3"/>
  <c r="D1377" i="3" s="1"/>
  <c r="E1377" i="3" s="1"/>
  <c r="C1378" i="3"/>
  <c r="D1378" i="3" s="1"/>
  <c r="E1378" i="3" s="1"/>
  <c r="C1379" i="3"/>
  <c r="D1379" i="3" s="1"/>
  <c r="E1379" i="3" s="1"/>
  <c r="C1380" i="3"/>
  <c r="D1380" i="3" s="1"/>
  <c r="E1380" i="3" s="1"/>
  <c r="C1381" i="3"/>
  <c r="D1381" i="3" s="1"/>
  <c r="E1381" i="3" s="1"/>
  <c r="C1382" i="3"/>
  <c r="D1382" i="3" s="1"/>
  <c r="E1382" i="3" s="1"/>
  <c r="C1383" i="3"/>
  <c r="D1383" i="3" s="1"/>
  <c r="E1383" i="3" s="1"/>
  <c r="C1384" i="3"/>
  <c r="D1384" i="3" s="1"/>
  <c r="E1384" i="3" s="1"/>
  <c r="C1385" i="3"/>
  <c r="D1385" i="3" s="1"/>
  <c r="E1385" i="3" s="1"/>
  <c r="C1386" i="3"/>
  <c r="D1386" i="3" s="1"/>
  <c r="E1386" i="3" s="1"/>
  <c r="C1388" i="3"/>
  <c r="D1388" i="3" s="1"/>
  <c r="E1388" i="3" s="1"/>
  <c r="C1389" i="3"/>
  <c r="D1389" i="3" s="1"/>
  <c r="E1389" i="3" s="1"/>
  <c r="C1390" i="3"/>
  <c r="D1390" i="3" s="1"/>
  <c r="E1390" i="3" s="1"/>
  <c r="C1391" i="3"/>
  <c r="D1391" i="3" s="1"/>
  <c r="E1391" i="3" s="1"/>
  <c r="C1392" i="3"/>
  <c r="D1392" i="3" s="1"/>
  <c r="E1392" i="3" s="1"/>
  <c r="C1393" i="3"/>
  <c r="D1393" i="3" s="1"/>
  <c r="E1393" i="3" s="1"/>
  <c r="C1394" i="3"/>
  <c r="D1394" i="3" s="1"/>
  <c r="E1394" i="3" s="1"/>
  <c r="C1395" i="3"/>
  <c r="D1395" i="3" s="1"/>
  <c r="E1395" i="3" s="1"/>
  <c r="C1396" i="3"/>
  <c r="D1396" i="3" s="1"/>
  <c r="E1396" i="3" s="1"/>
  <c r="C1397" i="3"/>
  <c r="D1397" i="3" s="1"/>
  <c r="E1397" i="3" s="1"/>
  <c r="C1398" i="3"/>
  <c r="D1398" i="3" s="1"/>
  <c r="E1398" i="3" s="1"/>
  <c r="C1399" i="3"/>
  <c r="D1399" i="3" s="1"/>
  <c r="E1399" i="3" s="1"/>
  <c r="C1400" i="3"/>
  <c r="D1400" i="3" s="1"/>
  <c r="E1400" i="3" s="1"/>
  <c r="C1401" i="3"/>
  <c r="D1401" i="3" s="1"/>
  <c r="E1401" i="3" s="1"/>
  <c r="C1402" i="3"/>
  <c r="D1402" i="3" s="1"/>
  <c r="E1402" i="3" s="1"/>
  <c r="C1403" i="3"/>
  <c r="D1403" i="3" s="1"/>
  <c r="E1403" i="3" s="1"/>
  <c r="C1404" i="3"/>
  <c r="D1404" i="3" s="1"/>
  <c r="E1404" i="3" s="1"/>
  <c r="C1405" i="3"/>
  <c r="D1405" i="3" s="1"/>
  <c r="E1405" i="3" s="1"/>
  <c r="C1406" i="3"/>
  <c r="D1406" i="3" s="1"/>
  <c r="E1406" i="3" s="1"/>
  <c r="C1407" i="3"/>
  <c r="D1407" i="3" s="1"/>
  <c r="E1407" i="3" s="1"/>
  <c r="C1408" i="3"/>
  <c r="D1408" i="3" s="1"/>
  <c r="E1408" i="3" s="1"/>
  <c r="C1409" i="3"/>
  <c r="D1409" i="3" s="1"/>
  <c r="E1409" i="3" s="1"/>
  <c r="C1410" i="3"/>
  <c r="D1410" i="3" s="1"/>
  <c r="E1410" i="3" s="1"/>
  <c r="C1411" i="3"/>
  <c r="D1411" i="3" s="1"/>
  <c r="E1411" i="3" s="1"/>
  <c r="C1412" i="3"/>
  <c r="D1412" i="3" s="1"/>
  <c r="E1412" i="3" s="1"/>
  <c r="C1413" i="3"/>
  <c r="D1413" i="3" s="1"/>
  <c r="E1413" i="3" s="1"/>
  <c r="C1414" i="3"/>
  <c r="D1414" i="3" s="1"/>
  <c r="E1414" i="3" s="1"/>
  <c r="C1415" i="3"/>
  <c r="D1415" i="3" s="1"/>
  <c r="E1415" i="3" s="1"/>
  <c r="C1416" i="3"/>
  <c r="D1416" i="3" s="1"/>
  <c r="E1416" i="3" s="1"/>
  <c r="C1417" i="3"/>
  <c r="D1417" i="3" s="1"/>
  <c r="E1417" i="3" s="1"/>
  <c r="C1418" i="3"/>
  <c r="D1418" i="3" s="1"/>
  <c r="E1418" i="3" s="1"/>
  <c r="C1419" i="3"/>
  <c r="D1419" i="3" s="1"/>
  <c r="E1419" i="3" s="1"/>
  <c r="C1420" i="3"/>
  <c r="D1420" i="3" s="1"/>
  <c r="E1420" i="3" s="1"/>
  <c r="C1421" i="3"/>
  <c r="D1421" i="3" s="1"/>
  <c r="E1421" i="3" s="1"/>
  <c r="C1422" i="3"/>
  <c r="D1422" i="3" s="1"/>
  <c r="E1422" i="3" s="1"/>
  <c r="C1423" i="3"/>
  <c r="D1423" i="3" s="1"/>
  <c r="E1423" i="3" s="1"/>
  <c r="C1424" i="3"/>
  <c r="D1424" i="3" s="1"/>
  <c r="E1424" i="3" s="1"/>
  <c r="C1425" i="3"/>
  <c r="D1425" i="3" s="1"/>
  <c r="E1425" i="3" s="1"/>
  <c r="C1426" i="3"/>
  <c r="D1426" i="3" s="1"/>
  <c r="E1426" i="3" s="1"/>
  <c r="C1427" i="3"/>
  <c r="D1427" i="3" s="1"/>
  <c r="E1427" i="3" s="1"/>
  <c r="C1428" i="3"/>
  <c r="D1428" i="3" s="1"/>
  <c r="E1428" i="3" s="1"/>
  <c r="C1429" i="3"/>
  <c r="D1429" i="3" s="1"/>
  <c r="E1429" i="3" s="1"/>
  <c r="C1430" i="3"/>
  <c r="D1430" i="3" s="1"/>
  <c r="E1430" i="3" s="1"/>
  <c r="C1431" i="3"/>
  <c r="D1431" i="3" s="1"/>
  <c r="E1431" i="3" s="1"/>
  <c r="C1432" i="3"/>
  <c r="D1432" i="3" s="1"/>
  <c r="E1432" i="3" s="1"/>
  <c r="C1433" i="3"/>
  <c r="D1433" i="3" s="1"/>
  <c r="E1433" i="3" s="1"/>
  <c r="C1434" i="3"/>
  <c r="D1434" i="3" s="1"/>
  <c r="E1434" i="3" s="1"/>
  <c r="C1435" i="3"/>
  <c r="D1435" i="3" s="1"/>
  <c r="E1435" i="3" s="1"/>
  <c r="C1436" i="3"/>
  <c r="D1436" i="3" s="1"/>
  <c r="E1436" i="3" s="1"/>
  <c r="C1437" i="3"/>
  <c r="D1437" i="3" s="1"/>
  <c r="E1437" i="3" s="1"/>
  <c r="C1438" i="3"/>
  <c r="D1438" i="3" s="1"/>
  <c r="E1438" i="3" s="1"/>
  <c r="C1439" i="3"/>
  <c r="D1439" i="3" s="1"/>
  <c r="E1439" i="3" s="1"/>
  <c r="C1440" i="3"/>
  <c r="D1440" i="3" s="1"/>
  <c r="E1440" i="3" s="1"/>
  <c r="C1441" i="3"/>
  <c r="D1441" i="3" s="1"/>
  <c r="E1441" i="3" s="1"/>
  <c r="C1442" i="3"/>
  <c r="D1442" i="3" s="1"/>
  <c r="E1442" i="3" s="1"/>
  <c r="C1443" i="3"/>
  <c r="D1443" i="3" s="1"/>
  <c r="E1443" i="3" s="1"/>
  <c r="C1444" i="3"/>
  <c r="D1444" i="3" s="1"/>
  <c r="E1444" i="3" s="1"/>
  <c r="C1445" i="3"/>
  <c r="D1445" i="3" s="1"/>
  <c r="E1445" i="3" s="1"/>
  <c r="C1446" i="3"/>
  <c r="D1446" i="3" s="1"/>
  <c r="E1446" i="3" s="1"/>
  <c r="C1447" i="3"/>
  <c r="D1447" i="3" s="1"/>
  <c r="E1447" i="3" s="1"/>
  <c r="C1448" i="3"/>
  <c r="D1448" i="3" s="1"/>
  <c r="E1448" i="3" s="1"/>
  <c r="C1449" i="3"/>
  <c r="D1449" i="3" s="1"/>
  <c r="E1449" i="3" s="1"/>
  <c r="C1450" i="3"/>
  <c r="D1450" i="3" s="1"/>
  <c r="E1450" i="3" s="1"/>
  <c r="C1451" i="3"/>
  <c r="D1451" i="3" s="1"/>
  <c r="E1451" i="3" s="1"/>
  <c r="C1452" i="3"/>
  <c r="D1452" i="3" s="1"/>
  <c r="E1452" i="3" s="1"/>
  <c r="C1453" i="3"/>
  <c r="D1453" i="3" s="1"/>
  <c r="E1453" i="3" s="1"/>
  <c r="C1454" i="3"/>
  <c r="D1454" i="3" s="1"/>
  <c r="E1454" i="3" s="1"/>
  <c r="C1455" i="3"/>
  <c r="D1455" i="3" s="1"/>
  <c r="E1455" i="3" s="1"/>
  <c r="C1456" i="3"/>
  <c r="D1456" i="3" s="1"/>
  <c r="E1456" i="3" s="1"/>
  <c r="C1457" i="3"/>
  <c r="D1457" i="3" s="1"/>
  <c r="E1457" i="3" s="1"/>
  <c r="C1458" i="3"/>
  <c r="D1458" i="3" s="1"/>
  <c r="E1458" i="3" s="1"/>
  <c r="C1459" i="3"/>
  <c r="D1459" i="3" s="1"/>
  <c r="E1459" i="3" s="1"/>
  <c r="C1460" i="3"/>
  <c r="D1460" i="3" s="1"/>
  <c r="E1460" i="3" s="1"/>
  <c r="C1461" i="3"/>
  <c r="D1461" i="3" s="1"/>
  <c r="E1461" i="3" s="1"/>
  <c r="C1462" i="3"/>
  <c r="D1462" i="3" s="1"/>
  <c r="E1462" i="3" s="1"/>
  <c r="C1463" i="3"/>
  <c r="D1463" i="3" s="1"/>
  <c r="E1463" i="3" s="1"/>
  <c r="C1464" i="3"/>
  <c r="D1464" i="3" s="1"/>
  <c r="E1464" i="3" s="1"/>
  <c r="C1465" i="3"/>
  <c r="D1465" i="3" s="1"/>
  <c r="E1465" i="3" s="1"/>
  <c r="C1466" i="3"/>
  <c r="D1466" i="3" s="1"/>
  <c r="E1466" i="3" s="1"/>
  <c r="C1467" i="3"/>
  <c r="D1467" i="3" s="1"/>
  <c r="E1467" i="3" s="1"/>
  <c r="C1468" i="3"/>
  <c r="D1468" i="3" s="1"/>
  <c r="E1468" i="3" s="1"/>
  <c r="C1469" i="3"/>
  <c r="D1469" i="3" s="1"/>
  <c r="E1469" i="3" s="1"/>
  <c r="C1470" i="3"/>
  <c r="D1470" i="3" s="1"/>
  <c r="E1470" i="3" s="1"/>
  <c r="C1471" i="3"/>
  <c r="D1471" i="3" s="1"/>
  <c r="E1471" i="3" s="1"/>
  <c r="C1472" i="3"/>
  <c r="D1472" i="3" s="1"/>
  <c r="E1472" i="3" s="1"/>
  <c r="C1473" i="3"/>
  <c r="D1473" i="3" s="1"/>
  <c r="E1473" i="3" s="1"/>
  <c r="C1474" i="3"/>
  <c r="D1474" i="3" s="1"/>
  <c r="E1474" i="3" s="1"/>
  <c r="C1475" i="3"/>
  <c r="D1475" i="3" s="1"/>
  <c r="E1475" i="3" s="1"/>
  <c r="C1476" i="3"/>
  <c r="D1476" i="3" s="1"/>
  <c r="E1476" i="3" s="1"/>
  <c r="C1477" i="3"/>
  <c r="D1477" i="3" s="1"/>
  <c r="E1477" i="3" s="1"/>
  <c r="C1478" i="3"/>
  <c r="D1478" i="3" s="1"/>
  <c r="E1478" i="3" s="1"/>
  <c r="C1479" i="3"/>
  <c r="D1479" i="3" s="1"/>
  <c r="E1479" i="3" s="1"/>
  <c r="C1480" i="3"/>
  <c r="D1480" i="3" s="1"/>
  <c r="E1480" i="3" s="1"/>
  <c r="C1481" i="3"/>
  <c r="D1481" i="3" s="1"/>
  <c r="E1481" i="3" s="1"/>
  <c r="C1482" i="3"/>
  <c r="D1482" i="3" s="1"/>
  <c r="E1482" i="3" s="1"/>
  <c r="C1483" i="3"/>
  <c r="D1483" i="3" s="1"/>
  <c r="E1483" i="3" s="1"/>
  <c r="C1484" i="3"/>
  <c r="D1484" i="3" s="1"/>
  <c r="E1484" i="3" s="1"/>
  <c r="C1485" i="3"/>
  <c r="D1485" i="3" s="1"/>
  <c r="E1485" i="3" s="1"/>
  <c r="C1486" i="3"/>
  <c r="D1486" i="3" s="1"/>
  <c r="E1486" i="3" s="1"/>
  <c r="C1487" i="3"/>
  <c r="D1487" i="3" s="1"/>
  <c r="E1487" i="3" s="1"/>
  <c r="C1488" i="3"/>
  <c r="D1488" i="3" s="1"/>
  <c r="E1488" i="3" s="1"/>
  <c r="C1489" i="3"/>
  <c r="D1489" i="3" s="1"/>
  <c r="E1489" i="3" s="1"/>
  <c r="C1490" i="3"/>
  <c r="D1490" i="3" s="1"/>
  <c r="E1490" i="3" s="1"/>
  <c r="C1496" i="3"/>
  <c r="D1496" i="3" s="1"/>
  <c r="E1496" i="3" s="1"/>
  <c r="C1497" i="3"/>
  <c r="D1497" i="3" s="1"/>
  <c r="E1497" i="3" s="1"/>
  <c r="C1498" i="3"/>
  <c r="D1498" i="3" s="1"/>
  <c r="E1498" i="3" s="1"/>
  <c r="C1499" i="3"/>
  <c r="D1499" i="3" s="1"/>
  <c r="E1499" i="3" s="1"/>
  <c r="C1500" i="3"/>
  <c r="D1500" i="3" s="1"/>
  <c r="E1500" i="3" s="1"/>
  <c r="C1501" i="3"/>
  <c r="D1501" i="3" s="1"/>
  <c r="E1501" i="3" s="1"/>
  <c r="C1502" i="3"/>
  <c r="D1502" i="3" s="1"/>
  <c r="E1502" i="3" s="1"/>
  <c r="C1503" i="3"/>
  <c r="D1503" i="3" s="1"/>
  <c r="E1503" i="3" s="1"/>
  <c r="C1504" i="3"/>
  <c r="D1504" i="3" s="1"/>
  <c r="E1504" i="3" s="1"/>
  <c r="C1505" i="3"/>
  <c r="D1505" i="3" s="1"/>
  <c r="E1505" i="3" s="1"/>
  <c r="C1506" i="3"/>
  <c r="D1506" i="3" s="1"/>
  <c r="E1506" i="3" s="1"/>
  <c r="C1507" i="3"/>
  <c r="D1507" i="3" s="1"/>
  <c r="E1507" i="3" s="1"/>
  <c r="C1508" i="3"/>
  <c r="D1508" i="3" s="1"/>
  <c r="E1508" i="3" s="1"/>
  <c r="C1509" i="3"/>
  <c r="D1509" i="3" s="1"/>
  <c r="E1509" i="3" s="1"/>
  <c r="C1510" i="3"/>
  <c r="D1510" i="3" s="1"/>
  <c r="E1510" i="3" s="1"/>
  <c r="C1511" i="3"/>
  <c r="D1511" i="3" s="1"/>
  <c r="E1511" i="3" s="1"/>
  <c r="C1512" i="3"/>
  <c r="D1512" i="3" s="1"/>
  <c r="E1512" i="3" s="1"/>
  <c r="C1513" i="3"/>
  <c r="D1513" i="3" s="1"/>
  <c r="E1513" i="3" s="1"/>
  <c r="C1514" i="3"/>
  <c r="D1514" i="3" s="1"/>
  <c r="E1514" i="3" s="1"/>
  <c r="C1515" i="3"/>
  <c r="D1515" i="3" s="1"/>
  <c r="E1515" i="3" s="1"/>
  <c r="C1516" i="3"/>
  <c r="D1516" i="3" s="1"/>
  <c r="E1516" i="3" s="1"/>
  <c r="C1517" i="3"/>
  <c r="D1517" i="3" s="1"/>
  <c r="E1517" i="3" s="1"/>
  <c r="C1518" i="3"/>
  <c r="D1518" i="3" s="1"/>
  <c r="E1518" i="3" s="1"/>
  <c r="C1519" i="3"/>
  <c r="D1519" i="3" s="1"/>
  <c r="E1519" i="3" s="1"/>
  <c r="C1520" i="3"/>
  <c r="D1520" i="3" s="1"/>
  <c r="E1520" i="3" s="1"/>
  <c r="C1521" i="3"/>
  <c r="D1521" i="3" s="1"/>
  <c r="E1521" i="3" s="1"/>
  <c r="C1522" i="3"/>
  <c r="D1522" i="3" s="1"/>
  <c r="E1522" i="3" s="1"/>
  <c r="C1523" i="3"/>
  <c r="D1523" i="3" s="1"/>
  <c r="E1523" i="3" s="1"/>
  <c r="C1524" i="3"/>
  <c r="D1524" i="3" s="1"/>
  <c r="E1524" i="3" s="1"/>
  <c r="C1525" i="3"/>
  <c r="D1525" i="3" s="1"/>
  <c r="E1525" i="3" s="1"/>
  <c r="C1526" i="3"/>
  <c r="D1526" i="3" s="1"/>
  <c r="E1526" i="3" s="1"/>
  <c r="C1527" i="3"/>
  <c r="D1527" i="3" s="1"/>
  <c r="E1527" i="3" s="1"/>
  <c r="C1528" i="3"/>
  <c r="D1528" i="3" s="1"/>
  <c r="E1528" i="3" s="1"/>
  <c r="C1529" i="3"/>
  <c r="D1529" i="3" s="1"/>
  <c r="E1529" i="3" s="1"/>
  <c r="C1530" i="3"/>
  <c r="D1530" i="3" s="1"/>
  <c r="E1530" i="3" s="1"/>
  <c r="C1531" i="3"/>
  <c r="D1531" i="3" s="1"/>
  <c r="E1531" i="3" s="1"/>
  <c r="C1532" i="3"/>
  <c r="D1532" i="3" s="1"/>
  <c r="E1532" i="3" s="1"/>
  <c r="C1533" i="3"/>
  <c r="D1533" i="3" s="1"/>
  <c r="E1533" i="3" s="1"/>
  <c r="C1534" i="3"/>
  <c r="D1534" i="3" s="1"/>
  <c r="E1534" i="3" s="1"/>
  <c r="C1535" i="3"/>
  <c r="D1535" i="3" s="1"/>
  <c r="E1535" i="3" s="1"/>
  <c r="C1536" i="3"/>
  <c r="D1536" i="3" s="1"/>
  <c r="E1536" i="3" s="1"/>
  <c r="C1537" i="3"/>
  <c r="D1537" i="3" s="1"/>
  <c r="E1537" i="3" s="1"/>
  <c r="C1538" i="3"/>
  <c r="D1538" i="3" s="1"/>
  <c r="E1538" i="3" s="1"/>
  <c r="C1539" i="3"/>
  <c r="D1539" i="3" s="1"/>
  <c r="E1539" i="3" s="1"/>
  <c r="C1540" i="3"/>
  <c r="D1540" i="3" s="1"/>
  <c r="E1540" i="3" s="1"/>
  <c r="C1541" i="3"/>
  <c r="D1541" i="3" s="1"/>
  <c r="E1541" i="3" s="1"/>
  <c r="C1542" i="3"/>
  <c r="D1542" i="3" s="1"/>
  <c r="E1542" i="3" s="1"/>
  <c r="C1543" i="3"/>
  <c r="D1543" i="3" s="1"/>
  <c r="E1543" i="3" s="1"/>
  <c r="C1544" i="3"/>
  <c r="D1544" i="3" s="1"/>
  <c r="E1544" i="3" s="1"/>
  <c r="C1545" i="3"/>
  <c r="D1545" i="3" s="1"/>
  <c r="E1545" i="3" s="1"/>
  <c r="C1546" i="3"/>
  <c r="D1546" i="3" s="1"/>
  <c r="E1546" i="3" s="1"/>
  <c r="C1549" i="3"/>
  <c r="D1549" i="3" s="1"/>
  <c r="E1549" i="3" s="1"/>
  <c r="C1550" i="3"/>
  <c r="D1550" i="3" s="1"/>
  <c r="E1550" i="3" s="1"/>
  <c r="C1551" i="3"/>
  <c r="D1551" i="3" s="1"/>
  <c r="E1551" i="3" s="1"/>
  <c r="C1552" i="3"/>
  <c r="D1552" i="3" s="1"/>
  <c r="E1552" i="3" s="1"/>
  <c r="C1553" i="3"/>
  <c r="D1553" i="3" s="1"/>
  <c r="E1553" i="3" s="1"/>
  <c r="C1554" i="3"/>
  <c r="D1554" i="3" s="1"/>
  <c r="E1554" i="3" s="1"/>
  <c r="C1555" i="3"/>
  <c r="D1555" i="3" s="1"/>
  <c r="E1555" i="3" s="1"/>
  <c r="C1556" i="3"/>
  <c r="D1556" i="3" s="1"/>
  <c r="E1556" i="3" s="1"/>
  <c r="C1557" i="3"/>
  <c r="D1557" i="3" s="1"/>
  <c r="E1557" i="3" s="1"/>
  <c r="C1558" i="3"/>
  <c r="D1558" i="3" s="1"/>
  <c r="E1558" i="3" s="1"/>
  <c r="C1559" i="3"/>
  <c r="D1559" i="3" s="1"/>
  <c r="E1559" i="3" s="1"/>
  <c r="C1560" i="3"/>
  <c r="D1560" i="3" s="1"/>
  <c r="E1560" i="3" s="1"/>
  <c r="C1561" i="3"/>
  <c r="D1561" i="3" s="1"/>
  <c r="E1561" i="3" s="1"/>
  <c r="C1562" i="3"/>
  <c r="D1562" i="3" s="1"/>
  <c r="E1562" i="3" s="1"/>
  <c r="C1563" i="3"/>
  <c r="D1563" i="3" s="1"/>
  <c r="E1563" i="3" s="1"/>
  <c r="C1564" i="3"/>
  <c r="D1564" i="3" s="1"/>
  <c r="E1564" i="3" s="1"/>
  <c r="C1565" i="3"/>
  <c r="D1565" i="3" s="1"/>
  <c r="E1565" i="3" s="1"/>
  <c r="C1566" i="3"/>
  <c r="D1566" i="3" s="1"/>
  <c r="E1566" i="3" s="1"/>
  <c r="C1567" i="3"/>
  <c r="D1567" i="3" s="1"/>
  <c r="E1567" i="3" s="1"/>
  <c r="C1568" i="3"/>
  <c r="D1568" i="3" s="1"/>
  <c r="E1568" i="3" s="1"/>
  <c r="C1569" i="3"/>
  <c r="D1569" i="3" s="1"/>
  <c r="E1569" i="3" s="1"/>
  <c r="C1570" i="3"/>
  <c r="D1570" i="3" s="1"/>
  <c r="E1570" i="3" s="1"/>
  <c r="C1571" i="3"/>
  <c r="D1571" i="3" s="1"/>
  <c r="E1571" i="3" s="1"/>
  <c r="C1572" i="3"/>
  <c r="D1572" i="3" s="1"/>
  <c r="E1572" i="3" s="1"/>
  <c r="C1573" i="3"/>
  <c r="D1573" i="3" s="1"/>
  <c r="E1573" i="3" s="1"/>
  <c r="C1574" i="3"/>
  <c r="D1574" i="3" s="1"/>
  <c r="E1574" i="3" s="1"/>
  <c r="C1575" i="3"/>
  <c r="D1575" i="3" s="1"/>
  <c r="E1575" i="3" s="1"/>
  <c r="C1576" i="3"/>
  <c r="D1576" i="3" s="1"/>
  <c r="E1576" i="3" s="1"/>
  <c r="C1577" i="3"/>
  <c r="D1577" i="3" s="1"/>
  <c r="E1577" i="3" s="1"/>
  <c r="C1578" i="3"/>
  <c r="D1578" i="3" s="1"/>
  <c r="E1578" i="3" s="1"/>
  <c r="C1579" i="3"/>
  <c r="D1579" i="3" s="1"/>
  <c r="E1579" i="3" s="1"/>
  <c r="C1580" i="3"/>
  <c r="D1580" i="3" s="1"/>
  <c r="E1580" i="3" s="1"/>
  <c r="C1581" i="3"/>
  <c r="D1581" i="3" s="1"/>
  <c r="E1581" i="3" s="1"/>
  <c r="C1582" i="3"/>
  <c r="D1582" i="3" s="1"/>
  <c r="E1582" i="3" s="1"/>
  <c r="C1583" i="3"/>
  <c r="D1583" i="3" s="1"/>
  <c r="E1583" i="3" s="1"/>
  <c r="C1584" i="3"/>
  <c r="D1584" i="3" s="1"/>
  <c r="E1584" i="3" s="1"/>
  <c r="C1585" i="3"/>
  <c r="D1585" i="3" s="1"/>
  <c r="E1585" i="3" s="1"/>
  <c r="C1586" i="3"/>
  <c r="D1586" i="3" s="1"/>
  <c r="E1586" i="3" s="1"/>
  <c r="C1587" i="3"/>
  <c r="D1587" i="3" s="1"/>
  <c r="E1587" i="3" s="1"/>
  <c r="C1588" i="3"/>
  <c r="D1588" i="3" s="1"/>
  <c r="E1588" i="3" s="1"/>
  <c r="C1589" i="3"/>
  <c r="D1589" i="3" s="1"/>
  <c r="E1589" i="3" s="1"/>
  <c r="C1590" i="3"/>
  <c r="D1590" i="3" s="1"/>
  <c r="E1590" i="3" s="1"/>
  <c r="C1591" i="3"/>
  <c r="D1591" i="3" s="1"/>
  <c r="E1591" i="3" s="1"/>
  <c r="C1592" i="3"/>
  <c r="D1592" i="3" s="1"/>
  <c r="E1592" i="3" s="1"/>
  <c r="C1593" i="3"/>
  <c r="D1593" i="3" s="1"/>
  <c r="E1593" i="3" s="1"/>
  <c r="C1594" i="3"/>
  <c r="D1594" i="3" s="1"/>
  <c r="E1594" i="3" s="1"/>
  <c r="C1595" i="3"/>
  <c r="D1595" i="3" s="1"/>
  <c r="E1595" i="3" s="1"/>
  <c r="C1596" i="3"/>
  <c r="D1596" i="3" s="1"/>
  <c r="E1596" i="3" s="1"/>
  <c r="C1597" i="3"/>
  <c r="D1597" i="3" s="1"/>
  <c r="E1597" i="3" s="1"/>
  <c r="C1598" i="3"/>
  <c r="D1598" i="3" s="1"/>
  <c r="E1598" i="3" s="1"/>
  <c r="C1599" i="3"/>
  <c r="D1599" i="3" s="1"/>
  <c r="E1599" i="3" s="1"/>
  <c r="C1600" i="3"/>
  <c r="D1600" i="3" s="1"/>
  <c r="E1600" i="3" s="1"/>
  <c r="C1601" i="3"/>
  <c r="D1601" i="3" s="1"/>
  <c r="E1601" i="3" s="1"/>
  <c r="C1602" i="3"/>
  <c r="D1602" i="3" s="1"/>
  <c r="E1602" i="3" s="1"/>
  <c r="C1603" i="3"/>
  <c r="D1603" i="3" s="1"/>
  <c r="E1603" i="3" s="1"/>
  <c r="C1604" i="3"/>
  <c r="D1604" i="3" s="1"/>
  <c r="E1604" i="3" s="1"/>
  <c r="C1605" i="3"/>
  <c r="D1605" i="3" s="1"/>
  <c r="E1605" i="3" s="1"/>
  <c r="C1606" i="3"/>
  <c r="D1606" i="3" s="1"/>
  <c r="E1606" i="3" s="1"/>
  <c r="C1607" i="3"/>
  <c r="D1607" i="3" s="1"/>
  <c r="E1607" i="3" s="1"/>
  <c r="C1608" i="3"/>
  <c r="D1608" i="3" s="1"/>
  <c r="E1608" i="3" s="1"/>
  <c r="C1609" i="3"/>
  <c r="D1609" i="3" s="1"/>
  <c r="E1609" i="3" s="1"/>
  <c r="C1610" i="3"/>
  <c r="D1610" i="3" s="1"/>
  <c r="E1610" i="3" s="1"/>
  <c r="C1611" i="3"/>
  <c r="D1611" i="3" s="1"/>
  <c r="E1611" i="3" s="1"/>
  <c r="C1612" i="3"/>
  <c r="D1612" i="3" s="1"/>
  <c r="E1612" i="3" s="1"/>
  <c r="C1613" i="3"/>
  <c r="D1613" i="3" s="1"/>
  <c r="E1613" i="3" s="1"/>
  <c r="C1614" i="3"/>
  <c r="D1614" i="3" s="1"/>
  <c r="E1614" i="3" s="1"/>
  <c r="C1615" i="3"/>
  <c r="D1615" i="3" s="1"/>
  <c r="E1615" i="3" s="1"/>
  <c r="C1616" i="3"/>
  <c r="D1616" i="3" s="1"/>
  <c r="E1616" i="3" s="1"/>
  <c r="C1617" i="3"/>
  <c r="D1617" i="3" s="1"/>
  <c r="E1617" i="3" s="1"/>
  <c r="C1618" i="3"/>
  <c r="D1618" i="3" s="1"/>
  <c r="E1618" i="3" s="1"/>
  <c r="C1619" i="3"/>
  <c r="D1619" i="3" s="1"/>
  <c r="E1619" i="3" s="1"/>
  <c r="C1620" i="3"/>
  <c r="D1620" i="3" s="1"/>
  <c r="E1620" i="3" s="1"/>
  <c r="C1621" i="3"/>
  <c r="D1621" i="3" s="1"/>
  <c r="E1621" i="3" s="1"/>
  <c r="C1622" i="3"/>
  <c r="D1622" i="3" s="1"/>
  <c r="E1622" i="3" s="1"/>
  <c r="C1623" i="3"/>
  <c r="D1623" i="3" s="1"/>
  <c r="E1623" i="3" s="1"/>
  <c r="C1624" i="3"/>
  <c r="D1624" i="3" s="1"/>
  <c r="E1624" i="3" s="1"/>
  <c r="C1625" i="3"/>
  <c r="D1625" i="3" s="1"/>
  <c r="E1625" i="3" s="1"/>
  <c r="C1626" i="3"/>
  <c r="D1626" i="3" s="1"/>
  <c r="E1626" i="3" s="1"/>
  <c r="C1627" i="3"/>
  <c r="D1627" i="3" s="1"/>
  <c r="E1627" i="3" s="1"/>
  <c r="C1628" i="3"/>
  <c r="D1628" i="3" s="1"/>
  <c r="E1628" i="3" s="1"/>
  <c r="C1629" i="3"/>
  <c r="C1630" i="3" s="1"/>
  <c r="D1630" i="3" s="1"/>
  <c r="E1630" i="3" s="1"/>
  <c r="C1631" i="3"/>
  <c r="D1631" i="3" s="1"/>
  <c r="E1631" i="3" s="1"/>
  <c r="C1632" i="3"/>
  <c r="D1632" i="3" s="1"/>
  <c r="E1632" i="3" s="1"/>
  <c r="C1633" i="3"/>
  <c r="D1633" i="3" s="1"/>
  <c r="E1633" i="3" s="1"/>
  <c r="C1634" i="3"/>
  <c r="D1634" i="3" s="1"/>
  <c r="E1634" i="3" s="1"/>
  <c r="C1635" i="3"/>
  <c r="D1635" i="3" s="1"/>
  <c r="E1635" i="3" s="1"/>
  <c r="C1636" i="3"/>
  <c r="D1636" i="3" s="1"/>
  <c r="E1636" i="3" s="1"/>
  <c r="C1637" i="3"/>
  <c r="D1637" i="3" s="1"/>
  <c r="E1637" i="3" s="1"/>
  <c r="C1638" i="3"/>
  <c r="D1638" i="3" s="1"/>
  <c r="E1638" i="3" s="1"/>
  <c r="C1639" i="3"/>
  <c r="D1639" i="3" s="1"/>
  <c r="E1639" i="3" s="1"/>
  <c r="C1640" i="3"/>
  <c r="D1640" i="3" s="1"/>
  <c r="E1640" i="3" s="1"/>
  <c r="C1641" i="3"/>
  <c r="D1641" i="3" s="1"/>
  <c r="E1641" i="3" s="1"/>
  <c r="C1642" i="3"/>
  <c r="D1642" i="3" s="1"/>
  <c r="E1642" i="3" s="1"/>
  <c r="C1643" i="3"/>
  <c r="D1643" i="3" s="1"/>
  <c r="E1643" i="3" s="1"/>
  <c r="C1644" i="3"/>
  <c r="D1644" i="3" s="1"/>
  <c r="E1644" i="3" s="1"/>
  <c r="C1645" i="3"/>
  <c r="D1645" i="3" s="1"/>
  <c r="E1645" i="3" s="1"/>
  <c r="C1646" i="3"/>
  <c r="D1646" i="3" s="1"/>
  <c r="E1646" i="3" s="1"/>
  <c r="C1647" i="3"/>
  <c r="D1647" i="3" s="1"/>
  <c r="E1647" i="3" s="1"/>
  <c r="C1648" i="3"/>
  <c r="D1648" i="3" s="1"/>
  <c r="E1648" i="3" s="1"/>
  <c r="C1649" i="3"/>
  <c r="D1649" i="3" s="1"/>
  <c r="E1649" i="3" s="1"/>
  <c r="C1650" i="3"/>
  <c r="D1650" i="3" s="1"/>
  <c r="E1650" i="3" s="1"/>
  <c r="C1651" i="3"/>
  <c r="D1651" i="3" s="1"/>
  <c r="E1651" i="3" s="1"/>
  <c r="C1652" i="3"/>
  <c r="D1652" i="3" s="1"/>
  <c r="E1652" i="3" s="1"/>
  <c r="C1653" i="3"/>
  <c r="D1653" i="3" s="1"/>
  <c r="E1653" i="3" s="1"/>
  <c r="C1654" i="3"/>
  <c r="D1654" i="3" s="1"/>
  <c r="E1654" i="3" s="1"/>
  <c r="C1655" i="3"/>
  <c r="D1655" i="3" s="1"/>
  <c r="E1655" i="3" s="1"/>
  <c r="C1656" i="3"/>
  <c r="D1656" i="3" s="1"/>
  <c r="E1656" i="3" s="1"/>
  <c r="C1657" i="3"/>
  <c r="D1657" i="3" s="1"/>
  <c r="E1657" i="3" s="1"/>
  <c r="C1658" i="3"/>
  <c r="D1658" i="3" s="1"/>
  <c r="E1658" i="3" s="1"/>
  <c r="C1659" i="3"/>
  <c r="D1659" i="3" s="1"/>
  <c r="E1659" i="3" s="1"/>
  <c r="C1660" i="3"/>
  <c r="D1660" i="3" s="1"/>
  <c r="E1660" i="3" s="1"/>
  <c r="C1661" i="3"/>
  <c r="D1661" i="3" s="1"/>
  <c r="E1661" i="3" s="1"/>
  <c r="C1662" i="3"/>
  <c r="D1662" i="3" s="1"/>
  <c r="E1662" i="3" s="1"/>
  <c r="C1663" i="3"/>
  <c r="D1663" i="3" s="1"/>
  <c r="E1663" i="3" s="1"/>
  <c r="C1664" i="3"/>
  <c r="D1664" i="3" s="1"/>
  <c r="E1664" i="3" s="1"/>
  <c r="C1665" i="3"/>
  <c r="D1665" i="3" s="1"/>
  <c r="E1665" i="3" s="1"/>
  <c r="C1666" i="3"/>
  <c r="D1666" i="3" s="1"/>
  <c r="E1666" i="3" s="1"/>
  <c r="C1667" i="3"/>
  <c r="D1667" i="3" s="1"/>
  <c r="E1667" i="3" s="1"/>
  <c r="C1668" i="3"/>
  <c r="D1668" i="3" s="1"/>
  <c r="E1668" i="3" s="1"/>
  <c r="C1669" i="3"/>
  <c r="D1669" i="3" s="1"/>
  <c r="E1669" i="3" s="1"/>
  <c r="C1670" i="3"/>
  <c r="D1670" i="3" s="1"/>
  <c r="E1670" i="3" s="1"/>
  <c r="C1671" i="3"/>
  <c r="D1671" i="3" s="1"/>
  <c r="E1671" i="3" s="1"/>
  <c r="C1672" i="3"/>
  <c r="D1672" i="3" s="1"/>
  <c r="E1672" i="3" s="1"/>
  <c r="C1673" i="3"/>
  <c r="D1673" i="3" s="1"/>
  <c r="E1673" i="3" s="1"/>
  <c r="C1674" i="3"/>
  <c r="D1674" i="3" s="1"/>
  <c r="E1674" i="3" s="1"/>
  <c r="C1675" i="3"/>
  <c r="D1675" i="3" s="1"/>
  <c r="E1675" i="3" s="1"/>
  <c r="C1676" i="3"/>
  <c r="D1676" i="3" s="1"/>
  <c r="E1676" i="3" s="1"/>
  <c r="C1677" i="3"/>
  <c r="D1677" i="3" s="1"/>
  <c r="E1677" i="3" s="1"/>
  <c r="C1678" i="3"/>
  <c r="D1678" i="3" s="1"/>
  <c r="E1678" i="3" s="1"/>
  <c r="C1679" i="3"/>
  <c r="D1679" i="3" s="1"/>
  <c r="E1679" i="3" s="1"/>
  <c r="C1680" i="3"/>
  <c r="D1680" i="3" s="1"/>
  <c r="E1680" i="3" s="1"/>
  <c r="C1681" i="3"/>
  <c r="D1681" i="3" s="1"/>
  <c r="E1681" i="3" s="1"/>
  <c r="C1682" i="3"/>
  <c r="D1682" i="3" s="1"/>
  <c r="E1682" i="3" s="1"/>
  <c r="C1683" i="3"/>
  <c r="D1683" i="3" s="1"/>
  <c r="E1683" i="3" s="1"/>
  <c r="C1684" i="3"/>
  <c r="D1684" i="3" s="1"/>
  <c r="E1684" i="3" s="1"/>
  <c r="C1685" i="3"/>
  <c r="D1685" i="3" s="1"/>
  <c r="E1685" i="3" s="1"/>
  <c r="C1686" i="3"/>
  <c r="D1686" i="3" s="1"/>
  <c r="E1686" i="3" s="1"/>
  <c r="C1687" i="3"/>
  <c r="D1687" i="3" s="1"/>
  <c r="E1687" i="3" s="1"/>
  <c r="C1688" i="3"/>
  <c r="D1688" i="3" s="1"/>
  <c r="E1688" i="3" s="1"/>
  <c r="C1689" i="3"/>
  <c r="D1689" i="3" s="1"/>
  <c r="E1689" i="3" s="1"/>
  <c r="C1690" i="3"/>
  <c r="D1690" i="3" s="1"/>
  <c r="E1690" i="3" s="1"/>
  <c r="C1691" i="3"/>
  <c r="D1691" i="3" s="1"/>
  <c r="E1691" i="3" s="1"/>
  <c r="C1692" i="3"/>
  <c r="D1692" i="3" s="1"/>
  <c r="E1692" i="3" s="1"/>
  <c r="C1693" i="3"/>
  <c r="D1693" i="3" s="1"/>
  <c r="E1693" i="3" s="1"/>
  <c r="C1694" i="3"/>
  <c r="D1694" i="3" s="1"/>
  <c r="E1694" i="3" s="1"/>
  <c r="C1695" i="3"/>
  <c r="D1695" i="3" s="1"/>
  <c r="E1695" i="3" s="1"/>
  <c r="C1696" i="3"/>
  <c r="D1696" i="3" s="1"/>
  <c r="E1696" i="3" s="1"/>
  <c r="C1697" i="3"/>
  <c r="D1697" i="3" s="1"/>
  <c r="E1697" i="3" s="1"/>
  <c r="C1698" i="3"/>
  <c r="D1698" i="3" s="1"/>
  <c r="E1698" i="3" s="1"/>
  <c r="C1699" i="3"/>
  <c r="D1699" i="3" s="1"/>
  <c r="E1699" i="3" s="1"/>
  <c r="C1700" i="3"/>
  <c r="D1700" i="3" s="1"/>
  <c r="E1700" i="3" s="1"/>
  <c r="C1701" i="3"/>
  <c r="D1701" i="3" s="1"/>
  <c r="E1701" i="3" s="1"/>
  <c r="C1702" i="3"/>
  <c r="D1702" i="3" s="1"/>
  <c r="E1702" i="3" s="1"/>
  <c r="C1703" i="3"/>
  <c r="D1703" i="3" s="1"/>
  <c r="E1703" i="3" s="1"/>
  <c r="C1704" i="3"/>
  <c r="D1704" i="3" s="1"/>
  <c r="E1704" i="3" s="1"/>
  <c r="C1705" i="3"/>
  <c r="D1705" i="3" s="1"/>
  <c r="E1705" i="3" s="1"/>
  <c r="C1706" i="3"/>
  <c r="D1706" i="3" s="1"/>
  <c r="E1706" i="3" s="1"/>
  <c r="C1707" i="3"/>
  <c r="D1707" i="3" s="1"/>
  <c r="E1707" i="3" s="1"/>
  <c r="C1708" i="3"/>
  <c r="D1708" i="3" s="1"/>
  <c r="E1708" i="3" s="1"/>
  <c r="C1709" i="3"/>
  <c r="D1709" i="3" s="1"/>
  <c r="E1709" i="3" s="1"/>
  <c r="C1710" i="3"/>
  <c r="D1710" i="3" s="1"/>
  <c r="E1710" i="3" s="1"/>
  <c r="C1711" i="3"/>
  <c r="D1711" i="3" s="1"/>
  <c r="E1711" i="3" s="1"/>
  <c r="C1712" i="3"/>
  <c r="D1712" i="3" s="1"/>
  <c r="E1712" i="3" s="1"/>
  <c r="C1713" i="3"/>
  <c r="D1713" i="3" s="1"/>
  <c r="E1713" i="3" s="1"/>
  <c r="C1714" i="3"/>
  <c r="D1714" i="3" s="1"/>
  <c r="E1714" i="3" s="1"/>
  <c r="C1715" i="3"/>
  <c r="D1715" i="3" s="1"/>
  <c r="E1715" i="3" s="1"/>
  <c r="C1716" i="3"/>
  <c r="D1716" i="3" s="1"/>
  <c r="E1716" i="3" s="1"/>
  <c r="C1717" i="3"/>
  <c r="D1717" i="3" s="1"/>
  <c r="E1717" i="3" s="1"/>
  <c r="C1718" i="3"/>
  <c r="D1718" i="3" s="1"/>
  <c r="E1718" i="3" s="1"/>
  <c r="C1719" i="3"/>
  <c r="D1719" i="3" s="1"/>
  <c r="E1719" i="3" s="1"/>
  <c r="C1720" i="3"/>
  <c r="D1720" i="3" s="1"/>
  <c r="E1720" i="3" s="1"/>
  <c r="C1721" i="3"/>
  <c r="D1721" i="3" s="1"/>
  <c r="E1721" i="3" s="1"/>
  <c r="C1722" i="3"/>
  <c r="D1722" i="3" s="1"/>
  <c r="E1722" i="3" s="1"/>
  <c r="C1723" i="3"/>
  <c r="D1723" i="3" s="1"/>
  <c r="E1723" i="3" s="1"/>
  <c r="C1724" i="3"/>
  <c r="D1724" i="3" s="1"/>
  <c r="E1724" i="3" s="1"/>
  <c r="C1725" i="3"/>
  <c r="D1725" i="3" s="1"/>
  <c r="E1725" i="3" s="1"/>
  <c r="C1726" i="3"/>
  <c r="C1732" i="3"/>
  <c r="D1732" i="3" s="1"/>
  <c r="E1732" i="3" s="1"/>
  <c r="C1733" i="3"/>
  <c r="D1733" i="3" s="1"/>
  <c r="E1733" i="3" s="1"/>
  <c r="C1734" i="3"/>
  <c r="D1734" i="3" s="1"/>
  <c r="E1734" i="3" s="1"/>
  <c r="C1735" i="3"/>
  <c r="D1735" i="3" s="1"/>
  <c r="E1735" i="3" s="1"/>
  <c r="C1736" i="3"/>
  <c r="D1736" i="3" s="1"/>
  <c r="E1736" i="3" s="1"/>
  <c r="C1737" i="3"/>
  <c r="D1737" i="3" s="1"/>
  <c r="E1737" i="3" s="1"/>
  <c r="C1738" i="3"/>
  <c r="D1738" i="3" s="1"/>
  <c r="E1738" i="3" s="1"/>
  <c r="C1739" i="3"/>
  <c r="D1739" i="3" s="1"/>
  <c r="E1739" i="3" s="1"/>
  <c r="C1740" i="3"/>
  <c r="D1740" i="3" s="1"/>
  <c r="E1740" i="3" s="1"/>
  <c r="C1741" i="3"/>
  <c r="D1741" i="3" s="1"/>
  <c r="E1741" i="3" s="1"/>
  <c r="C1742" i="3"/>
  <c r="D1742" i="3" s="1"/>
  <c r="E1742" i="3" s="1"/>
  <c r="C1743" i="3"/>
  <c r="D1743" i="3" s="1"/>
  <c r="E1743" i="3" s="1"/>
  <c r="C1744" i="3"/>
  <c r="D1744" i="3" s="1"/>
  <c r="E1744" i="3" s="1"/>
  <c r="C1745" i="3"/>
  <c r="D1745" i="3" s="1"/>
  <c r="E1745" i="3" s="1"/>
  <c r="C1746" i="3"/>
  <c r="D1746" i="3" s="1"/>
  <c r="E1746" i="3" s="1"/>
  <c r="C1747" i="3"/>
  <c r="D1747" i="3" s="1"/>
  <c r="E1747" i="3" s="1"/>
  <c r="C1748" i="3"/>
  <c r="D1748" i="3" s="1"/>
  <c r="E1748" i="3" s="1"/>
  <c r="C1749" i="3"/>
  <c r="D1749" i="3" s="1"/>
  <c r="E1749" i="3" s="1"/>
  <c r="C1750" i="3"/>
  <c r="D1750" i="3" s="1"/>
  <c r="E1750" i="3" s="1"/>
  <c r="C1751" i="3"/>
  <c r="D1751" i="3" s="1"/>
  <c r="E1751" i="3" s="1"/>
  <c r="C1752" i="3"/>
  <c r="D1752" i="3" s="1"/>
  <c r="E1752" i="3" s="1"/>
  <c r="C1753" i="3"/>
  <c r="D1753" i="3" s="1"/>
  <c r="E1753" i="3" s="1"/>
  <c r="C1754" i="3"/>
  <c r="D1754" i="3" s="1"/>
  <c r="E1754" i="3" s="1"/>
  <c r="C1755" i="3"/>
  <c r="D1755" i="3" s="1"/>
  <c r="E1755" i="3" s="1"/>
  <c r="C1756" i="3"/>
  <c r="D1756" i="3" s="1"/>
  <c r="E1756" i="3" s="1"/>
  <c r="C1757" i="3"/>
  <c r="D1757" i="3" s="1"/>
  <c r="E1757" i="3" s="1"/>
  <c r="C1758" i="3"/>
  <c r="D1758" i="3" s="1"/>
  <c r="E1758" i="3" s="1"/>
  <c r="C1759" i="3"/>
  <c r="D1759" i="3" s="1"/>
  <c r="E1759" i="3" s="1"/>
  <c r="C1760" i="3"/>
  <c r="D1760" i="3" s="1"/>
  <c r="E1760" i="3" s="1"/>
  <c r="C1761" i="3"/>
  <c r="D1761" i="3" s="1"/>
  <c r="E1761" i="3" s="1"/>
  <c r="C1762" i="3"/>
  <c r="D1762" i="3" s="1"/>
  <c r="E1762" i="3" s="1"/>
  <c r="C1763" i="3"/>
  <c r="D1763" i="3" s="1"/>
  <c r="E1763" i="3" s="1"/>
  <c r="C1764" i="3"/>
  <c r="D1764" i="3" s="1"/>
  <c r="E1764" i="3" s="1"/>
  <c r="C1765" i="3"/>
  <c r="D1765" i="3" s="1"/>
  <c r="E1765" i="3" s="1"/>
  <c r="C1766" i="3"/>
  <c r="D1766" i="3" s="1"/>
  <c r="E1766" i="3" s="1"/>
  <c r="C1767" i="3"/>
  <c r="D1767" i="3" s="1"/>
  <c r="E1767" i="3" s="1"/>
  <c r="C1768" i="3"/>
  <c r="D1768" i="3" s="1"/>
  <c r="E1768" i="3" s="1"/>
  <c r="C1769" i="3"/>
  <c r="D1769" i="3" s="1"/>
  <c r="E1769" i="3" s="1"/>
  <c r="C1770" i="3"/>
  <c r="D1770" i="3" s="1"/>
  <c r="E1770" i="3" s="1"/>
  <c r="C1771" i="3"/>
  <c r="D1771" i="3" s="1"/>
  <c r="E1771" i="3" s="1"/>
  <c r="C1772" i="3"/>
  <c r="D1772" i="3" s="1"/>
  <c r="E1772" i="3" s="1"/>
  <c r="C1773" i="3"/>
  <c r="D1773" i="3" s="1"/>
  <c r="E1773" i="3" s="1"/>
  <c r="C1774" i="3"/>
  <c r="D1774" i="3" s="1"/>
  <c r="E1774" i="3" s="1"/>
  <c r="C1775" i="3"/>
  <c r="D1775" i="3" s="1"/>
  <c r="E1775" i="3" s="1"/>
  <c r="C1776" i="3"/>
  <c r="D1776" i="3" s="1"/>
  <c r="E1776" i="3" s="1"/>
  <c r="C1777" i="3"/>
  <c r="D1777" i="3" s="1"/>
  <c r="E1777" i="3" s="1"/>
  <c r="C1778" i="3"/>
  <c r="D1778" i="3" s="1"/>
  <c r="E1778" i="3" s="1"/>
  <c r="C1779" i="3"/>
  <c r="D1779" i="3" s="1"/>
  <c r="E1779" i="3" s="1"/>
  <c r="C1780" i="3"/>
  <c r="D1780" i="3" s="1"/>
  <c r="E1780" i="3" s="1"/>
  <c r="C1781" i="3"/>
  <c r="D1781" i="3" s="1"/>
  <c r="E1781" i="3" s="1"/>
  <c r="C1782" i="3"/>
  <c r="D1782" i="3" s="1"/>
  <c r="E1782" i="3" s="1"/>
  <c r="C1783" i="3"/>
  <c r="D1783" i="3" s="1"/>
  <c r="E1783" i="3" s="1"/>
  <c r="C1784" i="3"/>
  <c r="D1784" i="3" s="1"/>
  <c r="E1784" i="3" s="1"/>
  <c r="C1785" i="3"/>
  <c r="D1785" i="3" s="1"/>
  <c r="E1785" i="3" s="1"/>
  <c r="C1786" i="3"/>
  <c r="D1786" i="3" s="1"/>
  <c r="E1786" i="3" s="1"/>
  <c r="C1787" i="3"/>
  <c r="D1787" i="3" s="1"/>
  <c r="E1787" i="3" s="1"/>
  <c r="C1788" i="3"/>
  <c r="D1788" i="3" s="1"/>
  <c r="E1788" i="3" s="1"/>
  <c r="C1789" i="3"/>
  <c r="D1789" i="3" s="1"/>
  <c r="E1789" i="3" s="1"/>
  <c r="C1790" i="3"/>
  <c r="D1790" i="3" s="1"/>
  <c r="E1790" i="3" s="1"/>
  <c r="C1791" i="3"/>
  <c r="D1791" i="3" s="1"/>
  <c r="E1791" i="3" s="1"/>
  <c r="C1792" i="3"/>
  <c r="D1792" i="3" s="1"/>
  <c r="E1792" i="3" s="1"/>
  <c r="C1793" i="3"/>
  <c r="D1793" i="3" s="1"/>
  <c r="E1793" i="3" s="1"/>
  <c r="C1794" i="3"/>
  <c r="D1794" i="3" s="1"/>
  <c r="E1794" i="3" s="1"/>
  <c r="C1796" i="3"/>
  <c r="D1796" i="3" s="1"/>
  <c r="E1796" i="3" s="1"/>
  <c r="C1797" i="3"/>
  <c r="D1797" i="3" s="1"/>
  <c r="E1797" i="3" s="1"/>
  <c r="C1798" i="3"/>
  <c r="D1798" i="3" s="1"/>
  <c r="E1798" i="3" s="1"/>
  <c r="C1799" i="3"/>
  <c r="D1799" i="3" s="1"/>
  <c r="E1799" i="3" s="1"/>
  <c r="C1800" i="3"/>
  <c r="D1800" i="3" s="1"/>
  <c r="E1800" i="3" s="1"/>
  <c r="C1801" i="3"/>
  <c r="D1801" i="3" s="1"/>
  <c r="E1801" i="3" s="1"/>
  <c r="C1802" i="3"/>
  <c r="D1802" i="3" s="1"/>
  <c r="E1802" i="3" s="1"/>
  <c r="C1803" i="3"/>
  <c r="D1803" i="3" s="1"/>
  <c r="E1803" i="3" s="1"/>
  <c r="C1804" i="3"/>
  <c r="D1804" i="3" s="1"/>
  <c r="E1804" i="3" s="1"/>
  <c r="C1805" i="3"/>
  <c r="D1805" i="3" s="1"/>
  <c r="E1805" i="3" s="1"/>
  <c r="C1806" i="3"/>
  <c r="D1806" i="3" s="1"/>
  <c r="E1806" i="3" s="1"/>
  <c r="C1807" i="3"/>
  <c r="D1807" i="3" s="1"/>
  <c r="E1807" i="3" s="1"/>
  <c r="C1808" i="3"/>
  <c r="D1808" i="3" s="1"/>
  <c r="E1808" i="3" s="1"/>
  <c r="C1809" i="3"/>
  <c r="D1809" i="3" s="1"/>
  <c r="E1809" i="3" s="1"/>
  <c r="C1810" i="3"/>
  <c r="D1810" i="3" s="1"/>
  <c r="E1810" i="3" s="1"/>
  <c r="C1811" i="3"/>
  <c r="D1811" i="3" s="1"/>
  <c r="E1811" i="3" s="1"/>
  <c r="C1812" i="3"/>
  <c r="D1812" i="3" s="1"/>
  <c r="E1812" i="3" s="1"/>
  <c r="C1813" i="3"/>
  <c r="D1813" i="3" s="1"/>
  <c r="E1813" i="3" s="1"/>
  <c r="C1814" i="3"/>
  <c r="D1814" i="3" s="1"/>
  <c r="E1814" i="3" s="1"/>
  <c r="C1815" i="3"/>
  <c r="D1815" i="3" s="1"/>
  <c r="E1815" i="3" s="1"/>
  <c r="C1816" i="3"/>
  <c r="D1816" i="3" s="1"/>
  <c r="E1816" i="3" s="1"/>
  <c r="C1817" i="3"/>
  <c r="D1817" i="3" s="1"/>
  <c r="E1817" i="3" s="1"/>
  <c r="C1818" i="3"/>
  <c r="D1818" i="3" s="1"/>
  <c r="E1818" i="3" s="1"/>
  <c r="C1819" i="3"/>
  <c r="D1819" i="3" s="1"/>
  <c r="E1819" i="3" s="1"/>
  <c r="C1820" i="3"/>
  <c r="D1820" i="3" s="1"/>
  <c r="E1820" i="3" s="1"/>
  <c r="C1821" i="3"/>
  <c r="D1821" i="3" s="1"/>
  <c r="E1821" i="3" s="1"/>
  <c r="C1822" i="3"/>
  <c r="D1822" i="3" s="1"/>
  <c r="E1822" i="3" s="1"/>
  <c r="C1823" i="3"/>
  <c r="D1823" i="3" s="1"/>
  <c r="E1823" i="3" s="1"/>
  <c r="C1824" i="3"/>
  <c r="D1824" i="3" s="1"/>
  <c r="E1824" i="3" s="1"/>
  <c r="C1825" i="3"/>
  <c r="D1825" i="3" s="1"/>
  <c r="E1825" i="3" s="1"/>
  <c r="C1826" i="3"/>
  <c r="D1826" i="3" s="1"/>
  <c r="E1826" i="3" s="1"/>
  <c r="C1827" i="3"/>
  <c r="D1827" i="3" s="1"/>
  <c r="E1827" i="3" s="1"/>
  <c r="C1828" i="3"/>
  <c r="D1828" i="3" s="1"/>
  <c r="E1828" i="3" s="1"/>
  <c r="C1829" i="3"/>
  <c r="D1829" i="3" s="1"/>
  <c r="E1829" i="3" s="1"/>
  <c r="C1830" i="3"/>
  <c r="D1830" i="3" s="1"/>
  <c r="E1830" i="3" s="1"/>
  <c r="C1831" i="3"/>
  <c r="D1831" i="3" s="1"/>
  <c r="E1831" i="3" s="1"/>
  <c r="C1832" i="3"/>
  <c r="D1832" i="3" s="1"/>
  <c r="E1832" i="3" s="1"/>
  <c r="C1833" i="3"/>
  <c r="D1833" i="3" s="1"/>
  <c r="E1833" i="3" s="1"/>
  <c r="C1834" i="3"/>
  <c r="D1834" i="3" s="1"/>
  <c r="E1834" i="3" s="1"/>
  <c r="C1835" i="3"/>
  <c r="D1835" i="3" s="1"/>
  <c r="E1835" i="3" s="1"/>
  <c r="C1836" i="3"/>
  <c r="D1836" i="3" s="1"/>
  <c r="E1836" i="3" s="1"/>
  <c r="C1837" i="3"/>
  <c r="D1837" i="3" s="1"/>
  <c r="E1837" i="3" s="1"/>
  <c r="C1838" i="3"/>
  <c r="D1838" i="3" s="1"/>
  <c r="E1838" i="3" s="1"/>
  <c r="C1839" i="3"/>
  <c r="D1839" i="3" s="1"/>
  <c r="E1839" i="3" s="1"/>
  <c r="C1840" i="3"/>
  <c r="D1840" i="3" s="1"/>
  <c r="E1840" i="3" s="1"/>
  <c r="C1841" i="3"/>
  <c r="D1841" i="3" s="1"/>
  <c r="E1841" i="3" s="1"/>
  <c r="C1842" i="3"/>
  <c r="D1842" i="3" s="1"/>
  <c r="E1842" i="3" s="1"/>
  <c r="C1843" i="3"/>
  <c r="D1843" i="3" s="1"/>
  <c r="E1843" i="3" s="1"/>
  <c r="C1844" i="3"/>
  <c r="D1844" i="3" s="1"/>
  <c r="E1844" i="3" s="1"/>
  <c r="C1845" i="3"/>
  <c r="D1845" i="3" s="1"/>
  <c r="E1845" i="3" s="1"/>
  <c r="C1846" i="3"/>
  <c r="D1846" i="3" s="1"/>
  <c r="E1846" i="3" s="1"/>
  <c r="C1847" i="3"/>
  <c r="D1847" i="3" s="1"/>
  <c r="E1847" i="3" s="1"/>
  <c r="C1848" i="3"/>
  <c r="D1848" i="3" s="1"/>
  <c r="E1848" i="3" s="1"/>
  <c r="C1849" i="3"/>
  <c r="D1849" i="3" s="1"/>
  <c r="E1849" i="3" s="1"/>
  <c r="C1850" i="3"/>
  <c r="D1850" i="3" s="1"/>
  <c r="E1850" i="3" s="1"/>
  <c r="C1851" i="3"/>
  <c r="D1851" i="3" s="1"/>
  <c r="E1851" i="3" s="1"/>
  <c r="C1852" i="3"/>
  <c r="D1852" i="3" s="1"/>
  <c r="E1852" i="3" s="1"/>
  <c r="C1853" i="3"/>
  <c r="D1853" i="3" s="1"/>
  <c r="E1853" i="3" s="1"/>
  <c r="C1854" i="3"/>
  <c r="D1854" i="3" s="1"/>
  <c r="E1854" i="3" s="1"/>
  <c r="C1855" i="3"/>
  <c r="D1855" i="3" s="1"/>
  <c r="E1855" i="3" s="1"/>
  <c r="C1856" i="3"/>
  <c r="D1856" i="3" s="1"/>
  <c r="E1856" i="3" s="1"/>
  <c r="C1857" i="3"/>
  <c r="D1857" i="3" s="1"/>
  <c r="E1857" i="3" s="1"/>
  <c r="C1858" i="3"/>
  <c r="D1858" i="3" s="1"/>
  <c r="E1858" i="3" s="1"/>
  <c r="C1859" i="3"/>
  <c r="D1859" i="3" s="1"/>
  <c r="E1859" i="3" s="1"/>
  <c r="C1860" i="3"/>
  <c r="D1860" i="3" s="1"/>
  <c r="E1860" i="3" s="1"/>
  <c r="C1861" i="3"/>
  <c r="D1861" i="3" s="1"/>
  <c r="E1861" i="3" s="1"/>
  <c r="C1862" i="3"/>
  <c r="D1862" i="3" s="1"/>
  <c r="E1862" i="3" s="1"/>
  <c r="C1863" i="3"/>
  <c r="D1863" i="3" s="1"/>
  <c r="E1863" i="3" s="1"/>
  <c r="C1864" i="3"/>
  <c r="D1864" i="3" s="1"/>
  <c r="E1864" i="3" s="1"/>
  <c r="C1865" i="3"/>
  <c r="D1865" i="3" s="1"/>
  <c r="E1865" i="3" s="1"/>
  <c r="C1866" i="3"/>
  <c r="D1866" i="3" s="1"/>
  <c r="E1866" i="3" s="1"/>
  <c r="C1867" i="3"/>
  <c r="D1867" i="3" s="1"/>
  <c r="E1867" i="3" s="1"/>
  <c r="C1868" i="3"/>
  <c r="D1868" i="3" s="1"/>
  <c r="E1868" i="3" s="1"/>
  <c r="C1869" i="3"/>
  <c r="D1869" i="3" s="1"/>
  <c r="E1869" i="3" s="1"/>
  <c r="C1870" i="3"/>
  <c r="D1870" i="3" s="1"/>
  <c r="E1870" i="3" s="1"/>
  <c r="C1871" i="3"/>
  <c r="D1871" i="3" s="1"/>
  <c r="E1871" i="3" s="1"/>
  <c r="C1872" i="3"/>
  <c r="D1872" i="3" s="1"/>
  <c r="E1872" i="3" s="1"/>
  <c r="C1873" i="3"/>
  <c r="D1873" i="3" s="1"/>
  <c r="E1873" i="3" s="1"/>
  <c r="C1874" i="3"/>
  <c r="D1874" i="3" s="1"/>
  <c r="E1874" i="3" s="1"/>
  <c r="C1875" i="3"/>
  <c r="C1877" i="3"/>
  <c r="D1877" i="3" s="1"/>
  <c r="E1877" i="3" s="1"/>
  <c r="C1878" i="3"/>
  <c r="D1878" i="3" s="1"/>
  <c r="E1878" i="3" s="1"/>
  <c r="C1879" i="3"/>
  <c r="D1879" i="3" s="1"/>
  <c r="E1879" i="3" s="1"/>
  <c r="C1880" i="3"/>
  <c r="D1880" i="3" s="1"/>
  <c r="E1880" i="3" s="1"/>
  <c r="C1881" i="3"/>
  <c r="D1881" i="3" s="1"/>
  <c r="E1881" i="3" s="1"/>
  <c r="C1882" i="3"/>
  <c r="D1882" i="3" s="1"/>
  <c r="E1882" i="3" s="1"/>
  <c r="C1883" i="3"/>
  <c r="D1883" i="3" s="1"/>
  <c r="E1883" i="3" s="1"/>
  <c r="C1884" i="3"/>
  <c r="D1884" i="3" s="1"/>
  <c r="E1884" i="3" s="1"/>
  <c r="C1885" i="3"/>
  <c r="D1885" i="3" s="1"/>
  <c r="E1885" i="3" s="1"/>
  <c r="C1886" i="3"/>
  <c r="D1886" i="3" s="1"/>
  <c r="E1886" i="3" s="1"/>
  <c r="C1887" i="3"/>
  <c r="D1887" i="3" s="1"/>
  <c r="E1887" i="3" s="1"/>
  <c r="C1888" i="3"/>
  <c r="D1888" i="3" s="1"/>
  <c r="E1888" i="3" s="1"/>
  <c r="C1889" i="3"/>
  <c r="D1889" i="3" s="1"/>
  <c r="E1889" i="3" s="1"/>
  <c r="C1890" i="3"/>
  <c r="D1890" i="3" s="1"/>
  <c r="E1890" i="3" s="1"/>
  <c r="C1891" i="3"/>
  <c r="D1891" i="3" s="1"/>
  <c r="E1891" i="3" s="1"/>
  <c r="C1892" i="3"/>
  <c r="D1892" i="3" s="1"/>
  <c r="E1892" i="3" s="1"/>
  <c r="C1893" i="3"/>
  <c r="D1893" i="3" s="1"/>
  <c r="E1893" i="3" s="1"/>
  <c r="C1894" i="3"/>
  <c r="D1894" i="3" s="1"/>
  <c r="E1894" i="3" s="1"/>
  <c r="C1895" i="3"/>
  <c r="D1895" i="3" s="1"/>
  <c r="E1895" i="3" s="1"/>
  <c r="C1896" i="3"/>
  <c r="D1896" i="3" s="1"/>
  <c r="E1896" i="3" s="1"/>
  <c r="C1897" i="3"/>
  <c r="D1897" i="3" s="1"/>
  <c r="E1897" i="3" s="1"/>
  <c r="C1898" i="3"/>
  <c r="D1898" i="3" s="1"/>
  <c r="E1898" i="3" s="1"/>
  <c r="C1899" i="3"/>
  <c r="D1899" i="3" s="1"/>
  <c r="E1899" i="3" s="1"/>
  <c r="C1900" i="3"/>
  <c r="D1900" i="3" s="1"/>
  <c r="E1900" i="3" s="1"/>
  <c r="C1901" i="3"/>
  <c r="D1901" i="3" s="1"/>
  <c r="E1901" i="3" s="1"/>
  <c r="C1902" i="3"/>
  <c r="D1902" i="3" s="1"/>
  <c r="E1902" i="3" s="1"/>
  <c r="C1903" i="3"/>
  <c r="D1903" i="3" s="1"/>
  <c r="E1903" i="3" s="1"/>
  <c r="C1904" i="3"/>
  <c r="D1904" i="3" s="1"/>
  <c r="E1904" i="3" s="1"/>
  <c r="C1905" i="3"/>
  <c r="D1905" i="3" s="1"/>
  <c r="E1905" i="3" s="1"/>
  <c r="C1906" i="3"/>
  <c r="D1906" i="3" s="1"/>
  <c r="E1906" i="3" s="1"/>
  <c r="C1907" i="3"/>
  <c r="D1907" i="3" s="1"/>
  <c r="E1907" i="3" s="1"/>
  <c r="C1908" i="3"/>
  <c r="D1908" i="3" s="1"/>
  <c r="E1908" i="3" s="1"/>
  <c r="C1909" i="3"/>
  <c r="D1909" i="3" s="1"/>
  <c r="E1909" i="3" s="1"/>
  <c r="C1910" i="3"/>
  <c r="D1910" i="3" s="1"/>
  <c r="E1910" i="3" s="1"/>
  <c r="C1911" i="3"/>
  <c r="D1911" i="3" s="1"/>
  <c r="E1911" i="3" s="1"/>
  <c r="C1912" i="3"/>
  <c r="D1912" i="3" s="1"/>
  <c r="E1912" i="3" s="1"/>
  <c r="C1913" i="3"/>
  <c r="D1913" i="3" s="1"/>
  <c r="E1913" i="3" s="1"/>
  <c r="C1914" i="3"/>
  <c r="D1914" i="3" s="1"/>
  <c r="E1914" i="3" s="1"/>
  <c r="C1915" i="3"/>
  <c r="D1915" i="3" s="1"/>
  <c r="E1915" i="3" s="1"/>
  <c r="C1916" i="3"/>
  <c r="D1916" i="3" s="1"/>
  <c r="E1916" i="3" s="1"/>
  <c r="C1917" i="3"/>
  <c r="D1917" i="3" s="1"/>
  <c r="E1917" i="3" s="1"/>
  <c r="C1918" i="3"/>
  <c r="D1918" i="3" s="1"/>
  <c r="E1918" i="3" s="1"/>
  <c r="C1919" i="3"/>
  <c r="D1919" i="3" s="1"/>
  <c r="E1919" i="3" s="1"/>
  <c r="C1920" i="3"/>
  <c r="D1920" i="3" s="1"/>
  <c r="E1920" i="3" s="1"/>
  <c r="C1921" i="3"/>
  <c r="D1921" i="3" s="1"/>
  <c r="E1921" i="3" s="1"/>
  <c r="C1922" i="3"/>
  <c r="D1922" i="3" s="1"/>
  <c r="E1922" i="3" s="1"/>
  <c r="C1923" i="3"/>
  <c r="D1923" i="3" s="1"/>
  <c r="E1923" i="3" s="1"/>
  <c r="C1924" i="3"/>
  <c r="D1924" i="3" s="1"/>
  <c r="E1924" i="3" s="1"/>
  <c r="C1925" i="3"/>
  <c r="D1925" i="3" s="1"/>
  <c r="E1925" i="3" s="1"/>
  <c r="C1926" i="3"/>
  <c r="D1926" i="3" s="1"/>
  <c r="E1926" i="3" s="1"/>
  <c r="C1927" i="3"/>
  <c r="D1927" i="3" s="1"/>
  <c r="E1927" i="3" s="1"/>
  <c r="C1928" i="3"/>
  <c r="D1928" i="3" s="1"/>
  <c r="E1928" i="3" s="1"/>
  <c r="C1929" i="3"/>
  <c r="D1929" i="3" s="1"/>
  <c r="E1929" i="3" s="1"/>
  <c r="C1930" i="3"/>
  <c r="D1930" i="3" s="1"/>
  <c r="E1930" i="3" s="1"/>
  <c r="C1931" i="3"/>
  <c r="D1931" i="3" s="1"/>
  <c r="E1931" i="3" s="1"/>
  <c r="C1932" i="3"/>
  <c r="D1932" i="3" s="1"/>
  <c r="E1932" i="3" s="1"/>
  <c r="C1933" i="3"/>
  <c r="D1933" i="3" s="1"/>
  <c r="E1933" i="3" s="1"/>
  <c r="C1934" i="3"/>
  <c r="D1934" i="3" s="1"/>
  <c r="E1934" i="3" s="1"/>
  <c r="C1935" i="3"/>
  <c r="D1935" i="3" s="1"/>
  <c r="E1935" i="3" s="1"/>
  <c r="C1936" i="3"/>
  <c r="D1936" i="3" s="1"/>
  <c r="E1936" i="3" s="1"/>
  <c r="C1937" i="3"/>
  <c r="D1937" i="3" s="1"/>
  <c r="E1937" i="3" s="1"/>
  <c r="C1938" i="3"/>
  <c r="D1938" i="3" s="1"/>
  <c r="E1938" i="3" s="1"/>
  <c r="C1939" i="3"/>
  <c r="D1939" i="3" s="1"/>
  <c r="E1939" i="3" s="1"/>
  <c r="C1940" i="3"/>
  <c r="D1940" i="3" s="1"/>
  <c r="E1940" i="3" s="1"/>
  <c r="C1941" i="3"/>
  <c r="D1941" i="3" s="1"/>
  <c r="E1941" i="3" s="1"/>
  <c r="C1942" i="3"/>
  <c r="D1942" i="3" s="1"/>
  <c r="E1942" i="3" s="1"/>
  <c r="C1943" i="3"/>
  <c r="D1943" i="3" s="1"/>
  <c r="E1943" i="3" s="1"/>
  <c r="C1944" i="3"/>
  <c r="D1944" i="3" s="1"/>
  <c r="E1944" i="3" s="1"/>
  <c r="C1945" i="3"/>
  <c r="D1945" i="3" s="1"/>
  <c r="E1945" i="3" s="1"/>
  <c r="C1946" i="3"/>
  <c r="D1946" i="3" s="1"/>
  <c r="E1946" i="3" s="1"/>
  <c r="C1947" i="3"/>
  <c r="D1947" i="3" s="1"/>
  <c r="E1947" i="3" s="1"/>
  <c r="C1948" i="3"/>
  <c r="D1948" i="3" s="1"/>
  <c r="E1948" i="3" s="1"/>
  <c r="C1949" i="3"/>
  <c r="D1949" i="3" s="1"/>
  <c r="E1949" i="3" s="1"/>
  <c r="C1950" i="3"/>
  <c r="D1950" i="3" s="1"/>
  <c r="E1950" i="3" s="1"/>
  <c r="C1951" i="3"/>
  <c r="D1951" i="3" s="1"/>
  <c r="E1951" i="3" s="1"/>
  <c r="C1952" i="3"/>
  <c r="D1952" i="3" s="1"/>
  <c r="E1952" i="3" s="1"/>
  <c r="C1953" i="3"/>
  <c r="D1953" i="3" s="1"/>
  <c r="E1953" i="3" s="1"/>
  <c r="C1954" i="3"/>
  <c r="D1954" i="3" s="1"/>
  <c r="E1954" i="3" s="1"/>
  <c r="C1955" i="3"/>
  <c r="D1955" i="3" s="1"/>
  <c r="E1955" i="3" s="1"/>
  <c r="C1956" i="3"/>
  <c r="D1956" i="3" s="1"/>
  <c r="E1956" i="3" s="1"/>
  <c r="C1957" i="3"/>
  <c r="D1957" i="3" s="1"/>
  <c r="E1957" i="3" s="1"/>
  <c r="C1958" i="3"/>
  <c r="D1958" i="3" s="1"/>
  <c r="E1958" i="3" s="1"/>
  <c r="C1959" i="3"/>
  <c r="D1959" i="3" s="1"/>
  <c r="E1959" i="3" s="1"/>
  <c r="C1960" i="3"/>
  <c r="D1960" i="3" s="1"/>
  <c r="E1960" i="3" s="1"/>
  <c r="C1961" i="3"/>
  <c r="D1961" i="3" s="1"/>
  <c r="E1961" i="3" s="1"/>
  <c r="C1962" i="3"/>
  <c r="D1962" i="3" s="1"/>
  <c r="E1962" i="3" s="1"/>
  <c r="C1963" i="3"/>
  <c r="D1963" i="3" s="1"/>
  <c r="E1963" i="3" s="1"/>
  <c r="C1964" i="3"/>
  <c r="D1964" i="3" s="1"/>
  <c r="E1964" i="3" s="1"/>
  <c r="C1965" i="3"/>
  <c r="D1965" i="3" s="1"/>
  <c r="E1965" i="3" s="1"/>
  <c r="C1966" i="3"/>
  <c r="D1966" i="3" s="1"/>
  <c r="E1966" i="3" s="1"/>
  <c r="C1967" i="3"/>
  <c r="D1967" i="3" s="1"/>
  <c r="E1967" i="3" s="1"/>
  <c r="C1968" i="3"/>
  <c r="D1968" i="3" s="1"/>
  <c r="E1968" i="3" s="1"/>
  <c r="C1969" i="3"/>
  <c r="D1969" i="3" s="1"/>
  <c r="E1969" i="3" s="1"/>
  <c r="C1970" i="3"/>
  <c r="D1970" i="3" s="1"/>
  <c r="E1970" i="3" s="1"/>
  <c r="C1971" i="3"/>
  <c r="D1971" i="3" s="1"/>
  <c r="E1971" i="3" s="1"/>
  <c r="C1972" i="3"/>
  <c r="D1972" i="3" s="1"/>
  <c r="E1972" i="3" s="1"/>
  <c r="C1973" i="3"/>
  <c r="D1973" i="3" s="1"/>
  <c r="E1973" i="3" s="1"/>
  <c r="C1974" i="3"/>
  <c r="D1974" i="3" s="1"/>
  <c r="E1974" i="3" s="1"/>
  <c r="C2" i="3"/>
  <c r="D2" i="3" s="1"/>
  <c r="E2" i="3" s="1"/>
  <c r="F8" i="4"/>
  <c r="I9" i="4" s="1"/>
  <c r="C4" i="4"/>
  <c r="C3" i="4"/>
  <c r="D9" i="4" s="1"/>
  <c r="C2" i="4"/>
  <c r="E9" i="4" s="1"/>
  <c r="F9" i="4" l="1"/>
  <c r="C24" i="3"/>
  <c r="D24" i="3" s="1"/>
  <c r="E24" i="3" s="1"/>
  <c r="C995" i="3"/>
  <c r="C327" i="3"/>
  <c r="D327" i="3" s="1"/>
  <c r="E327" i="3" s="1"/>
  <c r="C265" i="3"/>
  <c r="D264" i="3"/>
  <c r="E264" i="3" s="1"/>
  <c r="D42" i="3"/>
  <c r="E42" i="3" s="1"/>
  <c r="C43" i="3"/>
  <c r="D43" i="3" s="1"/>
  <c r="E43" i="3" s="1"/>
  <c r="D18" i="3"/>
  <c r="E18" i="3" s="1"/>
  <c r="C19" i="3"/>
  <c r="D19" i="3" s="1"/>
  <c r="E19" i="3" s="1"/>
  <c r="C9" i="3"/>
  <c r="D9" i="3" s="1"/>
  <c r="E9" i="3" s="1"/>
  <c r="D8" i="3"/>
  <c r="E8" i="3" s="1"/>
  <c r="D1629" i="3"/>
  <c r="E1629" i="3" s="1"/>
  <c r="C1491" i="3"/>
  <c r="C1387" i="3"/>
  <c r="D1387" i="3" s="1"/>
  <c r="E1387" i="3" s="1"/>
  <c r="C1299" i="3"/>
  <c r="D1299" i="3" s="1"/>
  <c r="E1299" i="3" s="1"/>
  <c r="C652" i="3"/>
  <c r="D652" i="3" s="1"/>
  <c r="E652" i="3" s="1"/>
  <c r="D651" i="3"/>
  <c r="E651" i="3" s="1"/>
  <c r="C314" i="3"/>
  <c r="D314" i="3" s="1"/>
  <c r="E314" i="3" s="1"/>
  <c r="D313" i="3"/>
  <c r="E313" i="3" s="1"/>
  <c r="C996" i="3"/>
  <c r="D995" i="3"/>
  <c r="E995" i="3" s="1"/>
  <c r="C1143" i="3"/>
  <c r="D1143" i="3" s="1"/>
  <c r="E1143" i="3" s="1"/>
  <c r="D1142" i="3"/>
  <c r="E1142" i="3" s="1"/>
  <c r="C568" i="3"/>
  <c r="C1876" i="3"/>
  <c r="D1876" i="3" s="1"/>
  <c r="E1876" i="3" s="1"/>
  <c r="D1875" i="3"/>
  <c r="E1875" i="3" s="1"/>
  <c r="C1795" i="3"/>
  <c r="D1795" i="3" s="1"/>
  <c r="E1795" i="3" s="1"/>
  <c r="C1727" i="3"/>
  <c r="D1726" i="3"/>
  <c r="E1726" i="3" s="1"/>
  <c r="C1254" i="3"/>
  <c r="C1238" i="3"/>
  <c r="D1238" i="3" s="1"/>
  <c r="E1238" i="3" s="1"/>
  <c r="C896" i="3"/>
  <c r="D896" i="3" s="1"/>
  <c r="E896" i="3" s="1"/>
  <c r="C522" i="3"/>
  <c r="D521" i="3"/>
  <c r="E521" i="3" s="1"/>
  <c r="C408" i="3"/>
  <c r="C328" i="3"/>
  <c r="D328" i="3" s="1"/>
  <c r="E328" i="3" s="1"/>
  <c r="C81" i="3"/>
  <c r="D80" i="3"/>
  <c r="E80" i="3" s="1"/>
  <c r="C39" i="3"/>
  <c r="D39" i="3" s="1"/>
  <c r="E39" i="3" s="1"/>
  <c r="D38" i="3"/>
  <c r="E38" i="3" s="1"/>
  <c r="C815" i="3"/>
  <c r="D815" i="3" s="1"/>
  <c r="E815" i="3" s="1"/>
  <c r="D814" i="3"/>
  <c r="E814" i="3" s="1"/>
  <c r="D13" i="3"/>
  <c r="E13" i="3" s="1"/>
  <c r="C14" i="3"/>
  <c r="D14" i="3" s="1"/>
  <c r="E14" i="3" s="1"/>
  <c r="C1547" i="3"/>
  <c r="C805" i="3"/>
  <c r="D805" i="3" s="1"/>
  <c r="E805" i="3" s="1"/>
  <c r="D804" i="3"/>
  <c r="E804" i="3" s="1"/>
  <c r="C761" i="3"/>
  <c r="D760" i="3"/>
  <c r="E760" i="3" s="1"/>
  <c r="C269" i="3"/>
  <c r="C176" i="3"/>
  <c r="D1057" i="3"/>
  <c r="E1057" i="3" s="1"/>
  <c r="C29" i="3"/>
  <c r="D28" i="3"/>
  <c r="E28" i="3" s="1"/>
  <c r="G8" i="4"/>
  <c r="H8" i="4" s="1"/>
  <c r="J9" i="4" s="1"/>
  <c r="D10" i="4"/>
  <c r="D11" i="4" s="1"/>
  <c r="D12" i="4" s="1"/>
  <c r="D13" i="4" s="1"/>
  <c r="E10" i="4"/>
  <c r="E11" i="4" s="1"/>
  <c r="E12" i="4" s="1"/>
  <c r="E13" i="4" s="1"/>
  <c r="E14" i="4" s="1"/>
  <c r="I10" i="4" l="1"/>
  <c r="G9" i="4"/>
  <c r="H9" i="4" s="1"/>
  <c r="J10" i="4" s="1"/>
  <c r="C177" i="3"/>
  <c r="D176" i="3"/>
  <c r="E176" i="3" s="1"/>
  <c r="C409" i="3"/>
  <c r="D409" i="3" s="1"/>
  <c r="E409" i="3" s="1"/>
  <c r="D408" i="3"/>
  <c r="E408" i="3" s="1"/>
  <c r="D269" i="3"/>
  <c r="E269" i="3" s="1"/>
  <c r="C270" i="3"/>
  <c r="D270" i="3" s="1"/>
  <c r="E270" i="3" s="1"/>
  <c r="C762" i="3"/>
  <c r="D761" i="3"/>
  <c r="E761" i="3" s="1"/>
  <c r="C569" i="3"/>
  <c r="D568" i="3"/>
  <c r="E568" i="3" s="1"/>
  <c r="C523" i="3"/>
  <c r="D522" i="3"/>
  <c r="E522" i="3" s="1"/>
  <c r="C1255" i="3"/>
  <c r="D1254" i="3"/>
  <c r="E1254" i="3" s="1"/>
  <c r="C30" i="3"/>
  <c r="D29" i="3"/>
  <c r="E29" i="3" s="1"/>
  <c r="C1548" i="3"/>
  <c r="D1548" i="3" s="1"/>
  <c r="E1548" i="3" s="1"/>
  <c r="D1547" i="3"/>
  <c r="E1547" i="3" s="1"/>
  <c r="C82" i="3"/>
  <c r="D82" i="3" s="1"/>
  <c r="E82" i="3" s="1"/>
  <c r="D81" i="3"/>
  <c r="E81" i="3" s="1"/>
  <c r="C1492" i="3"/>
  <c r="D1491" i="3"/>
  <c r="E1491" i="3" s="1"/>
  <c r="C1728" i="3"/>
  <c r="D1727" i="3"/>
  <c r="E1727" i="3" s="1"/>
  <c r="C997" i="3"/>
  <c r="D996" i="3"/>
  <c r="E996" i="3" s="1"/>
  <c r="C266" i="3"/>
  <c r="D265" i="3"/>
  <c r="E265" i="3" s="1"/>
  <c r="E15" i="4"/>
  <c r="F13" i="4"/>
  <c r="I14" i="4" s="1"/>
  <c r="F12" i="4"/>
  <c r="I13" i="4" s="1"/>
  <c r="D14" i="4"/>
  <c r="F11" i="4"/>
  <c r="I12" i="4" s="1"/>
  <c r="F10" i="4"/>
  <c r="I11" i="4" s="1"/>
  <c r="C570" i="3" l="1"/>
  <c r="D570" i="3" s="1"/>
  <c r="E570" i="3" s="1"/>
  <c r="D569" i="3"/>
  <c r="E569" i="3" s="1"/>
  <c r="C1729" i="3"/>
  <c r="D1728" i="3"/>
  <c r="E1728" i="3" s="1"/>
  <c r="C763" i="3"/>
  <c r="D762" i="3"/>
  <c r="E762" i="3" s="1"/>
  <c r="C1256" i="3"/>
  <c r="D1255" i="3"/>
  <c r="E1255" i="3" s="1"/>
  <c r="C31" i="3"/>
  <c r="D30" i="3"/>
  <c r="E30" i="3" s="1"/>
  <c r="C1493" i="3"/>
  <c r="D1492" i="3"/>
  <c r="E1492" i="3" s="1"/>
  <c r="C267" i="3"/>
  <c r="D267" i="3" s="1"/>
  <c r="E267" i="3" s="1"/>
  <c r="D266" i="3"/>
  <c r="E266" i="3" s="1"/>
  <c r="C524" i="3"/>
  <c r="D523" i="3"/>
  <c r="E523" i="3" s="1"/>
  <c r="C998" i="3"/>
  <c r="D997" i="3"/>
  <c r="E997" i="3" s="1"/>
  <c r="C178" i="3"/>
  <c r="D178" i="3" s="1"/>
  <c r="E178" i="3" s="1"/>
  <c r="D177" i="3"/>
  <c r="E177" i="3" s="1"/>
  <c r="E16" i="4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E1393" i="4" s="1"/>
  <c r="E1394" i="4" s="1"/>
  <c r="E1395" i="4" s="1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1424" i="4" s="1"/>
  <c r="E1425" i="4" s="1"/>
  <c r="E1426" i="4" s="1"/>
  <c r="E1427" i="4" s="1"/>
  <c r="E1428" i="4" s="1"/>
  <c r="E1429" i="4" s="1"/>
  <c r="E1430" i="4" s="1"/>
  <c r="E1431" i="4" s="1"/>
  <c r="E1432" i="4" s="1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E1465" i="4" s="1"/>
  <c r="E1466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95" i="4" s="1"/>
  <c r="E1496" i="4" s="1"/>
  <c r="E1497" i="4" s="1"/>
  <c r="E1498" i="4" s="1"/>
  <c r="E1499" i="4" s="1"/>
  <c r="E1500" i="4" s="1"/>
  <c r="E1501" i="4" s="1"/>
  <c r="E1502" i="4" s="1"/>
  <c r="E1503" i="4" s="1"/>
  <c r="E1504" i="4" s="1"/>
  <c r="E1505" i="4" s="1"/>
  <c r="E1506" i="4" s="1"/>
  <c r="E1507" i="4" s="1"/>
  <c r="E1508" i="4" s="1"/>
  <c r="E1509" i="4" s="1"/>
  <c r="E1510" i="4" s="1"/>
  <c r="E1511" i="4" s="1"/>
  <c r="E1512" i="4" s="1"/>
  <c r="E1513" i="4" s="1"/>
  <c r="E1514" i="4" s="1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E1537" i="4" s="1"/>
  <c r="E1538" i="4" s="1"/>
  <c r="E1539" i="4" s="1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E1562" i="4" s="1"/>
  <c r="E1563" i="4" s="1"/>
  <c r="E1564" i="4" s="1"/>
  <c r="E1565" i="4" s="1"/>
  <c r="E1566" i="4" s="1"/>
  <c r="E1567" i="4" s="1"/>
  <c r="E1568" i="4" s="1"/>
  <c r="E1569" i="4" s="1"/>
  <c r="E1570" i="4" s="1"/>
  <c r="E1571" i="4" s="1"/>
  <c r="E1572" i="4" s="1"/>
  <c r="E1573" i="4" s="1"/>
  <c r="E1574" i="4" s="1"/>
  <c r="E1575" i="4" s="1"/>
  <c r="E1576" i="4" s="1"/>
  <c r="E1577" i="4" s="1"/>
  <c r="E1578" i="4" s="1"/>
  <c r="E1579" i="4" s="1"/>
  <c r="E1580" i="4" s="1"/>
  <c r="E1581" i="4" s="1"/>
  <c r="E1582" i="4" s="1"/>
  <c r="E1583" i="4" s="1"/>
  <c r="E1584" i="4" s="1"/>
  <c r="E1585" i="4" s="1"/>
  <c r="E1586" i="4" s="1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E1609" i="4" s="1"/>
  <c r="E1610" i="4" s="1"/>
  <c r="E1611" i="4" s="1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E1634" i="4" s="1"/>
  <c r="E1635" i="4" s="1"/>
  <c r="E1636" i="4" s="1"/>
  <c r="E1637" i="4" s="1"/>
  <c r="E1638" i="4" s="1"/>
  <c r="E1639" i="4" s="1"/>
  <c r="E1640" i="4" s="1"/>
  <c r="E1641" i="4" s="1"/>
  <c r="E1642" i="4" s="1"/>
  <c r="E1643" i="4" s="1"/>
  <c r="E1644" i="4" s="1"/>
  <c r="E1645" i="4" s="1"/>
  <c r="E1646" i="4" s="1"/>
  <c r="E1647" i="4" s="1"/>
  <c r="E1648" i="4" s="1"/>
  <c r="E1649" i="4" s="1"/>
  <c r="E1650" i="4" s="1"/>
  <c r="E1651" i="4" s="1"/>
  <c r="E1652" i="4" s="1"/>
  <c r="E1653" i="4" s="1"/>
  <c r="E1654" i="4" s="1"/>
  <c r="E1655" i="4" s="1"/>
  <c r="E1656" i="4" s="1"/>
  <c r="E1657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E1681" i="4" s="1"/>
  <c r="E1682" i="4" s="1"/>
  <c r="E1683" i="4" s="1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3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E1753" i="4" s="1"/>
  <c r="E1754" i="4" s="1"/>
  <c r="E1755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3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E1851" i="4" s="1"/>
  <c r="E1852" i="4" s="1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E1949" i="4" s="1"/>
  <c r="E1950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2" i="4" s="1"/>
  <c r="E1973" i="4" s="1"/>
  <c r="E1974" i="4" s="1"/>
  <c r="E1975" i="4" s="1"/>
  <c r="E1976" i="4" s="1"/>
  <c r="E1977" i="4" s="1"/>
  <c r="E1978" i="4" s="1"/>
  <c r="E1979" i="4" s="1"/>
  <c r="E1980" i="4" s="1"/>
  <c r="F14" i="4"/>
  <c r="I15" i="4" s="1"/>
  <c r="D15" i="4"/>
  <c r="F15" i="4" s="1"/>
  <c r="I16" i="4" s="1"/>
  <c r="C32" i="3" l="1"/>
  <c r="D31" i="3"/>
  <c r="E31" i="3" s="1"/>
  <c r="C525" i="3"/>
  <c r="D524" i="3"/>
  <c r="E524" i="3" s="1"/>
  <c r="C1257" i="3"/>
  <c r="D1257" i="3" s="1"/>
  <c r="E1257" i="3" s="1"/>
  <c r="D1256" i="3"/>
  <c r="E1256" i="3" s="1"/>
  <c r="C764" i="3"/>
  <c r="D764" i="3" s="1"/>
  <c r="E764" i="3" s="1"/>
  <c r="D763" i="3"/>
  <c r="E763" i="3" s="1"/>
  <c r="C1730" i="3"/>
  <c r="D1729" i="3"/>
  <c r="E1729" i="3" s="1"/>
  <c r="C1494" i="3"/>
  <c r="D1493" i="3"/>
  <c r="E1493" i="3" s="1"/>
  <c r="C999" i="3"/>
  <c r="D999" i="3" s="1"/>
  <c r="E999" i="3" s="1"/>
  <c r="D998" i="3"/>
  <c r="E998" i="3" s="1"/>
  <c r="G10" i="4"/>
  <c r="D16" i="4"/>
  <c r="C1731" i="3" l="1"/>
  <c r="D1731" i="3" s="1"/>
  <c r="E1731" i="3" s="1"/>
  <c r="D1730" i="3"/>
  <c r="E1730" i="3" s="1"/>
  <c r="C526" i="3"/>
  <c r="D525" i="3"/>
  <c r="E525" i="3" s="1"/>
  <c r="C1495" i="3"/>
  <c r="D1495" i="3" s="1"/>
  <c r="E1495" i="3" s="1"/>
  <c r="D1494" i="3"/>
  <c r="E1494" i="3" s="1"/>
  <c r="C33" i="3"/>
  <c r="D32" i="3"/>
  <c r="E32" i="3" s="1"/>
  <c r="F16" i="4"/>
  <c r="I17" i="4" s="1"/>
  <c r="D17" i="4"/>
  <c r="H10" i="4"/>
  <c r="J11" i="4" s="1"/>
  <c r="G11" i="4"/>
  <c r="C34" i="3" l="1"/>
  <c r="D34" i="3" s="1"/>
  <c r="E34" i="3" s="1"/>
  <c r="D33" i="3"/>
  <c r="E33" i="3" s="1"/>
  <c r="C527" i="3"/>
  <c r="D527" i="3" s="1"/>
  <c r="E527" i="3" s="1"/>
  <c r="D526" i="3"/>
  <c r="E526" i="3" s="1"/>
  <c r="G12" i="4"/>
  <c r="H11" i="4"/>
  <c r="J12" i="4" s="1"/>
  <c r="F17" i="4"/>
  <c r="I18" i="4" s="1"/>
  <c r="D18" i="4"/>
  <c r="F18" i="4" l="1"/>
  <c r="I19" i="4" s="1"/>
  <c r="D19" i="4"/>
  <c r="H12" i="4"/>
  <c r="J13" i="4" s="1"/>
  <c r="G13" i="4"/>
  <c r="H13" i="4" l="1"/>
  <c r="J14" i="4" s="1"/>
  <c r="G14" i="4"/>
  <c r="F19" i="4"/>
  <c r="I20" i="4" s="1"/>
  <c r="D20" i="4"/>
  <c r="F20" i="4" l="1"/>
  <c r="I21" i="4" s="1"/>
  <c r="D21" i="4"/>
  <c r="H14" i="4"/>
  <c r="J15" i="4" s="1"/>
  <c r="G15" i="4"/>
  <c r="F21" i="4" l="1"/>
  <c r="I22" i="4" s="1"/>
  <c r="D22" i="4"/>
  <c r="H15" i="4"/>
  <c r="J16" i="4" s="1"/>
  <c r="G16" i="4"/>
  <c r="F22" i="4" l="1"/>
  <c r="I23" i="4" s="1"/>
  <c r="D23" i="4"/>
  <c r="H16" i="4"/>
  <c r="J17" i="4" s="1"/>
  <c r="G17" i="4"/>
  <c r="F23" i="4" l="1"/>
  <c r="I24" i="4" s="1"/>
  <c r="D24" i="4"/>
  <c r="H17" i="4"/>
  <c r="J18" i="4" s="1"/>
  <c r="G18" i="4"/>
  <c r="F24" i="4" l="1"/>
  <c r="I25" i="4" s="1"/>
  <c r="D25" i="4"/>
  <c r="H18" i="4"/>
  <c r="J19" i="4" s="1"/>
  <c r="G19" i="4"/>
  <c r="H19" i="4" l="1"/>
  <c r="J20" i="4" s="1"/>
  <c r="G20" i="4"/>
  <c r="F25" i="4"/>
  <c r="I26" i="4" s="1"/>
  <c r="D26" i="4"/>
  <c r="F26" i="4" l="1"/>
  <c r="I27" i="4" s="1"/>
  <c r="D27" i="4"/>
  <c r="H20" i="4"/>
  <c r="J21" i="4" s="1"/>
  <c r="G21" i="4"/>
  <c r="F27" i="4" l="1"/>
  <c r="I28" i="4" s="1"/>
  <c r="D28" i="4"/>
  <c r="H21" i="4"/>
  <c r="J22" i="4" s="1"/>
  <c r="G22" i="4"/>
  <c r="H22" i="4" l="1"/>
  <c r="J23" i="4" s="1"/>
  <c r="G23" i="4"/>
  <c r="F28" i="4"/>
  <c r="I29" i="4" s="1"/>
  <c r="D29" i="4"/>
  <c r="F29" i="4" l="1"/>
  <c r="I30" i="4" s="1"/>
  <c r="D30" i="4"/>
  <c r="H23" i="4"/>
  <c r="J24" i="4" s="1"/>
  <c r="G24" i="4"/>
  <c r="H24" i="4" l="1"/>
  <c r="J25" i="4" s="1"/>
  <c r="G25" i="4"/>
  <c r="F30" i="4"/>
  <c r="I31" i="4" s="1"/>
  <c r="D31" i="4"/>
  <c r="F31" i="4" l="1"/>
  <c r="I32" i="4" s="1"/>
  <c r="D32" i="4"/>
  <c r="H25" i="4"/>
  <c r="J26" i="4" s="1"/>
  <c r="G26" i="4"/>
  <c r="F32" i="4" l="1"/>
  <c r="I33" i="4" s="1"/>
  <c r="D33" i="4"/>
  <c r="H26" i="4"/>
  <c r="J27" i="4" s="1"/>
  <c r="G27" i="4"/>
  <c r="H27" i="4" l="1"/>
  <c r="J28" i="4" s="1"/>
  <c r="G28" i="4"/>
  <c r="F33" i="4"/>
  <c r="I34" i="4" s="1"/>
  <c r="D34" i="4"/>
  <c r="H28" i="4" l="1"/>
  <c r="J29" i="4" s="1"/>
  <c r="G29" i="4"/>
  <c r="F34" i="4"/>
  <c r="I35" i="4" s="1"/>
  <c r="D35" i="4"/>
  <c r="F35" i="4" l="1"/>
  <c r="I36" i="4" s="1"/>
  <c r="D36" i="4"/>
  <c r="H29" i="4"/>
  <c r="J30" i="4" s="1"/>
  <c r="G30" i="4"/>
  <c r="H30" i="4" l="1"/>
  <c r="J31" i="4" s="1"/>
  <c r="G31" i="4"/>
  <c r="F36" i="4"/>
  <c r="I37" i="4" s="1"/>
  <c r="D37" i="4"/>
  <c r="H31" i="4" l="1"/>
  <c r="J32" i="4" s="1"/>
  <c r="G32" i="4"/>
  <c r="F37" i="4"/>
  <c r="I38" i="4" s="1"/>
  <c r="D38" i="4"/>
  <c r="F38" i="4" l="1"/>
  <c r="I39" i="4" s="1"/>
  <c r="D39" i="4"/>
  <c r="H32" i="4"/>
  <c r="J33" i="4" s="1"/>
  <c r="G33" i="4"/>
  <c r="F39" i="4" l="1"/>
  <c r="I40" i="4" s="1"/>
  <c r="D40" i="4"/>
  <c r="H33" i="4"/>
  <c r="J34" i="4" s="1"/>
  <c r="G34" i="4"/>
  <c r="F40" i="4" l="1"/>
  <c r="I41" i="4" s="1"/>
  <c r="D41" i="4"/>
  <c r="H34" i="4"/>
  <c r="J35" i="4" s="1"/>
  <c r="G35" i="4"/>
  <c r="H35" i="4" l="1"/>
  <c r="J36" i="4" s="1"/>
  <c r="G36" i="4"/>
  <c r="F41" i="4"/>
  <c r="I42" i="4" s="1"/>
  <c r="D42" i="4"/>
  <c r="F42" i="4" l="1"/>
  <c r="I43" i="4" s="1"/>
  <c r="D43" i="4"/>
  <c r="H36" i="4"/>
  <c r="J37" i="4" s="1"/>
  <c r="G37" i="4"/>
  <c r="H37" i="4" l="1"/>
  <c r="J38" i="4" s="1"/>
  <c r="G38" i="4"/>
  <c r="F43" i="4"/>
  <c r="I44" i="4" s="1"/>
  <c r="D44" i="4"/>
  <c r="F44" i="4" l="1"/>
  <c r="I45" i="4" s="1"/>
  <c r="D45" i="4"/>
  <c r="H38" i="4"/>
  <c r="J39" i="4" s="1"/>
  <c r="G39" i="4"/>
  <c r="F45" i="4" l="1"/>
  <c r="I46" i="4" s="1"/>
  <c r="D46" i="4"/>
  <c r="H39" i="4"/>
  <c r="J40" i="4" s="1"/>
  <c r="G40" i="4"/>
  <c r="H40" i="4" l="1"/>
  <c r="J41" i="4" s="1"/>
  <c r="G41" i="4"/>
  <c r="F46" i="4"/>
  <c r="I47" i="4" s="1"/>
  <c r="D47" i="4"/>
  <c r="H41" i="4" l="1"/>
  <c r="J42" i="4" s="1"/>
  <c r="G42" i="4"/>
  <c r="F47" i="4"/>
  <c r="I48" i="4" s="1"/>
  <c r="D48" i="4"/>
  <c r="F48" i="4" l="1"/>
  <c r="I49" i="4" s="1"/>
  <c r="D49" i="4"/>
  <c r="H42" i="4"/>
  <c r="J43" i="4" s="1"/>
  <c r="G43" i="4"/>
  <c r="F49" i="4" l="1"/>
  <c r="I50" i="4" s="1"/>
  <c r="D50" i="4"/>
  <c r="H43" i="4"/>
  <c r="J44" i="4" s="1"/>
  <c r="G44" i="4"/>
  <c r="H44" i="4" l="1"/>
  <c r="J45" i="4" s="1"/>
  <c r="G45" i="4"/>
  <c r="F50" i="4"/>
  <c r="I51" i="4" s="1"/>
  <c r="D51" i="4"/>
  <c r="H45" i="4" l="1"/>
  <c r="J46" i="4" s="1"/>
  <c r="G46" i="4"/>
  <c r="F51" i="4"/>
  <c r="I52" i="4" s="1"/>
  <c r="D52" i="4"/>
  <c r="F52" i="4" l="1"/>
  <c r="I53" i="4" s="1"/>
  <c r="D53" i="4"/>
  <c r="H46" i="4"/>
  <c r="J47" i="4" s="1"/>
  <c r="G47" i="4"/>
  <c r="H47" i="4" l="1"/>
  <c r="J48" i="4" s="1"/>
  <c r="G48" i="4"/>
  <c r="F53" i="4"/>
  <c r="I54" i="4" s="1"/>
  <c r="D54" i="4"/>
  <c r="H48" i="4" l="1"/>
  <c r="J49" i="4" s="1"/>
  <c r="G49" i="4"/>
  <c r="F54" i="4"/>
  <c r="I55" i="4" s="1"/>
  <c r="D55" i="4"/>
  <c r="F55" i="4" l="1"/>
  <c r="I56" i="4" s="1"/>
  <c r="D56" i="4"/>
  <c r="H49" i="4"/>
  <c r="J50" i="4" s="1"/>
  <c r="G50" i="4"/>
  <c r="H50" i="4" l="1"/>
  <c r="J51" i="4" s="1"/>
  <c r="G51" i="4"/>
  <c r="F56" i="4"/>
  <c r="I57" i="4" s="1"/>
  <c r="D57" i="4"/>
  <c r="F57" i="4" l="1"/>
  <c r="I58" i="4" s="1"/>
  <c r="D58" i="4"/>
  <c r="H51" i="4"/>
  <c r="J52" i="4" s="1"/>
  <c r="G52" i="4"/>
  <c r="F58" i="4" l="1"/>
  <c r="I59" i="4" s="1"/>
  <c r="D59" i="4"/>
  <c r="H52" i="4"/>
  <c r="J53" i="4" s="1"/>
  <c r="G53" i="4"/>
  <c r="H53" i="4" l="1"/>
  <c r="J54" i="4" s="1"/>
  <c r="G54" i="4"/>
  <c r="F59" i="4"/>
  <c r="I60" i="4" s="1"/>
  <c r="D60" i="4"/>
  <c r="H54" i="4" l="1"/>
  <c r="J55" i="4" s="1"/>
  <c r="G55" i="4"/>
  <c r="F60" i="4"/>
  <c r="I61" i="4" s="1"/>
  <c r="D61" i="4"/>
  <c r="F61" i="4" l="1"/>
  <c r="I62" i="4" s="1"/>
  <c r="D62" i="4"/>
  <c r="H55" i="4"/>
  <c r="J56" i="4" s="1"/>
  <c r="G56" i="4"/>
  <c r="H56" i="4" l="1"/>
  <c r="J57" i="4" s="1"/>
  <c r="G57" i="4"/>
  <c r="F62" i="4"/>
  <c r="I63" i="4" s="1"/>
  <c r="D63" i="4"/>
  <c r="F63" i="4" l="1"/>
  <c r="I64" i="4" s="1"/>
  <c r="D64" i="4"/>
  <c r="H57" i="4"/>
  <c r="J58" i="4" s="1"/>
  <c r="G58" i="4"/>
  <c r="F64" i="4" l="1"/>
  <c r="I65" i="4" s="1"/>
  <c r="D65" i="4"/>
  <c r="H58" i="4"/>
  <c r="J59" i="4" s="1"/>
  <c r="G59" i="4"/>
  <c r="F65" i="4" l="1"/>
  <c r="I66" i="4" s="1"/>
  <c r="D66" i="4"/>
  <c r="H59" i="4"/>
  <c r="J60" i="4" s="1"/>
  <c r="G60" i="4"/>
  <c r="F66" i="4" l="1"/>
  <c r="I67" i="4" s="1"/>
  <c r="D67" i="4"/>
  <c r="H60" i="4"/>
  <c r="J61" i="4" s="1"/>
  <c r="G61" i="4"/>
  <c r="F67" i="4" l="1"/>
  <c r="I68" i="4" s="1"/>
  <c r="D68" i="4"/>
  <c r="H61" i="4"/>
  <c r="J62" i="4" s="1"/>
  <c r="G62" i="4"/>
  <c r="F68" i="4" l="1"/>
  <c r="I69" i="4" s="1"/>
  <c r="D69" i="4"/>
  <c r="H62" i="4"/>
  <c r="J63" i="4" s="1"/>
  <c r="G63" i="4"/>
  <c r="H63" i="4" l="1"/>
  <c r="J64" i="4" s="1"/>
  <c r="G64" i="4"/>
  <c r="F69" i="4"/>
  <c r="I70" i="4" s="1"/>
  <c r="D70" i="4"/>
  <c r="H64" i="4" l="1"/>
  <c r="J65" i="4" s="1"/>
  <c r="G65" i="4"/>
  <c r="F70" i="4"/>
  <c r="I71" i="4" s="1"/>
  <c r="D71" i="4"/>
  <c r="H65" i="4" l="1"/>
  <c r="J66" i="4" s="1"/>
  <c r="G66" i="4"/>
  <c r="F71" i="4"/>
  <c r="I72" i="4" s="1"/>
  <c r="D72" i="4"/>
  <c r="F72" i="4" l="1"/>
  <c r="I73" i="4" s="1"/>
  <c r="D73" i="4"/>
  <c r="H66" i="4"/>
  <c r="J67" i="4" s="1"/>
  <c r="G67" i="4"/>
  <c r="F73" i="4" l="1"/>
  <c r="I74" i="4" s="1"/>
  <c r="D74" i="4"/>
  <c r="H67" i="4"/>
  <c r="J68" i="4" s="1"/>
  <c r="G68" i="4"/>
  <c r="F74" i="4" l="1"/>
  <c r="I75" i="4" s="1"/>
  <c r="D75" i="4"/>
  <c r="H68" i="4"/>
  <c r="J69" i="4" s="1"/>
  <c r="G69" i="4"/>
  <c r="F75" i="4" l="1"/>
  <c r="I76" i="4" s="1"/>
  <c r="D76" i="4"/>
  <c r="H69" i="4"/>
  <c r="J70" i="4" s="1"/>
  <c r="G70" i="4"/>
  <c r="F76" i="4" l="1"/>
  <c r="I77" i="4" s="1"/>
  <c r="D77" i="4"/>
  <c r="H70" i="4"/>
  <c r="J71" i="4" s="1"/>
  <c r="G71" i="4"/>
  <c r="F77" i="4" l="1"/>
  <c r="I78" i="4" s="1"/>
  <c r="D78" i="4"/>
  <c r="H71" i="4"/>
  <c r="J72" i="4" s="1"/>
  <c r="G72" i="4"/>
  <c r="H72" i="4" l="1"/>
  <c r="J73" i="4" s="1"/>
  <c r="G73" i="4"/>
  <c r="F78" i="4"/>
  <c r="I79" i="4" s="1"/>
  <c r="D79" i="4"/>
  <c r="F79" i="4" l="1"/>
  <c r="I80" i="4" s="1"/>
  <c r="D80" i="4"/>
  <c r="H73" i="4"/>
  <c r="J74" i="4" s="1"/>
  <c r="G74" i="4"/>
  <c r="H74" i="4" l="1"/>
  <c r="J75" i="4" s="1"/>
  <c r="G75" i="4"/>
  <c r="F80" i="4"/>
  <c r="I81" i="4" s="1"/>
  <c r="D81" i="4"/>
  <c r="F81" i="4" l="1"/>
  <c r="I82" i="4" s="1"/>
  <c r="D82" i="4"/>
  <c r="H75" i="4"/>
  <c r="J76" i="4" s="1"/>
  <c r="G76" i="4"/>
  <c r="H76" i="4" l="1"/>
  <c r="J77" i="4" s="1"/>
  <c r="G77" i="4"/>
  <c r="F82" i="4"/>
  <c r="I83" i="4" s="1"/>
  <c r="D83" i="4"/>
  <c r="H77" i="4" l="1"/>
  <c r="J78" i="4" s="1"/>
  <c r="G78" i="4"/>
  <c r="F83" i="4"/>
  <c r="I84" i="4" s="1"/>
  <c r="D84" i="4"/>
  <c r="F84" i="4" l="1"/>
  <c r="I85" i="4" s="1"/>
  <c r="D85" i="4"/>
  <c r="H78" i="4"/>
  <c r="J79" i="4" s="1"/>
  <c r="G79" i="4"/>
  <c r="F85" i="4" l="1"/>
  <c r="I86" i="4" s="1"/>
  <c r="D86" i="4"/>
  <c r="H79" i="4"/>
  <c r="J80" i="4" s="1"/>
  <c r="G80" i="4"/>
  <c r="H80" i="4" l="1"/>
  <c r="J81" i="4" s="1"/>
  <c r="G81" i="4"/>
  <c r="F86" i="4"/>
  <c r="I87" i="4" s="1"/>
  <c r="D87" i="4"/>
  <c r="F87" i="4" l="1"/>
  <c r="I88" i="4" s="1"/>
  <c r="D88" i="4"/>
  <c r="H81" i="4"/>
  <c r="J82" i="4" s="1"/>
  <c r="G82" i="4"/>
  <c r="F88" i="4" l="1"/>
  <c r="I89" i="4" s="1"/>
  <c r="D89" i="4"/>
  <c r="H82" i="4"/>
  <c r="J83" i="4" s="1"/>
  <c r="G83" i="4"/>
  <c r="H83" i="4" l="1"/>
  <c r="J84" i="4" s="1"/>
  <c r="G84" i="4"/>
  <c r="F89" i="4"/>
  <c r="I90" i="4" s="1"/>
  <c r="D90" i="4"/>
  <c r="F90" i="4" l="1"/>
  <c r="I91" i="4" s="1"/>
  <c r="D91" i="4"/>
  <c r="H84" i="4"/>
  <c r="J85" i="4" s="1"/>
  <c r="G85" i="4"/>
  <c r="H85" i="4" l="1"/>
  <c r="J86" i="4" s="1"/>
  <c r="G86" i="4"/>
  <c r="F91" i="4"/>
  <c r="I92" i="4" s="1"/>
  <c r="D92" i="4"/>
  <c r="F92" i="4" l="1"/>
  <c r="I93" i="4" s="1"/>
  <c r="D93" i="4"/>
  <c r="H86" i="4"/>
  <c r="J87" i="4" s="1"/>
  <c r="G87" i="4"/>
  <c r="F93" i="4" l="1"/>
  <c r="I94" i="4" s="1"/>
  <c r="D94" i="4"/>
  <c r="H87" i="4"/>
  <c r="J88" i="4" s="1"/>
  <c r="G88" i="4"/>
  <c r="H88" i="4" l="1"/>
  <c r="J89" i="4" s="1"/>
  <c r="G89" i="4"/>
  <c r="F94" i="4"/>
  <c r="I95" i="4" s="1"/>
  <c r="D95" i="4"/>
  <c r="H89" i="4" l="1"/>
  <c r="J90" i="4" s="1"/>
  <c r="G90" i="4"/>
  <c r="F95" i="4"/>
  <c r="I96" i="4" s="1"/>
  <c r="D96" i="4"/>
  <c r="H90" i="4" l="1"/>
  <c r="J91" i="4" s="1"/>
  <c r="G91" i="4"/>
  <c r="F96" i="4"/>
  <c r="I97" i="4" s="1"/>
  <c r="D97" i="4"/>
  <c r="H91" i="4" l="1"/>
  <c r="J92" i="4" s="1"/>
  <c r="G92" i="4"/>
  <c r="F97" i="4"/>
  <c r="I98" i="4" s="1"/>
  <c r="D98" i="4"/>
  <c r="F98" i="4" l="1"/>
  <c r="I99" i="4" s="1"/>
  <c r="D99" i="4"/>
  <c r="H92" i="4"/>
  <c r="J93" i="4" s="1"/>
  <c r="G93" i="4"/>
  <c r="F99" i="4" l="1"/>
  <c r="I100" i="4" s="1"/>
  <c r="D100" i="4"/>
  <c r="H93" i="4"/>
  <c r="J94" i="4" s="1"/>
  <c r="G94" i="4"/>
  <c r="H94" i="4" l="1"/>
  <c r="J95" i="4" s="1"/>
  <c r="G95" i="4"/>
  <c r="F100" i="4"/>
  <c r="I101" i="4" s="1"/>
  <c r="D101" i="4"/>
  <c r="H95" i="4" l="1"/>
  <c r="J96" i="4" s="1"/>
  <c r="G96" i="4"/>
  <c r="F101" i="4"/>
  <c r="I102" i="4" s="1"/>
  <c r="D102" i="4"/>
  <c r="H96" i="4" l="1"/>
  <c r="J97" i="4" s="1"/>
  <c r="G97" i="4"/>
  <c r="F102" i="4"/>
  <c r="I103" i="4" s="1"/>
  <c r="D103" i="4"/>
  <c r="H97" i="4" l="1"/>
  <c r="J98" i="4" s="1"/>
  <c r="G98" i="4"/>
  <c r="F103" i="4"/>
  <c r="I104" i="4" s="1"/>
  <c r="D104" i="4"/>
  <c r="F104" i="4" l="1"/>
  <c r="I105" i="4" s="1"/>
  <c r="D105" i="4"/>
  <c r="H98" i="4"/>
  <c r="J99" i="4" s="1"/>
  <c r="G99" i="4"/>
  <c r="H99" i="4" l="1"/>
  <c r="J100" i="4" s="1"/>
  <c r="G100" i="4"/>
  <c r="F105" i="4"/>
  <c r="I106" i="4" s="1"/>
  <c r="D106" i="4"/>
  <c r="F106" i="4" l="1"/>
  <c r="I107" i="4" s="1"/>
  <c r="D107" i="4"/>
  <c r="H100" i="4"/>
  <c r="J101" i="4" s="1"/>
  <c r="G101" i="4"/>
  <c r="H101" i="4" l="1"/>
  <c r="J102" i="4" s="1"/>
  <c r="G102" i="4"/>
  <c r="F107" i="4"/>
  <c r="I108" i="4" s="1"/>
  <c r="D108" i="4"/>
  <c r="H102" i="4" l="1"/>
  <c r="J103" i="4" s="1"/>
  <c r="G103" i="4"/>
  <c r="F108" i="4"/>
  <c r="I109" i="4" s="1"/>
  <c r="D109" i="4"/>
  <c r="F109" i="4" l="1"/>
  <c r="I110" i="4" s="1"/>
  <c r="D110" i="4"/>
  <c r="H103" i="4"/>
  <c r="J104" i="4" s="1"/>
  <c r="G104" i="4"/>
  <c r="F110" i="4" l="1"/>
  <c r="I111" i="4" s="1"/>
  <c r="D111" i="4"/>
  <c r="H104" i="4"/>
  <c r="J105" i="4" s="1"/>
  <c r="G105" i="4"/>
  <c r="H105" i="4" l="1"/>
  <c r="J106" i="4" s="1"/>
  <c r="G106" i="4"/>
  <c r="F111" i="4"/>
  <c r="I112" i="4" s="1"/>
  <c r="D112" i="4"/>
  <c r="F112" i="4" l="1"/>
  <c r="I113" i="4" s="1"/>
  <c r="D113" i="4"/>
  <c r="H106" i="4"/>
  <c r="J107" i="4" s="1"/>
  <c r="G107" i="4"/>
  <c r="H107" i="4" l="1"/>
  <c r="J108" i="4" s="1"/>
  <c r="G108" i="4"/>
  <c r="F113" i="4"/>
  <c r="I114" i="4" s="1"/>
  <c r="D114" i="4"/>
  <c r="F114" i="4" l="1"/>
  <c r="I115" i="4" s="1"/>
  <c r="D115" i="4"/>
  <c r="H108" i="4"/>
  <c r="J109" i="4" s="1"/>
  <c r="G109" i="4"/>
  <c r="F115" i="4" l="1"/>
  <c r="I116" i="4" s="1"/>
  <c r="D116" i="4"/>
  <c r="H109" i="4"/>
  <c r="J110" i="4" s="1"/>
  <c r="G110" i="4"/>
  <c r="H110" i="4" l="1"/>
  <c r="J111" i="4" s="1"/>
  <c r="G111" i="4"/>
  <c r="F116" i="4"/>
  <c r="I117" i="4" s="1"/>
  <c r="D117" i="4"/>
  <c r="H111" i="4" l="1"/>
  <c r="J112" i="4" s="1"/>
  <c r="G112" i="4"/>
  <c r="F117" i="4"/>
  <c r="I118" i="4" s="1"/>
  <c r="D118" i="4"/>
  <c r="F118" i="4" l="1"/>
  <c r="I119" i="4" s="1"/>
  <c r="D119" i="4"/>
  <c r="H112" i="4"/>
  <c r="J113" i="4" s="1"/>
  <c r="G113" i="4"/>
  <c r="H113" i="4" l="1"/>
  <c r="J114" i="4" s="1"/>
  <c r="G114" i="4"/>
  <c r="F119" i="4"/>
  <c r="I120" i="4" s="1"/>
  <c r="D120" i="4"/>
  <c r="H114" i="4" l="1"/>
  <c r="J115" i="4" s="1"/>
  <c r="G115" i="4"/>
  <c r="F120" i="4"/>
  <c r="I121" i="4" s="1"/>
  <c r="D121" i="4"/>
  <c r="F121" i="4" l="1"/>
  <c r="I122" i="4" s="1"/>
  <c r="D122" i="4"/>
  <c r="H115" i="4"/>
  <c r="J116" i="4" s="1"/>
  <c r="G116" i="4"/>
  <c r="H116" i="4" l="1"/>
  <c r="J117" i="4" s="1"/>
  <c r="G117" i="4"/>
  <c r="F122" i="4"/>
  <c r="I123" i="4" s="1"/>
  <c r="D123" i="4"/>
  <c r="F123" i="4" l="1"/>
  <c r="I124" i="4" s="1"/>
  <c r="D124" i="4"/>
  <c r="H117" i="4"/>
  <c r="J118" i="4" s="1"/>
  <c r="G118" i="4"/>
  <c r="F124" i="4" l="1"/>
  <c r="I125" i="4" s="1"/>
  <c r="D125" i="4"/>
  <c r="H118" i="4"/>
  <c r="J119" i="4" s="1"/>
  <c r="G119" i="4"/>
  <c r="F125" i="4" l="1"/>
  <c r="I126" i="4" s="1"/>
  <c r="D126" i="4"/>
  <c r="H119" i="4"/>
  <c r="J120" i="4" s="1"/>
  <c r="G120" i="4"/>
  <c r="F126" i="4" l="1"/>
  <c r="I127" i="4" s="1"/>
  <c r="D127" i="4"/>
  <c r="H120" i="4"/>
  <c r="J121" i="4" s="1"/>
  <c r="G121" i="4"/>
  <c r="F127" i="4" l="1"/>
  <c r="I128" i="4" s="1"/>
  <c r="D128" i="4"/>
  <c r="H121" i="4"/>
  <c r="J122" i="4" s="1"/>
  <c r="G122" i="4"/>
  <c r="F128" i="4" l="1"/>
  <c r="I129" i="4" s="1"/>
  <c r="D129" i="4"/>
  <c r="H122" i="4"/>
  <c r="J123" i="4" s="1"/>
  <c r="G123" i="4"/>
  <c r="H123" i="4" l="1"/>
  <c r="J124" i="4" s="1"/>
  <c r="G124" i="4"/>
  <c r="F129" i="4"/>
  <c r="I130" i="4" s="1"/>
  <c r="D130" i="4"/>
  <c r="H124" i="4" l="1"/>
  <c r="J125" i="4" s="1"/>
  <c r="G125" i="4"/>
  <c r="F130" i="4"/>
  <c r="I131" i="4" s="1"/>
  <c r="D131" i="4"/>
  <c r="H125" i="4" l="1"/>
  <c r="J126" i="4" s="1"/>
  <c r="G126" i="4"/>
  <c r="F131" i="4"/>
  <c r="I132" i="4" s="1"/>
  <c r="D132" i="4"/>
  <c r="H126" i="4" l="1"/>
  <c r="J127" i="4" s="1"/>
  <c r="G127" i="4"/>
  <c r="F132" i="4"/>
  <c r="I133" i="4" s="1"/>
  <c r="D133" i="4"/>
  <c r="F133" i="4" l="1"/>
  <c r="I134" i="4" s="1"/>
  <c r="D134" i="4"/>
  <c r="H127" i="4"/>
  <c r="J128" i="4" s="1"/>
  <c r="G128" i="4"/>
  <c r="F134" i="4" l="1"/>
  <c r="I135" i="4" s="1"/>
  <c r="D135" i="4"/>
  <c r="H128" i="4"/>
  <c r="J129" i="4" s="1"/>
  <c r="G129" i="4"/>
  <c r="F135" i="4" l="1"/>
  <c r="I136" i="4" s="1"/>
  <c r="D136" i="4"/>
  <c r="H129" i="4"/>
  <c r="J130" i="4" s="1"/>
  <c r="G130" i="4"/>
  <c r="F136" i="4" l="1"/>
  <c r="I137" i="4" s="1"/>
  <c r="D137" i="4"/>
  <c r="H130" i="4"/>
  <c r="J131" i="4" s="1"/>
  <c r="G131" i="4"/>
  <c r="F137" i="4" l="1"/>
  <c r="I138" i="4" s="1"/>
  <c r="D138" i="4"/>
  <c r="H131" i="4"/>
  <c r="J132" i="4" s="1"/>
  <c r="G132" i="4"/>
  <c r="F138" i="4" l="1"/>
  <c r="I139" i="4" s="1"/>
  <c r="D139" i="4"/>
  <c r="H132" i="4"/>
  <c r="J133" i="4" s="1"/>
  <c r="G133" i="4"/>
  <c r="H133" i="4" l="1"/>
  <c r="J134" i="4" s="1"/>
  <c r="G134" i="4"/>
  <c r="F139" i="4"/>
  <c r="I140" i="4" s="1"/>
  <c r="D140" i="4"/>
  <c r="H134" i="4" l="1"/>
  <c r="J135" i="4" s="1"/>
  <c r="G135" i="4"/>
  <c r="F140" i="4"/>
  <c r="I141" i="4" s="1"/>
  <c r="D141" i="4"/>
  <c r="F141" i="4" l="1"/>
  <c r="I142" i="4" s="1"/>
  <c r="D142" i="4"/>
  <c r="H135" i="4"/>
  <c r="J136" i="4" s="1"/>
  <c r="G136" i="4"/>
  <c r="H136" i="4" l="1"/>
  <c r="J137" i="4" s="1"/>
  <c r="G137" i="4"/>
  <c r="F142" i="4"/>
  <c r="I143" i="4" s="1"/>
  <c r="D143" i="4"/>
  <c r="F143" i="4" l="1"/>
  <c r="I144" i="4" s="1"/>
  <c r="D144" i="4"/>
  <c r="H137" i="4"/>
  <c r="J138" i="4" s="1"/>
  <c r="G138" i="4"/>
  <c r="H138" i="4" l="1"/>
  <c r="J139" i="4" s="1"/>
  <c r="G139" i="4"/>
  <c r="F144" i="4"/>
  <c r="I145" i="4" s="1"/>
  <c r="D145" i="4"/>
  <c r="F145" i="4" l="1"/>
  <c r="I146" i="4" s="1"/>
  <c r="D146" i="4"/>
  <c r="H139" i="4"/>
  <c r="J140" i="4" s="1"/>
  <c r="G140" i="4"/>
  <c r="H140" i="4" l="1"/>
  <c r="J141" i="4" s="1"/>
  <c r="G141" i="4"/>
  <c r="F146" i="4"/>
  <c r="I147" i="4" s="1"/>
  <c r="D147" i="4"/>
  <c r="H141" i="4" l="1"/>
  <c r="J142" i="4" s="1"/>
  <c r="G142" i="4"/>
  <c r="F147" i="4"/>
  <c r="I148" i="4" s="1"/>
  <c r="D148" i="4"/>
  <c r="F148" i="4" l="1"/>
  <c r="I149" i="4" s="1"/>
  <c r="D149" i="4"/>
  <c r="H142" i="4"/>
  <c r="J143" i="4" s="1"/>
  <c r="G143" i="4"/>
  <c r="H143" i="4" l="1"/>
  <c r="J144" i="4" s="1"/>
  <c r="G144" i="4"/>
  <c r="F149" i="4"/>
  <c r="I150" i="4" s="1"/>
  <c r="D150" i="4"/>
  <c r="F150" i="4" l="1"/>
  <c r="I151" i="4" s="1"/>
  <c r="D151" i="4"/>
  <c r="H144" i="4"/>
  <c r="J145" i="4" s="1"/>
  <c r="G145" i="4"/>
  <c r="F151" i="4" l="1"/>
  <c r="I152" i="4" s="1"/>
  <c r="D152" i="4"/>
  <c r="H145" i="4"/>
  <c r="J146" i="4" s="1"/>
  <c r="G146" i="4"/>
  <c r="H146" i="4" l="1"/>
  <c r="J147" i="4" s="1"/>
  <c r="G147" i="4"/>
  <c r="F152" i="4"/>
  <c r="I153" i="4" s="1"/>
  <c r="D153" i="4"/>
  <c r="H147" i="4" l="1"/>
  <c r="J148" i="4" s="1"/>
  <c r="G148" i="4"/>
  <c r="F153" i="4"/>
  <c r="I154" i="4" s="1"/>
  <c r="D154" i="4"/>
  <c r="F154" i="4" l="1"/>
  <c r="I155" i="4" s="1"/>
  <c r="D155" i="4"/>
  <c r="H148" i="4"/>
  <c r="J149" i="4" s="1"/>
  <c r="G149" i="4"/>
  <c r="H149" i="4" l="1"/>
  <c r="J150" i="4" s="1"/>
  <c r="G150" i="4"/>
  <c r="F155" i="4"/>
  <c r="I156" i="4" s="1"/>
  <c r="D156" i="4"/>
  <c r="H150" i="4" l="1"/>
  <c r="J151" i="4" s="1"/>
  <c r="G151" i="4"/>
  <c r="F156" i="4"/>
  <c r="I157" i="4" s="1"/>
  <c r="D157" i="4"/>
  <c r="F157" i="4" l="1"/>
  <c r="I158" i="4" s="1"/>
  <c r="D158" i="4"/>
  <c r="H151" i="4"/>
  <c r="J152" i="4" s="1"/>
  <c r="G152" i="4"/>
  <c r="H152" i="4" l="1"/>
  <c r="J153" i="4" s="1"/>
  <c r="G153" i="4"/>
  <c r="F158" i="4"/>
  <c r="I159" i="4" s="1"/>
  <c r="D159" i="4"/>
  <c r="H153" i="4" l="1"/>
  <c r="J154" i="4" s="1"/>
  <c r="G154" i="4"/>
  <c r="F159" i="4"/>
  <c r="I160" i="4" s="1"/>
  <c r="D160" i="4"/>
  <c r="F160" i="4" l="1"/>
  <c r="I161" i="4" s="1"/>
  <c r="D161" i="4"/>
  <c r="H154" i="4"/>
  <c r="J155" i="4" s="1"/>
  <c r="G155" i="4"/>
  <c r="H155" i="4" l="1"/>
  <c r="J156" i="4" s="1"/>
  <c r="G156" i="4"/>
  <c r="F161" i="4"/>
  <c r="I162" i="4" s="1"/>
  <c r="D162" i="4"/>
  <c r="H156" i="4" l="1"/>
  <c r="J157" i="4" s="1"/>
  <c r="G157" i="4"/>
  <c r="F162" i="4"/>
  <c r="I163" i="4" s="1"/>
  <c r="D163" i="4"/>
  <c r="F163" i="4" l="1"/>
  <c r="I164" i="4" s="1"/>
  <c r="D164" i="4"/>
  <c r="H157" i="4"/>
  <c r="J158" i="4" s="1"/>
  <c r="G158" i="4"/>
  <c r="H158" i="4" l="1"/>
  <c r="J159" i="4" s="1"/>
  <c r="G159" i="4"/>
  <c r="F164" i="4"/>
  <c r="I165" i="4" s="1"/>
  <c r="D165" i="4"/>
  <c r="F165" i="4" l="1"/>
  <c r="I166" i="4" s="1"/>
  <c r="D166" i="4"/>
  <c r="H159" i="4"/>
  <c r="J160" i="4" s="1"/>
  <c r="G160" i="4"/>
  <c r="H160" i="4" l="1"/>
  <c r="J161" i="4" s="1"/>
  <c r="G161" i="4"/>
  <c r="F166" i="4"/>
  <c r="I167" i="4" s="1"/>
  <c r="D167" i="4"/>
  <c r="F167" i="4" l="1"/>
  <c r="I168" i="4" s="1"/>
  <c r="D168" i="4"/>
  <c r="H161" i="4"/>
  <c r="J162" i="4" s="1"/>
  <c r="G162" i="4"/>
  <c r="F168" i="4" l="1"/>
  <c r="I169" i="4" s="1"/>
  <c r="D169" i="4"/>
  <c r="H162" i="4"/>
  <c r="J163" i="4" s="1"/>
  <c r="G163" i="4"/>
  <c r="F169" i="4" l="1"/>
  <c r="I170" i="4" s="1"/>
  <c r="D170" i="4"/>
  <c r="H163" i="4"/>
  <c r="J164" i="4" s="1"/>
  <c r="G164" i="4"/>
  <c r="F170" i="4" l="1"/>
  <c r="I171" i="4" s="1"/>
  <c r="D171" i="4"/>
  <c r="H164" i="4"/>
  <c r="J165" i="4" s="1"/>
  <c r="G165" i="4"/>
  <c r="F171" i="4" l="1"/>
  <c r="I172" i="4" s="1"/>
  <c r="D172" i="4"/>
  <c r="H165" i="4"/>
  <c r="J166" i="4" s="1"/>
  <c r="G166" i="4"/>
  <c r="F172" i="4" l="1"/>
  <c r="I173" i="4" s="1"/>
  <c r="D173" i="4"/>
  <c r="H166" i="4"/>
  <c r="J167" i="4" s="1"/>
  <c r="G167" i="4"/>
  <c r="H167" i="4" l="1"/>
  <c r="J168" i="4" s="1"/>
  <c r="G168" i="4"/>
  <c r="F173" i="4"/>
  <c r="I174" i="4" s="1"/>
  <c r="D174" i="4"/>
  <c r="F174" i="4" l="1"/>
  <c r="I175" i="4" s="1"/>
  <c r="D175" i="4"/>
  <c r="H168" i="4"/>
  <c r="J169" i="4" s="1"/>
  <c r="G169" i="4"/>
  <c r="H169" i="4" l="1"/>
  <c r="J170" i="4" s="1"/>
  <c r="G170" i="4"/>
  <c r="F175" i="4"/>
  <c r="I176" i="4" s="1"/>
  <c r="D176" i="4"/>
  <c r="H170" i="4" l="1"/>
  <c r="J171" i="4" s="1"/>
  <c r="G171" i="4"/>
  <c r="F176" i="4"/>
  <c r="I177" i="4" s="1"/>
  <c r="D177" i="4"/>
  <c r="H171" i="4" l="1"/>
  <c r="J172" i="4" s="1"/>
  <c r="G172" i="4"/>
  <c r="F177" i="4"/>
  <c r="I178" i="4" s="1"/>
  <c r="D178" i="4"/>
  <c r="F178" i="4" l="1"/>
  <c r="I179" i="4" s="1"/>
  <c r="D179" i="4"/>
  <c r="H172" i="4"/>
  <c r="J173" i="4" s="1"/>
  <c r="G173" i="4"/>
  <c r="F179" i="4" l="1"/>
  <c r="I180" i="4" s="1"/>
  <c r="D180" i="4"/>
  <c r="H173" i="4"/>
  <c r="J174" i="4" s="1"/>
  <c r="G174" i="4"/>
  <c r="H174" i="4" l="1"/>
  <c r="J175" i="4" s="1"/>
  <c r="G175" i="4"/>
  <c r="F180" i="4"/>
  <c r="I181" i="4" s="1"/>
  <c r="D181" i="4"/>
  <c r="H175" i="4" l="1"/>
  <c r="J176" i="4" s="1"/>
  <c r="G176" i="4"/>
  <c r="F181" i="4"/>
  <c r="I182" i="4" s="1"/>
  <c r="D182" i="4"/>
  <c r="H176" i="4" l="1"/>
  <c r="J177" i="4" s="1"/>
  <c r="G177" i="4"/>
  <c r="F182" i="4"/>
  <c r="I183" i="4" s="1"/>
  <c r="D183" i="4"/>
  <c r="H177" i="4" l="1"/>
  <c r="J178" i="4" s="1"/>
  <c r="G178" i="4"/>
  <c r="F183" i="4"/>
  <c r="I184" i="4" s="1"/>
  <c r="D184" i="4"/>
  <c r="H178" i="4" l="1"/>
  <c r="J179" i="4" s="1"/>
  <c r="G179" i="4"/>
  <c r="F184" i="4"/>
  <c r="I185" i="4" s="1"/>
  <c r="D185" i="4"/>
  <c r="H179" i="4" l="1"/>
  <c r="J180" i="4" s="1"/>
  <c r="G180" i="4"/>
  <c r="F185" i="4"/>
  <c r="I186" i="4" s="1"/>
  <c r="D186" i="4"/>
  <c r="F186" i="4" l="1"/>
  <c r="I187" i="4" s="1"/>
  <c r="D187" i="4"/>
  <c r="H180" i="4"/>
  <c r="J181" i="4" s="1"/>
  <c r="G181" i="4"/>
  <c r="F187" i="4" l="1"/>
  <c r="I188" i="4" s="1"/>
  <c r="D188" i="4"/>
  <c r="H181" i="4"/>
  <c r="J182" i="4" s="1"/>
  <c r="G182" i="4"/>
  <c r="F188" i="4" l="1"/>
  <c r="I189" i="4" s="1"/>
  <c r="D189" i="4"/>
  <c r="H182" i="4"/>
  <c r="J183" i="4" s="1"/>
  <c r="G183" i="4"/>
  <c r="F189" i="4" l="1"/>
  <c r="I190" i="4" s="1"/>
  <c r="D190" i="4"/>
  <c r="H183" i="4"/>
  <c r="J184" i="4" s="1"/>
  <c r="G184" i="4"/>
  <c r="H184" i="4" l="1"/>
  <c r="J185" i="4" s="1"/>
  <c r="G185" i="4"/>
  <c r="F190" i="4"/>
  <c r="I191" i="4" s="1"/>
  <c r="D191" i="4"/>
  <c r="H185" i="4" l="1"/>
  <c r="J186" i="4" s="1"/>
  <c r="G186" i="4"/>
  <c r="F191" i="4"/>
  <c r="I192" i="4" s="1"/>
  <c r="D192" i="4"/>
  <c r="F192" i="4" l="1"/>
  <c r="I193" i="4" s="1"/>
  <c r="D193" i="4"/>
  <c r="H186" i="4"/>
  <c r="J187" i="4" s="1"/>
  <c r="G187" i="4"/>
  <c r="F193" i="4" l="1"/>
  <c r="I194" i="4" s="1"/>
  <c r="D194" i="4"/>
  <c r="H187" i="4"/>
  <c r="J188" i="4" s="1"/>
  <c r="G188" i="4"/>
  <c r="F194" i="4" l="1"/>
  <c r="I195" i="4" s="1"/>
  <c r="D195" i="4"/>
  <c r="H188" i="4"/>
  <c r="J189" i="4" s="1"/>
  <c r="G189" i="4"/>
  <c r="H189" i="4" l="1"/>
  <c r="J190" i="4" s="1"/>
  <c r="G190" i="4"/>
  <c r="F195" i="4"/>
  <c r="I196" i="4" s="1"/>
  <c r="D196" i="4"/>
  <c r="H190" i="4" l="1"/>
  <c r="J191" i="4" s="1"/>
  <c r="G191" i="4"/>
  <c r="F196" i="4"/>
  <c r="I197" i="4" s="1"/>
  <c r="D197" i="4"/>
  <c r="H191" i="4" l="1"/>
  <c r="J192" i="4" s="1"/>
  <c r="G192" i="4"/>
  <c r="F197" i="4"/>
  <c r="I198" i="4" s="1"/>
  <c r="D198" i="4"/>
  <c r="F198" i="4" l="1"/>
  <c r="I199" i="4" s="1"/>
  <c r="D199" i="4"/>
  <c r="H192" i="4"/>
  <c r="J193" i="4" s="1"/>
  <c r="G193" i="4"/>
  <c r="F199" i="4" l="1"/>
  <c r="I200" i="4" s="1"/>
  <c r="D200" i="4"/>
  <c r="H193" i="4"/>
  <c r="J194" i="4" s="1"/>
  <c r="G194" i="4"/>
  <c r="H194" i="4" l="1"/>
  <c r="J195" i="4" s="1"/>
  <c r="G195" i="4"/>
  <c r="F200" i="4"/>
  <c r="I201" i="4" s="1"/>
  <c r="D201" i="4"/>
  <c r="F201" i="4" l="1"/>
  <c r="I202" i="4" s="1"/>
  <c r="D202" i="4"/>
  <c r="H195" i="4"/>
  <c r="J196" i="4" s="1"/>
  <c r="G196" i="4"/>
  <c r="H196" i="4" l="1"/>
  <c r="J197" i="4" s="1"/>
  <c r="G197" i="4"/>
  <c r="F202" i="4"/>
  <c r="I203" i="4" s="1"/>
  <c r="D203" i="4"/>
  <c r="F203" i="4" l="1"/>
  <c r="I204" i="4" s="1"/>
  <c r="D204" i="4"/>
  <c r="H197" i="4"/>
  <c r="J198" i="4" s="1"/>
  <c r="G198" i="4"/>
  <c r="F204" i="4" l="1"/>
  <c r="I205" i="4" s="1"/>
  <c r="D205" i="4"/>
  <c r="H198" i="4"/>
  <c r="J199" i="4" s="1"/>
  <c r="G199" i="4"/>
  <c r="F205" i="4" l="1"/>
  <c r="I206" i="4" s="1"/>
  <c r="D206" i="4"/>
  <c r="H199" i="4"/>
  <c r="J200" i="4" s="1"/>
  <c r="G200" i="4"/>
  <c r="H200" i="4" l="1"/>
  <c r="J201" i="4" s="1"/>
  <c r="G201" i="4"/>
  <c r="F206" i="4"/>
  <c r="I207" i="4" s="1"/>
  <c r="D207" i="4"/>
  <c r="F207" i="4" l="1"/>
  <c r="I208" i="4" s="1"/>
  <c r="D208" i="4"/>
  <c r="H201" i="4"/>
  <c r="J202" i="4" s="1"/>
  <c r="G202" i="4"/>
  <c r="F208" i="4" l="1"/>
  <c r="I209" i="4" s="1"/>
  <c r="D209" i="4"/>
  <c r="H202" i="4"/>
  <c r="J203" i="4" s="1"/>
  <c r="G203" i="4"/>
  <c r="F209" i="4" l="1"/>
  <c r="I210" i="4" s="1"/>
  <c r="D210" i="4"/>
  <c r="H203" i="4"/>
  <c r="J204" i="4" s="1"/>
  <c r="G204" i="4"/>
  <c r="H204" i="4" l="1"/>
  <c r="J205" i="4" s="1"/>
  <c r="G205" i="4"/>
  <c r="F210" i="4"/>
  <c r="I211" i="4" s="1"/>
  <c r="D211" i="4"/>
  <c r="F211" i="4" l="1"/>
  <c r="I212" i="4" s="1"/>
  <c r="D212" i="4"/>
  <c r="H205" i="4"/>
  <c r="J206" i="4" s="1"/>
  <c r="G206" i="4"/>
  <c r="H206" i="4" l="1"/>
  <c r="J207" i="4" s="1"/>
  <c r="G207" i="4"/>
  <c r="F212" i="4"/>
  <c r="I213" i="4" s="1"/>
  <c r="D213" i="4"/>
  <c r="F213" i="4" l="1"/>
  <c r="I214" i="4" s="1"/>
  <c r="D214" i="4"/>
  <c r="H207" i="4"/>
  <c r="J208" i="4" s="1"/>
  <c r="G208" i="4"/>
  <c r="H208" i="4" l="1"/>
  <c r="J209" i="4" s="1"/>
  <c r="G209" i="4"/>
  <c r="F214" i="4"/>
  <c r="I215" i="4" s="1"/>
  <c r="D215" i="4"/>
  <c r="H209" i="4" l="1"/>
  <c r="J210" i="4" s="1"/>
  <c r="G210" i="4"/>
  <c r="F215" i="4"/>
  <c r="I216" i="4" s="1"/>
  <c r="D216" i="4"/>
  <c r="F216" i="4" l="1"/>
  <c r="I217" i="4" s="1"/>
  <c r="D217" i="4"/>
  <c r="H210" i="4"/>
  <c r="J211" i="4" s="1"/>
  <c r="G211" i="4"/>
  <c r="H211" i="4" l="1"/>
  <c r="J212" i="4" s="1"/>
  <c r="G212" i="4"/>
  <c r="F217" i="4"/>
  <c r="I218" i="4" s="1"/>
  <c r="D218" i="4"/>
  <c r="F218" i="4" l="1"/>
  <c r="I219" i="4" s="1"/>
  <c r="D219" i="4"/>
  <c r="H212" i="4"/>
  <c r="J213" i="4" s="1"/>
  <c r="G213" i="4"/>
  <c r="H213" i="4" l="1"/>
  <c r="J214" i="4" s="1"/>
  <c r="G214" i="4"/>
  <c r="F219" i="4"/>
  <c r="I220" i="4" s="1"/>
  <c r="D220" i="4"/>
  <c r="F220" i="4" l="1"/>
  <c r="I221" i="4" s="1"/>
  <c r="D221" i="4"/>
  <c r="H214" i="4"/>
  <c r="J215" i="4" s="1"/>
  <c r="G215" i="4"/>
  <c r="H215" i="4" l="1"/>
  <c r="J216" i="4" s="1"/>
  <c r="G216" i="4"/>
  <c r="F221" i="4"/>
  <c r="I222" i="4" s="1"/>
  <c r="D222" i="4"/>
  <c r="H216" i="4" l="1"/>
  <c r="J217" i="4" s="1"/>
  <c r="G217" i="4"/>
  <c r="F222" i="4"/>
  <c r="I223" i="4" s="1"/>
  <c r="D223" i="4"/>
  <c r="H217" i="4" l="1"/>
  <c r="J218" i="4" s="1"/>
  <c r="G218" i="4"/>
  <c r="F223" i="4"/>
  <c r="I224" i="4" s="1"/>
  <c r="D224" i="4"/>
  <c r="F224" i="4" l="1"/>
  <c r="I225" i="4" s="1"/>
  <c r="D225" i="4"/>
  <c r="H218" i="4"/>
  <c r="J219" i="4" s="1"/>
  <c r="G219" i="4"/>
  <c r="H219" i="4" l="1"/>
  <c r="J220" i="4" s="1"/>
  <c r="G220" i="4"/>
  <c r="F225" i="4"/>
  <c r="I226" i="4" s="1"/>
  <c r="D226" i="4"/>
  <c r="F226" i="4" l="1"/>
  <c r="I227" i="4" s="1"/>
  <c r="D227" i="4"/>
  <c r="H220" i="4"/>
  <c r="J221" i="4" s="1"/>
  <c r="G221" i="4"/>
  <c r="H221" i="4" l="1"/>
  <c r="J222" i="4" s="1"/>
  <c r="G222" i="4"/>
  <c r="F227" i="4"/>
  <c r="I228" i="4" s="1"/>
  <c r="D228" i="4"/>
  <c r="H222" i="4" l="1"/>
  <c r="J223" i="4" s="1"/>
  <c r="G223" i="4"/>
  <c r="F228" i="4"/>
  <c r="I229" i="4" s="1"/>
  <c r="D229" i="4"/>
  <c r="F229" i="4" l="1"/>
  <c r="I230" i="4" s="1"/>
  <c r="D230" i="4"/>
  <c r="H223" i="4"/>
  <c r="J224" i="4" s="1"/>
  <c r="G224" i="4"/>
  <c r="H224" i="4" l="1"/>
  <c r="J225" i="4" s="1"/>
  <c r="G225" i="4"/>
  <c r="F230" i="4"/>
  <c r="I231" i="4" s="1"/>
  <c r="D231" i="4"/>
  <c r="H225" i="4" l="1"/>
  <c r="J226" i="4" s="1"/>
  <c r="G226" i="4"/>
  <c r="F231" i="4"/>
  <c r="I232" i="4" s="1"/>
  <c r="D232" i="4"/>
  <c r="F232" i="4" l="1"/>
  <c r="I233" i="4" s="1"/>
  <c r="D233" i="4"/>
  <c r="H226" i="4"/>
  <c r="J227" i="4" s="1"/>
  <c r="G227" i="4"/>
  <c r="F233" i="4" l="1"/>
  <c r="I234" i="4" s="1"/>
  <c r="D234" i="4"/>
  <c r="H227" i="4"/>
  <c r="J228" i="4" s="1"/>
  <c r="G228" i="4"/>
  <c r="H228" i="4" l="1"/>
  <c r="J229" i="4" s="1"/>
  <c r="G229" i="4"/>
  <c r="F234" i="4"/>
  <c r="I235" i="4" s="1"/>
  <c r="D235" i="4"/>
  <c r="H229" i="4" l="1"/>
  <c r="J230" i="4" s="1"/>
  <c r="G230" i="4"/>
  <c r="F235" i="4"/>
  <c r="I236" i="4" s="1"/>
  <c r="D236" i="4"/>
  <c r="F236" i="4" l="1"/>
  <c r="I237" i="4" s="1"/>
  <c r="D237" i="4"/>
  <c r="H230" i="4"/>
  <c r="J231" i="4" s="1"/>
  <c r="G231" i="4"/>
  <c r="H231" i="4" l="1"/>
  <c r="J232" i="4" s="1"/>
  <c r="G232" i="4"/>
  <c r="F237" i="4"/>
  <c r="I238" i="4" s="1"/>
  <c r="D238" i="4"/>
  <c r="H232" i="4" l="1"/>
  <c r="J233" i="4" s="1"/>
  <c r="G233" i="4"/>
  <c r="F238" i="4"/>
  <c r="I239" i="4" s="1"/>
  <c r="D239" i="4"/>
  <c r="H233" i="4" l="1"/>
  <c r="J234" i="4" s="1"/>
  <c r="G234" i="4"/>
  <c r="F239" i="4"/>
  <c r="I240" i="4" s="1"/>
  <c r="D240" i="4"/>
  <c r="F240" i="4" l="1"/>
  <c r="I241" i="4" s="1"/>
  <c r="D241" i="4"/>
  <c r="H234" i="4"/>
  <c r="J235" i="4" s="1"/>
  <c r="G235" i="4"/>
  <c r="H235" i="4" l="1"/>
  <c r="J236" i="4" s="1"/>
  <c r="G236" i="4"/>
  <c r="F241" i="4"/>
  <c r="I242" i="4" s="1"/>
  <c r="D242" i="4"/>
  <c r="H236" i="4" l="1"/>
  <c r="J237" i="4" s="1"/>
  <c r="G237" i="4"/>
  <c r="F242" i="4"/>
  <c r="I243" i="4" s="1"/>
  <c r="D243" i="4"/>
  <c r="F243" i="4" l="1"/>
  <c r="I244" i="4" s="1"/>
  <c r="D244" i="4"/>
  <c r="H237" i="4"/>
  <c r="J238" i="4" s="1"/>
  <c r="G238" i="4"/>
  <c r="F244" i="4" l="1"/>
  <c r="I245" i="4" s="1"/>
  <c r="D245" i="4"/>
  <c r="H238" i="4"/>
  <c r="J239" i="4" s="1"/>
  <c r="G239" i="4"/>
  <c r="H239" i="4" l="1"/>
  <c r="J240" i="4" s="1"/>
  <c r="G240" i="4"/>
  <c r="F245" i="4"/>
  <c r="I246" i="4" s="1"/>
  <c r="D246" i="4"/>
  <c r="F246" i="4" l="1"/>
  <c r="I247" i="4" s="1"/>
  <c r="D247" i="4"/>
  <c r="H240" i="4"/>
  <c r="J241" i="4" s="1"/>
  <c r="G241" i="4"/>
  <c r="F247" i="4" l="1"/>
  <c r="I248" i="4" s="1"/>
  <c r="D248" i="4"/>
  <c r="H241" i="4"/>
  <c r="J242" i="4" s="1"/>
  <c r="G242" i="4"/>
  <c r="H242" i="4" l="1"/>
  <c r="J243" i="4" s="1"/>
  <c r="G243" i="4"/>
  <c r="F248" i="4"/>
  <c r="I249" i="4" s="1"/>
  <c r="D249" i="4"/>
  <c r="H243" i="4" l="1"/>
  <c r="J244" i="4" s="1"/>
  <c r="G244" i="4"/>
  <c r="F249" i="4"/>
  <c r="I250" i="4" s="1"/>
  <c r="D250" i="4"/>
  <c r="H244" i="4" l="1"/>
  <c r="J245" i="4" s="1"/>
  <c r="G245" i="4"/>
  <c r="F250" i="4"/>
  <c r="I251" i="4" s="1"/>
  <c r="D251" i="4"/>
  <c r="H245" i="4" l="1"/>
  <c r="J246" i="4" s="1"/>
  <c r="G246" i="4"/>
  <c r="F251" i="4"/>
  <c r="I252" i="4" s="1"/>
  <c r="D252" i="4"/>
  <c r="F252" i="4" l="1"/>
  <c r="I253" i="4" s="1"/>
  <c r="D253" i="4"/>
  <c r="H246" i="4"/>
  <c r="J247" i="4" s="1"/>
  <c r="G247" i="4"/>
  <c r="F253" i="4" l="1"/>
  <c r="I254" i="4" s="1"/>
  <c r="D254" i="4"/>
  <c r="H247" i="4"/>
  <c r="J248" i="4" s="1"/>
  <c r="G248" i="4"/>
  <c r="H248" i="4" l="1"/>
  <c r="J249" i="4" s="1"/>
  <c r="G249" i="4"/>
  <c r="F254" i="4"/>
  <c r="I255" i="4" s="1"/>
  <c r="D255" i="4"/>
  <c r="F255" i="4" l="1"/>
  <c r="I256" i="4" s="1"/>
  <c r="D256" i="4"/>
  <c r="H249" i="4"/>
  <c r="J250" i="4" s="1"/>
  <c r="G250" i="4"/>
  <c r="F256" i="4" l="1"/>
  <c r="I257" i="4" s="1"/>
  <c r="D257" i="4"/>
  <c r="H250" i="4"/>
  <c r="J251" i="4" s="1"/>
  <c r="G251" i="4"/>
  <c r="H251" i="4" l="1"/>
  <c r="J252" i="4" s="1"/>
  <c r="G252" i="4"/>
  <c r="F257" i="4"/>
  <c r="I258" i="4" s="1"/>
  <c r="D258" i="4"/>
  <c r="F258" i="4" l="1"/>
  <c r="I259" i="4" s="1"/>
  <c r="D259" i="4"/>
  <c r="H252" i="4"/>
  <c r="J253" i="4" s="1"/>
  <c r="G253" i="4"/>
  <c r="H253" i="4" l="1"/>
  <c r="J254" i="4" s="1"/>
  <c r="G254" i="4"/>
  <c r="F259" i="4"/>
  <c r="I260" i="4" s="1"/>
  <c r="D260" i="4"/>
  <c r="H254" i="4" l="1"/>
  <c r="J255" i="4" s="1"/>
  <c r="G255" i="4"/>
  <c r="F260" i="4"/>
  <c r="I261" i="4" s="1"/>
  <c r="D261" i="4"/>
  <c r="F261" i="4" l="1"/>
  <c r="I262" i="4" s="1"/>
  <c r="D262" i="4"/>
  <c r="H255" i="4"/>
  <c r="J256" i="4" s="1"/>
  <c r="G256" i="4"/>
  <c r="H256" i="4" l="1"/>
  <c r="J257" i="4" s="1"/>
  <c r="G257" i="4"/>
  <c r="F262" i="4"/>
  <c r="I263" i="4" s="1"/>
  <c r="D263" i="4"/>
  <c r="H257" i="4" l="1"/>
  <c r="J258" i="4" s="1"/>
  <c r="G258" i="4"/>
  <c r="F263" i="4"/>
  <c r="I264" i="4" s="1"/>
  <c r="D264" i="4"/>
  <c r="H258" i="4" l="1"/>
  <c r="J259" i="4" s="1"/>
  <c r="G259" i="4"/>
  <c r="F264" i="4"/>
  <c r="I265" i="4" s="1"/>
  <c r="D265" i="4"/>
  <c r="F265" i="4" l="1"/>
  <c r="I266" i="4" s="1"/>
  <c r="D266" i="4"/>
  <c r="H259" i="4"/>
  <c r="J260" i="4" s="1"/>
  <c r="G260" i="4"/>
  <c r="F266" i="4" l="1"/>
  <c r="I267" i="4" s="1"/>
  <c r="D267" i="4"/>
  <c r="H260" i="4"/>
  <c r="J261" i="4" s="1"/>
  <c r="G261" i="4"/>
  <c r="H261" i="4" l="1"/>
  <c r="J262" i="4" s="1"/>
  <c r="G262" i="4"/>
  <c r="F267" i="4"/>
  <c r="I268" i="4" s="1"/>
  <c r="D268" i="4"/>
  <c r="H262" i="4" l="1"/>
  <c r="J263" i="4" s="1"/>
  <c r="G263" i="4"/>
  <c r="F268" i="4"/>
  <c r="I269" i="4" s="1"/>
  <c r="D269" i="4"/>
  <c r="H263" i="4" l="1"/>
  <c r="J264" i="4" s="1"/>
  <c r="G264" i="4"/>
  <c r="F269" i="4"/>
  <c r="I270" i="4" s="1"/>
  <c r="D270" i="4"/>
  <c r="F270" i="4" l="1"/>
  <c r="I271" i="4" s="1"/>
  <c r="D271" i="4"/>
  <c r="H264" i="4"/>
  <c r="J265" i="4" s="1"/>
  <c r="G265" i="4"/>
  <c r="H265" i="4" l="1"/>
  <c r="J266" i="4" s="1"/>
  <c r="G266" i="4"/>
  <c r="F271" i="4"/>
  <c r="I272" i="4" s="1"/>
  <c r="D272" i="4"/>
  <c r="F272" i="4" l="1"/>
  <c r="I273" i="4" s="1"/>
  <c r="D273" i="4"/>
  <c r="H266" i="4"/>
  <c r="J267" i="4" s="1"/>
  <c r="G267" i="4"/>
  <c r="H267" i="4" l="1"/>
  <c r="J268" i="4" s="1"/>
  <c r="G268" i="4"/>
  <c r="F273" i="4"/>
  <c r="I274" i="4" s="1"/>
  <c r="D274" i="4"/>
  <c r="H268" i="4" l="1"/>
  <c r="J269" i="4" s="1"/>
  <c r="G269" i="4"/>
  <c r="F274" i="4"/>
  <c r="I275" i="4" s="1"/>
  <c r="D275" i="4"/>
  <c r="F275" i="4" l="1"/>
  <c r="I276" i="4" s="1"/>
  <c r="D276" i="4"/>
  <c r="H269" i="4"/>
  <c r="J270" i="4" s="1"/>
  <c r="G270" i="4"/>
  <c r="F276" i="4" l="1"/>
  <c r="I277" i="4" s="1"/>
  <c r="D277" i="4"/>
  <c r="H270" i="4"/>
  <c r="J271" i="4" s="1"/>
  <c r="G271" i="4"/>
  <c r="H271" i="4" l="1"/>
  <c r="J272" i="4" s="1"/>
  <c r="G272" i="4"/>
  <c r="F277" i="4"/>
  <c r="I278" i="4" s="1"/>
  <c r="D278" i="4"/>
  <c r="H272" i="4" l="1"/>
  <c r="J273" i="4" s="1"/>
  <c r="G273" i="4"/>
  <c r="F278" i="4"/>
  <c r="I279" i="4" s="1"/>
  <c r="D279" i="4"/>
  <c r="H273" i="4" l="1"/>
  <c r="J274" i="4" s="1"/>
  <c r="G274" i="4"/>
  <c r="F279" i="4"/>
  <c r="I280" i="4" s="1"/>
  <c r="D280" i="4"/>
  <c r="H274" i="4" l="1"/>
  <c r="J275" i="4" s="1"/>
  <c r="G275" i="4"/>
  <c r="F280" i="4"/>
  <c r="I281" i="4" s="1"/>
  <c r="D281" i="4"/>
  <c r="F281" i="4" l="1"/>
  <c r="I282" i="4" s="1"/>
  <c r="D282" i="4"/>
  <c r="H275" i="4"/>
  <c r="J276" i="4" s="1"/>
  <c r="G276" i="4"/>
  <c r="H276" i="4" l="1"/>
  <c r="J277" i="4" s="1"/>
  <c r="G277" i="4"/>
  <c r="F282" i="4"/>
  <c r="I283" i="4" s="1"/>
  <c r="D283" i="4"/>
  <c r="F283" i="4" l="1"/>
  <c r="I284" i="4" s="1"/>
  <c r="D284" i="4"/>
  <c r="H277" i="4"/>
  <c r="J278" i="4" s="1"/>
  <c r="G278" i="4"/>
  <c r="F284" i="4" l="1"/>
  <c r="I285" i="4" s="1"/>
  <c r="D285" i="4"/>
  <c r="H278" i="4"/>
  <c r="J279" i="4" s="1"/>
  <c r="G279" i="4"/>
  <c r="H279" i="4" l="1"/>
  <c r="J280" i="4" s="1"/>
  <c r="G280" i="4"/>
  <c r="F285" i="4"/>
  <c r="I286" i="4" s="1"/>
  <c r="D286" i="4"/>
  <c r="H280" i="4" l="1"/>
  <c r="J281" i="4" s="1"/>
  <c r="G281" i="4"/>
  <c r="F286" i="4"/>
  <c r="I287" i="4" s="1"/>
  <c r="D287" i="4"/>
  <c r="F287" i="4" l="1"/>
  <c r="I288" i="4" s="1"/>
  <c r="D288" i="4"/>
  <c r="H281" i="4"/>
  <c r="J282" i="4" s="1"/>
  <c r="G282" i="4"/>
  <c r="H282" i="4" l="1"/>
  <c r="J283" i="4" s="1"/>
  <c r="G283" i="4"/>
  <c r="F288" i="4"/>
  <c r="I289" i="4" s="1"/>
  <c r="D289" i="4"/>
  <c r="H283" i="4" l="1"/>
  <c r="J284" i="4" s="1"/>
  <c r="G284" i="4"/>
  <c r="F289" i="4"/>
  <c r="I290" i="4" s="1"/>
  <c r="D290" i="4"/>
  <c r="H284" i="4" l="1"/>
  <c r="J285" i="4" s="1"/>
  <c r="G285" i="4"/>
  <c r="F290" i="4"/>
  <c r="I291" i="4" s="1"/>
  <c r="D291" i="4"/>
  <c r="H285" i="4" l="1"/>
  <c r="J286" i="4" s="1"/>
  <c r="G286" i="4"/>
  <c r="F291" i="4"/>
  <c r="I292" i="4" s="1"/>
  <c r="D292" i="4"/>
  <c r="H286" i="4" l="1"/>
  <c r="J287" i="4" s="1"/>
  <c r="G287" i="4"/>
  <c r="F292" i="4"/>
  <c r="I293" i="4" s="1"/>
  <c r="D293" i="4"/>
  <c r="F293" i="4" l="1"/>
  <c r="I294" i="4" s="1"/>
  <c r="D294" i="4"/>
  <c r="H287" i="4"/>
  <c r="J288" i="4" s="1"/>
  <c r="G288" i="4"/>
  <c r="F294" i="4" l="1"/>
  <c r="I295" i="4" s="1"/>
  <c r="D295" i="4"/>
  <c r="H288" i="4"/>
  <c r="J289" i="4" s="1"/>
  <c r="G289" i="4"/>
  <c r="F295" i="4" l="1"/>
  <c r="I296" i="4" s="1"/>
  <c r="D296" i="4"/>
  <c r="H289" i="4"/>
  <c r="J290" i="4" s="1"/>
  <c r="G290" i="4"/>
  <c r="F296" i="4" l="1"/>
  <c r="I297" i="4" s="1"/>
  <c r="D297" i="4"/>
  <c r="H290" i="4"/>
  <c r="J291" i="4" s="1"/>
  <c r="G291" i="4"/>
  <c r="H291" i="4" l="1"/>
  <c r="J292" i="4" s="1"/>
  <c r="G292" i="4"/>
  <c r="F297" i="4"/>
  <c r="I298" i="4" s="1"/>
  <c r="D298" i="4"/>
  <c r="F298" i="4" l="1"/>
  <c r="I299" i="4" s="1"/>
  <c r="D299" i="4"/>
  <c r="H292" i="4"/>
  <c r="J293" i="4" s="1"/>
  <c r="G293" i="4"/>
  <c r="H293" i="4" l="1"/>
  <c r="J294" i="4" s="1"/>
  <c r="G294" i="4"/>
  <c r="F299" i="4"/>
  <c r="I300" i="4" s="1"/>
  <c r="D300" i="4"/>
  <c r="H294" i="4" l="1"/>
  <c r="J295" i="4" s="1"/>
  <c r="G295" i="4"/>
  <c r="F300" i="4"/>
  <c r="I301" i="4" s="1"/>
  <c r="D301" i="4"/>
  <c r="F301" i="4" l="1"/>
  <c r="I302" i="4" s="1"/>
  <c r="D302" i="4"/>
  <c r="H295" i="4"/>
  <c r="J296" i="4" s="1"/>
  <c r="G296" i="4"/>
  <c r="F302" i="4" l="1"/>
  <c r="I303" i="4" s="1"/>
  <c r="D303" i="4"/>
  <c r="H296" i="4"/>
  <c r="J297" i="4" s="1"/>
  <c r="G297" i="4"/>
  <c r="H297" i="4" l="1"/>
  <c r="J298" i="4" s="1"/>
  <c r="G298" i="4"/>
  <c r="F303" i="4"/>
  <c r="I304" i="4" s="1"/>
  <c r="D304" i="4"/>
  <c r="H298" i="4" l="1"/>
  <c r="J299" i="4" s="1"/>
  <c r="G299" i="4"/>
  <c r="F304" i="4"/>
  <c r="I305" i="4" s="1"/>
  <c r="D305" i="4"/>
  <c r="H299" i="4" l="1"/>
  <c r="J300" i="4" s="1"/>
  <c r="G300" i="4"/>
  <c r="F305" i="4"/>
  <c r="I306" i="4" s="1"/>
  <c r="D306" i="4"/>
  <c r="H300" i="4" l="1"/>
  <c r="J301" i="4" s="1"/>
  <c r="G301" i="4"/>
  <c r="F306" i="4"/>
  <c r="I307" i="4" s="1"/>
  <c r="D307" i="4"/>
  <c r="F307" i="4" l="1"/>
  <c r="I308" i="4" s="1"/>
  <c r="D308" i="4"/>
  <c r="H301" i="4"/>
  <c r="J302" i="4" s="1"/>
  <c r="G302" i="4"/>
  <c r="H302" i="4" l="1"/>
  <c r="J303" i="4" s="1"/>
  <c r="G303" i="4"/>
  <c r="F308" i="4"/>
  <c r="I309" i="4" s="1"/>
  <c r="D309" i="4"/>
  <c r="F309" i="4" l="1"/>
  <c r="I310" i="4" s="1"/>
  <c r="D310" i="4"/>
  <c r="H303" i="4"/>
  <c r="J304" i="4" s="1"/>
  <c r="G304" i="4"/>
  <c r="F310" i="4" l="1"/>
  <c r="I311" i="4" s="1"/>
  <c r="D311" i="4"/>
  <c r="H304" i="4"/>
  <c r="J305" i="4" s="1"/>
  <c r="G305" i="4"/>
  <c r="H305" i="4" l="1"/>
  <c r="J306" i="4" s="1"/>
  <c r="G306" i="4"/>
  <c r="F311" i="4"/>
  <c r="I312" i="4" s="1"/>
  <c r="D312" i="4"/>
  <c r="H306" i="4" l="1"/>
  <c r="J307" i="4" s="1"/>
  <c r="G307" i="4"/>
  <c r="F312" i="4"/>
  <c r="I313" i="4" s="1"/>
  <c r="D313" i="4"/>
  <c r="F313" i="4" l="1"/>
  <c r="I314" i="4" s="1"/>
  <c r="D314" i="4"/>
  <c r="H307" i="4"/>
  <c r="J308" i="4" s="1"/>
  <c r="G308" i="4"/>
  <c r="F314" i="4" l="1"/>
  <c r="I315" i="4" s="1"/>
  <c r="D315" i="4"/>
  <c r="H308" i="4"/>
  <c r="J309" i="4" s="1"/>
  <c r="G309" i="4"/>
  <c r="H309" i="4" l="1"/>
  <c r="J310" i="4" s="1"/>
  <c r="G310" i="4"/>
  <c r="F315" i="4"/>
  <c r="I316" i="4" s="1"/>
  <c r="D316" i="4"/>
  <c r="F316" i="4" l="1"/>
  <c r="I317" i="4" s="1"/>
  <c r="D317" i="4"/>
  <c r="H310" i="4"/>
  <c r="J311" i="4" s="1"/>
  <c r="G311" i="4"/>
  <c r="F317" i="4" l="1"/>
  <c r="I318" i="4" s="1"/>
  <c r="D318" i="4"/>
  <c r="H311" i="4"/>
  <c r="J312" i="4" s="1"/>
  <c r="G312" i="4"/>
  <c r="H312" i="4" l="1"/>
  <c r="J313" i="4" s="1"/>
  <c r="G313" i="4"/>
  <c r="F318" i="4"/>
  <c r="I319" i="4" s="1"/>
  <c r="D319" i="4"/>
  <c r="H313" i="4" l="1"/>
  <c r="J314" i="4" s="1"/>
  <c r="G314" i="4"/>
  <c r="F319" i="4"/>
  <c r="I320" i="4" s="1"/>
  <c r="D320" i="4"/>
  <c r="F320" i="4" l="1"/>
  <c r="I321" i="4" s="1"/>
  <c r="D321" i="4"/>
  <c r="H314" i="4"/>
  <c r="J315" i="4" s="1"/>
  <c r="G315" i="4"/>
  <c r="F321" i="4" l="1"/>
  <c r="I322" i="4" s="1"/>
  <c r="D322" i="4"/>
  <c r="H315" i="4"/>
  <c r="J316" i="4" s="1"/>
  <c r="G316" i="4"/>
  <c r="F322" i="4" l="1"/>
  <c r="I323" i="4" s="1"/>
  <c r="D323" i="4"/>
  <c r="H316" i="4"/>
  <c r="J317" i="4" s="1"/>
  <c r="G317" i="4"/>
  <c r="F323" i="4" l="1"/>
  <c r="I324" i="4" s="1"/>
  <c r="D324" i="4"/>
  <c r="H317" i="4"/>
  <c r="J318" i="4" s="1"/>
  <c r="G318" i="4"/>
  <c r="H318" i="4" l="1"/>
  <c r="J319" i="4" s="1"/>
  <c r="G319" i="4"/>
  <c r="F324" i="4"/>
  <c r="I325" i="4" s="1"/>
  <c r="D325" i="4"/>
  <c r="F325" i="4" l="1"/>
  <c r="I326" i="4" s="1"/>
  <c r="D326" i="4"/>
  <c r="H319" i="4"/>
  <c r="J320" i="4" s="1"/>
  <c r="G320" i="4"/>
  <c r="H320" i="4" l="1"/>
  <c r="J321" i="4" s="1"/>
  <c r="G321" i="4"/>
  <c r="F326" i="4"/>
  <c r="I327" i="4" s="1"/>
  <c r="D327" i="4"/>
  <c r="F327" i="4" l="1"/>
  <c r="I328" i="4" s="1"/>
  <c r="D328" i="4"/>
  <c r="H321" i="4"/>
  <c r="J322" i="4" s="1"/>
  <c r="G322" i="4"/>
  <c r="F328" i="4" l="1"/>
  <c r="I329" i="4" s="1"/>
  <c r="D329" i="4"/>
  <c r="H322" i="4"/>
  <c r="J323" i="4" s="1"/>
  <c r="G323" i="4"/>
  <c r="F329" i="4" l="1"/>
  <c r="I330" i="4" s="1"/>
  <c r="D330" i="4"/>
  <c r="H323" i="4"/>
  <c r="J324" i="4" s="1"/>
  <c r="G324" i="4"/>
  <c r="H324" i="4" l="1"/>
  <c r="J325" i="4" s="1"/>
  <c r="G325" i="4"/>
  <c r="F330" i="4"/>
  <c r="I331" i="4" s="1"/>
  <c r="D331" i="4"/>
  <c r="H325" i="4" l="1"/>
  <c r="J326" i="4" s="1"/>
  <c r="G326" i="4"/>
  <c r="F331" i="4"/>
  <c r="I332" i="4" s="1"/>
  <c r="D332" i="4"/>
  <c r="F332" i="4" l="1"/>
  <c r="I333" i="4" s="1"/>
  <c r="D333" i="4"/>
  <c r="H326" i="4"/>
  <c r="J327" i="4" s="1"/>
  <c r="G327" i="4"/>
  <c r="F333" i="4" l="1"/>
  <c r="I334" i="4" s="1"/>
  <c r="D334" i="4"/>
  <c r="H327" i="4"/>
  <c r="J328" i="4" s="1"/>
  <c r="G328" i="4"/>
  <c r="H328" i="4" l="1"/>
  <c r="J329" i="4" s="1"/>
  <c r="G329" i="4"/>
  <c r="F334" i="4"/>
  <c r="I335" i="4" s="1"/>
  <c r="D335" i="4"/>
  <c r="F335" i="4" l="1"/>
  <c r="I336" i="4" s="1"/>
  <c r="D336" i="4"/>
  <c r="H329" i="4"/>
  <c r="J330" i="4" s="1"/>
  <c r="G330" i="4"/>
  <c r="H330" i="4" l="1"/>
  <c r="J331" i="4" s="1"/>
  <c r="G331" i="4"/>
  <c r="F336" i="4"/>
  <c r="I337" i="4" s="1"/>
  <c r="D337" i="4"/>
  <c r="H331" i="4" l="1"/>
  <c r="J332" i="4" s="1"/>
  <c r="G332" i="4"/>
  <c r="F337" i="4"/>
  <c r="I338" i="4" s="1"/>
  <c r="D338" i="4"/>
  <c r="F338" i="4" l="1"/>
  <c r="I339" i="4" s="1"/>
  <c r="D339" i="4"/>
  <c r="H332" i="4"/>
  <c r="J333" i="4" s="1"/>
  <c r="G333" i="4"/>
  <c r="H333" i="4" l="1"/>
  <c r="J334" i="4" s="1"/>
  <c r="G334" i="4"/>
  <c r="F339" i="4"/>
  <c r="I340" i="4" s="1"/>
  <c r="D340" i="4"/>
  <c r="F340" i="4" l="1"/>
  <c r="I341" i="4" s="1"/>
  <c r="D341" i="4"/>
  <c r="H334" i="4"/>
  <c r="J335" i="4" s="1"/>
  <c r="G335" i="4"/>
  <c r="H335" i="4" l="1"/>
  <c r="J336" i="4" s="1"/>
  <c r="G336" i="4"/>
  <c r="F341" i="4"/>
  <c r="I342" i="4" s="1"/>
  <c r="D342" i="4"/>
  <c r="F342" i="4" l="1"/>
  <c r="I343" i="4" s="1"/>
  <c r="D343" i="4"/>
  <c r="H336" i="4"/>
  <c r="J337" i="4" s="1"/>
  <c r="G337" i="4"/>
  <c r="F343" i="4" l="1"/>
  <c r="I344" i="4" s="1"/>
  <c r="D344" i="4"/>
  <c r="H337" i="4"/>
  <c r="J338" i="4" s="1"/>
  <c r="G338" i="4"/>
  <c r="H338" i="4" l="1"/>
  <c r="J339" i="4" s="1"/>
  <c r="G339" i="4"/>
  <c r="F344" i="4"/>
  <c r="I345" i="4" s="1"/>
  <c r="D345" i="4"/>
  <c r="F345" i="4" l="1"/>
  <c r="I346" i="4" s="1"/>
  <c r="D346" i="4"/>
  <c r="H339" i="4"/>
  <c r="J340" i="4" s="1"/>
  <c r="G340" i="4"/>
  <c r="H340" i="4" l="1"/>
  <c r="J341" i="4" s="1"/>
  <c r="G341" i="4"/>
  <c r="F346" i="4"/>
  <c r="I347" i="4" s="1"/>
  <c r="D347" i="4"/>
  <c r="H341" i="4" l="1"/>
  <c r="J342" i="4" s="1"/>
  <c r="G342" i="4"/>
  <c r="F347" i="4"/>
  <c r="I348" i="4" s="1"/>
  <c r="D348" i="4"/>
  <c r="H342" i="4" l="1"/>
  <c r="J343" i="4" s="1"/>
  <c r="G343" i="4"/>
  <c r="F348" i="4"/>
  <c r="I349" i="4" s="1"/>
  <c r="D349" i="4"/>
  <c r="F349" i="4" l="1"/>
  <c r="I350" i="4" s="1"/>
  <c r="D350" i="4"/>
  <c r="H343" i="4"/>
  <c r="J344" i="4" s="1"/>
  <c r="G344" i="4"/>
  <c r="H344" i="4" l="1"/>
  <c r="J345" i="4" s="1"/>
  <c r="G345" i="4"/>
  <c r="F350" i="4"/>
  <c r="I351" i="4" s="1"/>
  <c r="D351" i="4"/>
  <c r="F351" i="4" l="1"/>
  <c r="I352" i="4" s="1"/>
  <c r="D352" i="4"/>
  <c r="H345" i="4"/>
  <c r="J346" i="4" s="1"/>
  <c r="G346" i="4"/>
  <c r="F352" i="4" l="1"/>
  <c r="I353" i="4" s="1"/>
  <c r="D353" i="4"/>
  <c r="H346" i="4"/>
  <c r="J347" i="4" s="1"/>
  <c r="G347" i="4"/>
  <c r="F353" i="4" l="1"/>
  <c r="I354" i="4" s="1"/>
  <c r="D354" i="4"/>
  <c r="H347" i="4"/>
  <c r="J348" i="4" s="1"/>
  <c r="G348" i="4"/>
  <c r="F354" i="4" l="1"/>
  <c r="I355" i="4" s="1"/>
  <c r="D355" i="4"/>
  <c r="H348" i="4"/>
  <c r="J349" i="4" s="1"/>
  <c r="G349" i="4"/>
  <c r="H349" i="4" l="1"/>
  <c r="J350" i="4" s="1"/>
  <c r="G350" i="4"/>
  <c r="F355" i="4"/>
  <c r="I356" i="4" s="1"/>
  <c r="D356" i="4"/>
  <c r="F356" i="4" l="1"/>
  <c r="I357" i="4" s="1"/>
  <c r="D357" i="4"/>
  <c r="H350" i="4"/>
  <c r="J351" i="4" s="1"/>
  <c r="G351" i="4"/>
  <c r="F357" i="4" l="1"/>
  <c r="I358" i="4" s="1"/>
  <c r="D358" i="4"/>
  <c r="H351" i="4"/>
  <c r="J352" i="4" s="1"/>
  <c r="G352" i="4"/>
  <c r="H352" i="4" l="1"/>
  <c r="J353" i="4" s="1"/>
  <c r="G353" i="4"/>
  <c r="F358" i="4"/>
  <c r="I359" i="4" s="1"/>
  <c r="D359" i="4"/>
  <c r="H353" i="4" l="1"/>
  <c r="J354" i="4" s="1"/>
  <c r="G354" i="4"/>
  <c r="F359" i="4"/>
  <c r="I360" i="4" s="1"/>
  <c r="D360" i="4"/>
  <c r="F360" i="4" l="1"/>
  <c r="I361" i="4" s="1"/>
  <c r="D361" i="4"/>
  <c r="H354" i="4"/>
  <c r="J355" i="4" s="1"/>
  <c r="G355" i="4"/>
  <c r="H355" i="4" l="1"/>
  <c r="J356" i="4" s="1"/>
  <c r="G356" i="4"/>
  <c r="F361" i="4"/>
  <c r="I362" i="4" s="1"/>
  <c r="D362" i="4"/>
  <c r="H356" i="4" l="1"/>
  <c r="J357" i="4" s="1"/>
  <c r="G357" i="4"/>
  <c r="F362" i="4"/>
  <c r="I363" i="4" s="1"/>
  <c r="D363" i="4"/>
  <c r="H357" i="4" l="1"/>
  <c r="J358" i="4" s="1"/>
  <c r="G358" i="4"/>
  <c r="F363" i="4"/>
  <c r="I364" i="4" s="1"/>
  <c r="D364" i="4"/>
  <c r="H358" i="4" l="1"/>
  <c r="J359" i="4" s="1"/>
  <c r="G359" i="4"/>
  <c r="F364" i="4"/>
  <c r="I365" i="4" s="1"/>
  <c r="D365" i="4"/>
  <c r="F365" i="4" l="1"/>
  <c r="I366" i="4" s="1"/>
  <c r="D366" i="4"/>
  <c r="H359" i="4"/>
  <c r="J360" i="4" s="1"/>
  <c r="G360" i="4"/>
  <c r="H360" i="4" l="1"/>
  <c r="J361" i="4" s="1"/>
  <c r="G361" i="4"/>
  <c r="F366" i="4"/>
  <c r="I367" i="4" s="1"/>
  <c r="D367" i="4"/>
  <c r="H361" i="4" l="1"/>
  <c r="J362" i="4" s="1"/>
  <c r="G362" i="4"/>
  <c r="F367" i="4"/>
  <c r="I368" i="4" s="1"/>
  <c r="D368" i="4"/>
  <c r="H362" i="4" l="1"/>
  <c r="J363" i="4" s="1"/>
  <c r="G363" i="4"/>
  <c r="F368" i="4"/>
  <c r="I369" i="4" s="1"/>
  <c r="D369" i="4"/>
  <c r="H363" i="4" l="1"/>
  <c r="J364" i="4" s="1"/>
  <c r="G364" i="4"/>
  <c r="F369" i="4"/>
  <c r="I370" i="4" s="1"/>
  <c r="D370" i="4"/>
  <c r="F370" i="4" l="1"/>
  <c r="I371" i="4" s="1"/>
  <c r="D371" i="4"/>
  <c r="H364" i="4"/>
  <c r="J365" i="4" s="1"/>
  <c r="G365" i="4"/>
  <c r="F371" i="4" l="1"/>
  <c r="I372" i="4" s="1"/>
  <c r="D372" i="4"/>
  <c r="H365" i="4"/>
  <c r="J366" i="4" s="1"/>
  <c r="G366" i="4"/>
  <c r="H366" i="4" l="1"/>
  <c r="J367" i="4" s="1"/>
  <c r="G367" i="4"/>
  <c r="F372" i="4"/>
  <c r="I373" i="4" s="1"/>
  <c r="D373" i="4"/>
  <c r="F373" i="4" l="1"/>
  <c r="I374" i="4" s="1"/>
  <c r="D374" i="4"/>
  <c r="H367" i="4"/>
  <c r="J368" i="4" s="1"/>
  <c r="G368" i="4"/>
  <c r="H368" i="4" l="1"/>
  <c r="J369" i="4" s="1"/>
  <c r="G369" i="4"/>
  <c r="F374" i="4"/>
  <c r="I375" i="4" s="1"/>
  <c r="D375" i="4"/>
  <c r="H369" i="4" l="1"/>
  <c r="J370" i="4" s="1"/>
  <c r="G370" i="4"/>
  <c r="F375" i="4"/>
  <c r="I376" i="4" s="1"/>
  <c r="D376" i="4"/>
  <c r="F376" i="4" l="1"/>
  <c r="I377" i="4" s="1"/>
  <c r="D377" i="4"/>
  <c r="H370" i="4"/>
  <c r="J371" i="4" s="1"/>
  <c r="G371" i="4"/>
  <c r="H371" i="4" l="1"/>
  <c r="J372" i="4" s="1"/>
  <c r="G372" i="4"/>
  <c r="F377" i="4"/>
  <c r="I378" i="4" s="1"/>
  <c r="D378" i="4"/>
  <c r="F378" i="4" l="1"/>
  <c r="I379" i="4" s="1"/>
  <c r="D379" i="4"/>
  <c r="H372" i="4"/>
  <c r="J373" i="4" s="1"/>
  <c r="G373" i="4"/>
  <c r="F379" i="4" l="1"/>
  <c r="I380" i="4" s="1"/>
  <c r="D380" i="4"/>
  <c r="H373" i="4"/>
  <c r="J374" i="4" s="1"/>
  <c r="G374" i="4"/>
  <c r="H374" i="4" l="1"/>
  <c r="J375" i="4" s="1"/>
  <c r="G375" i="4"/>
  <c r="F380" i="4"/>
  <c r="I381" i="4" s="1"/>
  <c r="D381" i="4"/>
  <c r="H375" i="4" l="1"/>
  <c r="J376" i="4" s="1"/>
  <c r="G376" i="4"/>
  <c r="F381" i="4"/>
  <c r="I382" i="4" s="1"/>
  <c r="D382" i="4"/>
  <c r="F382" i="4" l="1"/>
  <c r="I383" i="4" s="1"/>
  <c r="D383" i="4"/>
  <c r="H376" i="4"/>
  <c r="J377" i="4" s="1"/>
  <c r="G377" i="4"/>
  <c r="F383" i="4" l="1"/>
  <c r="I384" i="4" s="1"/>
  <c r="D384" i="4"/>
  <c r="H377" i="4"/>
  <c r="J378" i="4" s="1"/>
  <c r="G378" i="4"/>
  <c r="H378" i="4" l="1"/>
  <c r="J379" i="4" s="1"/>
  <c r="G379" i="4"/>
  <c r="F384" i="4"/>
  <c r="I385" i="4" s="1"/>
  <c r="D385" i="4"/>
  <c r="F385" i="4" l="1"/>
  <c r="I386" i="4" s="1"/>
  <c r="D386" i="4"/>
  <c r="H379" i="4"/>
  <c r="J380" i="4" s="1"/>
  <c r="G380" i="4"/>
  <c r="H380" i="4" l="1"/>
  <c r="J381" i="4" s="1"/>
  <c r="G381" i="4"/>
  <c r="F386" i="4"/>
  <c r="I387" i="4" s="1"/>
  <c r="D387" i="4"/>
  <c r="H381" i="4" l="1"/>
  <c r="J382" i="4" s="1"/>
  <c r="G382" i="4"/>
  <c r="F387" i="4"/>
  <c r="I388" i="4" s="1"/>
  <c r="D388" i="4"/>
  <c r="H382" i="4" l="1"/>
  <c r="J383" i="4" s="1"/>
  <c r="G383" i="4"/>
  <c r="F388" i="4"/>
  <c r="I389" i="4" s="1"/>
  <c r="D389" i="4"/>
  <c r="H383" i="4" l="1"/>
  <c r="J384" i="4" s="1"/>
  <c r="G384" i="4"/>
  <c r="F389" i="4"/>
  <c r="I390" i="4" s="1"/>
  <c r="D390" i="4"/>
  <c r="H384" i="4" l="1"/>
  <c r="J385" i="4" s="1"/>
  <c r="G385" i="4"/>
  <c r="F390" i="4"/>
  <c r="I391" i="4" s="1"/>
  <c r="D391" i="4"/>
  <c r="F391" i="4" l="1"/>
  <c r="I392" i="4" s="1"/>
  <c r="D392" i="4"/>
  <c r="H385" i="4"/>
  <c r="J386" i="4" s="1"/>
  <c r="G386" i="4"/>
  <c r="H386" i="4" l="1"/>
  <c r="J387" i="4" s="1"/>
  <c r="G387" i="4"/>
  <c r="F392" i="4"/>
  <c r="I393" i="4" s="1"/>
  <c r="D393" i="4"/>
  <c r="H387" i="4" l="1"/>
  <c r="J388" i="4" s="1"/>
  <c r="G388" i="4"/>
  <c r="F393" i="4"/>
  <c r="I394" i="4" s="1"/>
  <c r="D394" i="4"/>
  <c r="F394" i="4" l="1"/>
  <c r="I395" i="4" s="1"/>
  <c r="D395" i="4"/>
  <c r="H388" i="4"/>
  <c r="J389" i="4" s="1"/>
  <c r="G389" i="4"/>
  <c r="F395" i="4" l="1"/>
  <c r="I396" i="4" s="1"/>
  <c r="D396" i="4"/>
  <c r="H389" i="4"/>
  <c r="J390" i="4" s="1"/>
  <c r="G390" i="4"/>
  <c r="H390" i="4" l="1"/>
  <c r="J391" i="4" s="1"/>
  <c r="G391" i="4"/>
  <c r="F396" i="4"/>
  <c r="I397" i="4" s="1"/>
  <c r="D397" i="4"/>
  <c r="F397" i="4" l="1"/>
  <c r="I398" i="4" s="1"/>
  <c r="D398" i="4"/>
  <c r="H391" i="4"/>
  <c r="J392" i="4" s="1"/>
  <c r="G392" i="4"/>
  <c r="H392" i="4" l="1"/>
  <c r="J393" i="4" s="1"/>
  <c r="G393" i="4"/>
  <c r="F398" i="4"/>
  <c r="I399" i="4" s="1"/>
  <c r="D399" i="4"/>
  <c r="H393" i="4" l="1"/>
  <c r="J394" i="4" s="1"/>
  <c r="G394" i="4"/>
  <c r="F399" i="4"/>
  <c r="I400" i="4" s="1"/>
  <c r="D400" i="4"/>
  <c r="F400" i="4" l="1"/>
  <c r="I401" i="4" s="1"/>
  <c r="D401" i="4"/>
  <c r="H394" i="4"/>
  <c r="J395" i="4" s="1"/>
  <c r="G395" i="4"/>
  <c r="F401" i="4" l="1"/>
  <c r="I402" i="4" s="1"/>
  <c r="D402" i="4"/>
  <c r="H395" i="4"/>
  <c r="J396" i="4" s="1"/>
  <c r="G396" i="4"/>
  <c r="F402" i="4" l="1"/>
  <c r="I403" i="4" s="1"/>
  <c r="D403" i="4"/>
  <c r="H396" i="4"/>
  <c r="J397" i="4" s="1"/>
  <c r="G397" i="4"/>
  <c r="F403" i="4" l="1"/>
  <c r="I404" i="4" s="1"/>
  <c r="D404" i="4"/>
  <c r="H397" i="4"/>
  <c r="J398" i="4" s="1"/>
  <c r="G398" i="4"/>
  <c r="H398" i="4" l="1"/>
  <c r="J399" i="4" s="1"/>
  <c r="G399" i="4"/>
  <c r="F404" i="4"/>
  <c r="I405" i="4" s="1"/>
  <c r="D405" i="4"/>
  <c r="H399" i="4" l="1"/>
  <c r="J400" i="4" s="1"/>
  <c r="G400" i="4"/>
  <c r="F405" i="4"/>
  <c r="I406" i="4" s="1"/>
  <c r="D406" i="4"/>
  <c r="F406" i="4" l="1"/>
  <c r="I407" i="4" s="1"/>
  <c r="D407" i="4"/>
  <c r="H400" i="4"/>
  <c r="J401" i="4" s="1"/>
  <c r="G401" i="4"/>
  <c r="H401" i="4" l="1"/>
  <c r="J402" i="4" s="1"/>
  <c r="G402" i="4"/>
  <c r="F407" i="4"/>
  <c r="I408" i="4" s="1"/>
  <c r="D408" i="4"/>
  <c r="H402" i="4" l="1"/>
  <c r="J403" i="4" s="1"/>
  <c r="G403" i="4"/>
  <c r="F408" i="4"/>
  <c r="I409" i="4" s="1"/>
  <c r="D409" i="4"/>
  <c r="H403" i="4" l="1"/>
  <c r="J404" i="4" s="1"/>
  <c r="G404" i="4"/>
  <c r="F409" i="4"/>
  <c r="I410" i="4" s="1"/>
  <c r="D410" i="4"/>
  <c r="F410" i="4" l="1"/>
  <c r="I411" i="4" s="1"/>
  <c r="D411" i="4"/>
  <c r="H404" i="4"/>
  <c r="J405" i="4" s="1"/>
  <c r="G405" i="4"/>
  <c r="H405" i="4" l="1"/>
  <c r="J406" i="4" s="1"/>
  <c r="G406" i="4"/>
  <c r="F411" i="4"/>
  <c r="I412" i="4" s="1"/>
  <c r="D412" i="4"/>
  <c r="H406" i="4" l="1"/>
  <c r="J407" i="4" s="1"/>
  <c r="G407" i="4"/>
  <c r="F412" i="4"/>
  <c r="I413" i="4" s="1"/>
  <c r="D413" i="4"/>
  <c r="H407" i="4" l="1"/>
  <c r="J408" i="4" s="1"/>
  <c r="G408" i="4"/>
  <c r="F413" i="4"/>
  <c r="I414" i="4" s="1"/>
  <c r="D414" i="4"/>
  <c r="F414" i="4" l="1"/>
  <c r="I415" i="4" s="1"/>
  <c r="D415" i="4"/>
  <c r="H408" i="4"/>
  <c r="J409" i="4" s="1"/>
  <c r="G409" i="4"/>
  <c r="F415" i="4" l="1"/>
  <c r="I416" i="4" s="1"/>
  <c r="D416" i="4"/>
  <c r="H409" i="4"/>
  <c r="J410" i="4" s="1"/>
  <c r="G410" i="4"/>
  <c r="F416" i="4" l="1"/>
  <c r="I417" i="4" s="1"/>
  <c r="D417" i="4"/>
  <c r="H410" i="4"/>
  <c r="J411" i="4" s="1"/>
  <c r="G411" i="4"/>
  <c r="H411" i="4" l="1"/>
  <c r="J412" i="4" s="1"/>
  <c r="G412" i="4"/>
  <c r="F417" i="4"/>
  <c r="I418" i="4" s="1"/>
  <c r="D418" i="4"/>
  <c r="H412" i="4" l="1"/>
  <c r="J413" i="4" s="1"/>
  <c r="G413" i="4"/>
  <c r="F418" i="4"/>
  <c r="I419" i="4" s="1"/>
  <c r="D419" i="4"/>
  <c r="H413" i="4" l="1"/>
  <c r="J414" i="4" s="1"/>
  <c r="G414" i="4"/>
  <c r="F419" i="4"/>
  <c r="I420" i="4" s="1"/>
  <c r="D420" i="4"/>
  <c r="F420" i="4" l="1"/>
  <c r="I421" i="4" s="1"/>
  <c r="D421" i="4"/>
  <c r="H414" i="4"/>
  <c r="J415" i="4" s="1"/>
  <c r="G415" i="4"/>
  <c r="F421" i="4" l="1"/>
  <c r="I422" i="4" s="1"/>
  <c r="D422" i="4"/>
  <c r="H415" i="4"/>
  <c r="J416" i="4" s="1"/>
  <c r="G416" i="4"/>
  <c r="H416" i="4" l="1"/>
  <c r="J417" i="4" s="1"/>
  <c r="G417" i="4"/>
  <c r="F422" i="4"/>
  <c r="I423" i="4" s="1"/>
  <c r="D423" i="4"/>
  <c r="F423" i="4" l="1"/>
  <c r="I424" i="4" s="1"/>
  <c r="D424" i="4"/>
  <c r="H417" i="4"/>
  <c r="J418" i="4" s="1"/>
  <c r="G418" i="4"/>
  <c r="H418" i="4" l="1"/>
  <c r="J419" i="4" s="1"/>
  <c r="G419" i="4"/>
  <c r="F424" i="4"/>
  <c r="I425" i="4" s="1"/>
  <c r="D425" i="4"/>
  <c r="F425" i="4" l="1"/>
  <c r="I426" i="4" s="1"/>
  <c r="D426" i="4"/>
  <c r="H419" i="4"/>
  <c r="J420" i="4" s="1"/>
  <c r="G420" i="4"/>
  <c r="F426" i="4" l="1"/>
  <c r="I427" i="4" s="1"/>
  <c r="D427" i="4"/>
  <c r="H420" i="4"/>
  <c r="J421" i="4" s="1"/>
  <c r="G421" i="4"/>
  <c r="H421" i="4" l="1"/>
  <c r="J422" i="4" s="1"/>
  <c r="G422" i="4"/>
  <c r="F427" i="4"/>
  <c r="I428" i="4" s="1"/>
  <c r="D428" i="4"/>
  <c r="H422" i="4" l="1"/>
  <c r="J423" i="4" s="1"/>
  <c r="G423" i="4"/>
  <c r="F428" i="4"/>
  <c r="I429" i="4" s="1"/>
  <c r="D429" i="4"/>
  <c r="H423" i="4" l="1"/>
  <c r="J424" i="4" s="1"/>
  <c r="G424" i="4"/>
  <c r="F429" i="4"/>
  <c r="I430" i="4" s="1"/>
  <c r="D430" i="4"/>
  <c r="H424" i="4" l="1"/>
  <c r="J425" i="4" s="1"/>
  <c r="G425" i="4"/>
  <c r="F430" i="4"/>
  <c r="I431" i="4" s="1"/>
  <c r="D431" i="4"/>
  <c r="H425" i="4" l="1"/>
  <c r="J426" i="4" s="1"/>
  <c r="G426" i="4"/>
  <c r="F431" i="4"/>
  <c r="I432" i="4" s="1"/>
  <c r="D432" i="4"/>
  <c r="F432" i="4" l="1"/>
  <c r="I433" i="4" s="1"/>
  <c r="D433" i="4"/>
  <c r="H426" i="4"/>
  <c r="J427" i="4" s="1"/>
  <c r="G427" i="4"/>
  <c r="H427" i="4" l="1"/>
  <c r="J428" i="4" s="1"/>
  <c r="G428" i="4"/>
  <c r="F433" i="4"/>
  <c r="I434" i="4" s="1"/>
  <c r="D434" i="4"/>
  <c r="H428" i="4" l="1"/>
  <c r="J429" i="4" s="1"/>
  <c r="G429" i="4"/>
  <c r="F434" i="4"/>
  <c r="I435" i="4" s="1"/>
  <c r="D435" i="4"/>
  <c r="F435" i="4" l="1"/>
  <c r="I436" i="4" s="1"/>
  <c r="D436" i="4"/>
  <c r="H429" i="4"/>
  <c r="J430" i="4" s="1"/>
  <c r="G430" i="4"/>
  <c r="F436" i="4" l="1"/>
  <c r="I437" i="4" s="1"/>
  <c r="D437" i="4"/>
  <c r="H430" i="4"/>
  <c r="J431" i="4" s="1"/>
  <c r="G431" i="4"/>
  <c r="H431" i="4" l="1"/>
  <c r="J432" i="4" s="1"/>
  <c r="G432" i="4"/>
  <c r="F437" i="4"/>
  <c r="I438" i="4" s="1"/>
  <c r="D438" i="4"/>
  <c r="F438" i="4" l="1"/>
  <c r="I439" i="4" s="1"/>
  <c r="D439" i="4"/>
  <c r="H432" i="4"/>
  <c r="J433" i="4" s="1"/>
  <c r="G433" i="4"/>
  <c r="H433" i="4" l="1"/>
  <c r="J434" i="4" s="1"/>
  <c r="G434" i="4"/>
  <c r="F439" i="4"/>
  <c r="I440" i="4" s="1"/>
  <c r="D440" i="4"/>
  <c r="H434" i="4" l="1"/>
  <c r="J435" i="4" s="1"/>
  <c r="G435" i="4"/>
  <c r="F440" i="4"/>
  <c r="I441" i="4" s="1"/>
  <c r="D441" i="4"/>
  <c r="F441" i="4" l="1"/>
  <c r="I442" i="4" s="1"/>
  <c r="D442" i="4"/>
  <c r="H435" i="4"/>
  <c r="J436" i="4" s="1"/>
  <c r="G436" i="4"/>
  <c r="H436" i="4" l="1"/>
  <c r="J437" i="4" s="1"/>
  <c r="G437" i="4"/>
  <c r="F442" i="4"/>
  <c r="I443" i="4" s="1"/>
  <c r="D443" i="4"/>
  <c r="F443" i="4" l="1"/>
  <c r="I444" i="4" s="1"/>
  <c r="D444" i="4"/>
  <c r="H437" i="4"/>
  <c r="J438" i="4" s="1"/>
  <c r="G438" i="4"/>
  <c r="H438" i="4" l="1"/>
  <c r="J439" i="4" s="1"/>
  <c r="G439" i="4"/>
  <c r="F444" i="4"/>
  <c r="I445" i="4" s="1"/>
  <c r="D445" i="4"/>
  <c r="H439" i="4" l="1"/>
  <c r="J440" i="4" s="1"/>
  <c r="G440" i="4"/>
  <c r="F445" i="4"/>
  <c r="I446" i="4" s="1"/>
  <c r="D446" i="4"/>
  <c r="F446" i="4" l="1"/>
  <c r="I447" i="4" s="1"/>
  <c r="D447" i="4"/>
  <c r="H440" i="4"/>
  <c r="J441" i="4" s="1"/>
  <c r="G441" i="4"/>
  <c r="H441" i="4" l="1"/>
  <c r="J442" i="4" s="1"/>
  <c r="G442" i="4"/>
  <c r="F447" i="4"/>
  <c r="I448" i="4" s="1"/>
  <c r="D448" i="4"/>
  <c r="F448" i="4" l="1"/>
  <c r="I449" i="4" s="1"/>
  <c r="D449" i="4"/>
  <c r="H442" i="4"/>
  <c r="J443" i="4" s="1"/>
  <c r="G443" i="4"/>
  <c r="F449" i="4" l="1"/>
  <c r="I450" i="4" s="1"/>
  <c r="D450" i="4"/>
  <c r="H443" i="4"/>
  <c r="J444" i="4" s="1"/>
  <c r="G444" i="4"/>
  <c r="F450" i="4" l="1"/>
  <c r="I451" i="4" s="1"/>
  <c r="D451" i="4"/>
  <c r="H444" i="4"/>
  <c r="J445" i="4" s="1"/>
  <c r="G445" i="4"/>
  <c r="H445" i="4" l="1"/>
  <c r="J446" i="4" s="1"/>
  <c r="G446" i="4"/>
  <c r="F451" i="4"/>
  <c r="I452" i="4" s="1"/>
  <c r="D452" i="4"/>
  <c r="F452" i="4" l="1"/>
  <c r="I453" i="4" s="1"/>
  <c r="D453" i="4"/>
  <c r="H446" i="4"/>
  <c r="J447" i="4" s="1"/>
  <c r="G447" i="4"/>
  <c r="F453" i="4" l="1"/>
  <c r="I454" i="4" s="1"/>
  <c r="D454" i="4"/>
  <c r="H447" i="4"/>
  <c r="J448" i="4" s="1"/>
  <c r="G448" i="4"/>
  <c r="H448" i="4" l="1"/>
  <c r="J449" i="4" s="1"/>
  <c r="G449" i="4"/>
  <c r="F454" i="4"/>
  <c r="I455" i="4" s="1"/>
  <c r="D455" i="4"/>
  <c r="F455" i="4" l="1"/>
  <c r="I456" i="4" s="1"/>
  <c r="D456" i="4"/>
  <c r="H449" i="4"/>
  <c r="J450" i="4" s="1"/>
  <c r="G450" i="4"/>
  <c r="F456" i="4" l="1"/>
  <c r="I457" i="4" s="1"/>
  <c r="D457" i="4"/>
  <c r="H450" i="4"/>
  <c r="J451" i="4" s="1"/>
  <c r="G451" i="4"/>
  <c r="H451" i="4" l="1"/>
  <c r="J452" i="4" s="1"/>
  <c r="G452" i="4"/>
  <c r="F457" i="4"/>
  <c r="I458" i="4" s="1"/>
  <c r="D458" i="4"/>
  <c r="H452" i="4" l="1"/>
  <c r="J453" i="4" s="1"/>
  <c r="G453" i="4"/>
  <c r="F458" i="4"/>
  <c r="I459" i="4" s="1"/>
  <c r="D459" i="4"/>
  <c r="H453" i="4" l="1"/>
  <c r="J454" i="4" s="1"/>
  <c r="G454" i="4"/>
  <c r="F459" i="4"/>
  <c r="I460" i="4" s="1"/>
  <c r="D460" i="4"/>
  <c r="H454" i="4" l="1"/>
  <c r="J455" i="4" s="1"/>
  <c r="G455" i="4"/>
  <c r="F460" i="4"/>
  <c r="I461" i="4" s="1"/>
  <c r="D461" i="4"/>
  <c r="F461" i="4" l="1"/>
  <c r="I462" i="4" s="1"/>
  <c r="D462" i="4"/>
  <c r="H455" i="4"/>
  <c r="J456" i="4" s="1"/>
  <c r="G456" i="4"/>
  <c r="H456" i="4" l="1"/>
  <c r="J457" i="4" s="1"/>
  <c r="G457" i="4"/>
  <c r="F462" i="4"/>
  <c r="I463" i="4" s="1"/>
  <c r="D463" i="4"/>
  <c r="F463" i="4" l="1"/>
  <c r="I464" i="4" s="1"/>
  <c r="D464" i="4"/>
  <c r="H457" i="4"/>
  <c r="J458" i="4" s="1"/>
  <c r="G458" i="4"/>
  <c r="F464" i="4" l="1"/>
  <c r="I465" i="4" s="1"/>
  <c r="D465" i="4"/>
  <c r="H458" i="4"/>
  <c r="J459" i="4" s="1"/>
  <c r="G459" i="4"/>
  <c r="H459" i="4" l="1"/>
  <c r="J460" i="4" s="1"/>
  <c r="G460" i="4"/>
  <c r="F465" i="4"/>
  <c r="I466" i="4" s="1"/>
  <c r="D466" i="4"/>
  <c r="F466" i="4" l="1"/>
  <c r="I467" i="4" s="1"/>
  <c r="D467" i="4"/>
  <c r="H460" i="4"/>
  <c r="J461" i="4" s="1"/>
  <c r="G461" i="4"/>
  <c r="F467" i="4" l="1"/>
  <c r="I468" i="4" s="1"/>
  <c r="D468" i="4"/>
  <c r="H461" i="4"/>
  <c r="J462" i="4" s="1"/>
  <c r="G462" i="4"/>
  <c r="H462" i="4" l="1"/>
  <c r="J463" i="4" s="1"/>
  <c r="G463" i="4"/>
  <c r="F468" i="4"/>
  <c r="I469" i="4" s="1"/>
  <c r="D469" i="4"/>
  <c r="H463" i="4" l="1"/>
  <c r="J464" i="4" s="1"/>
  <c r="G464" i="4"/>
  <c r="F469" i="4"/>
  <c r="I470" i="4" s="1"/>
  <c r="D470" i="4"/>
  <c r="F470" i="4" l="1"/>
  <c r="I471" i="4" s="1"/>
  <c r="D471" i="4"/>
  <c r="H464" i="4"/>
  <c r="J465" i="4" s="1"/>
  <c r="G465" i="4"/>
  <c r="H465" i="4" l="1"/>
  <c r="J466" i="4" s="1"/>
  <c r="G466" i="4"/>
  <c r="F471" i="4"/>
  <c r="I472" i="4" s="1"/>
  <c r="D472" i="4"/>
  <c r="H466" i="4" l="1"/>
  <c r="J467" i="4" s="1"/>
  <c r="G467" i="4"/>
  <c r="F472" i="4"/>
  <c r="I473" i="4" s="1"/>
  <c r="D473" i="4"/>
  <c r="F473" i="4" l="1"/>
  <c r="I474" i="4" s="1"/>
  <c r="D474" i="4"/>
  <c r="H467" i="4"/>
  <c r="J468" i="4" s="1"/>
  <c r="G468" i="4"/>
  <c r="H468" i="4" l="1"/>
  <c r="J469" i="4" s="1"/>
  <c r="G469" i="4"/>
  <c r="F474" i="4"/>
  <c r="I475" i="4" s="1"/>
  <c r="D475" i="4"/>
  <c r="F475" i="4" l="1"/>
  <c r="I476" i="4" s="1"/>
  <c r="D476" i="4"/>
  <c r="H469" i="4"/>
  <c r="J470" i="4" s="1"/>
  <c r="G470" i="4"/>
  <c r="H470" i="4" l="1"/>
  <c r="J471" i="4" s="1"/>
  <c r="G471" i="4"/>
  <c r="F476" i="4"/>
  <c r="I477" i="4" s="1"/>
  <c r="D477" i="4"/>
  <c r="F477" i="4" l="1"/>
  <c r="I478" i="4" s="1"/>
  <c r="D478" i="4"/>
  <c r="H471" i="4"/>
  <c r="J472" i="4" s="1"/>
  <c r="G472" i="4"/>
  <c r="H472" i="4" l="1"/>
  <c r="J473" i="4" s="1"/>
  <c r="G473" i="4"/>
  <c r="F478" i="4"/>
  <c r="I479" i="4" s="1"/>
  <c r="D479" i="4"/>
  <c r="F479" i="4" l="1"/>
  <c r="I480" i="4" s="1"/>
  <c r="D480" i="4"/>
  <c r="H473" i="4"/>
  <c r="J474" i="4" s="1"/>
  <c r="G474" i="4"/>
  <c r="H474" i="4" l="1"/>
  <c r="J475" i="4" s="1"/>
  <c r="G475" i="4"/>
  <c r="F480" i="4"/>
  <c r="I481" i="4" s="1"/>
  <c r="D481" i="4"/>
  <c r="H475" i="4" l="1"/>
  <c r="J476" i="4" s="1"/>
  <c r="G476" i="4"/>
  <c r="F481" i="4"/>
  <c r="I482" i="4" s="1"/>
  <c r="D482" i="4"/>
  <c r="F482" i="4" l="1"/>
  <c r="I483" i="4" s="1"/>
  <c r="D483" i="4"/>
  <c r="H476" i="4"/>
  <c r="J477" i="4" s="1"/>
  <c r="G477" i="4"/>
  <c r="F483" i="4" l="1"/>
  <c r="I484" i="4" s="1"/>
  <c r="D484" i="4"/>
  <c r="H477" i="4"/>
  <c r="J478" i="4" s="1"/>
  <c r="G478" i="4"/>
  <c r="H478" i="4" l="1"/>
  <c r="J479" i="4" s="1"/>
  <c r="G479" i="4"/>
  <c r="F484" i="4"/>
  <c r="I485" i="4" s="1"/>
  <c r="D485" i="4"/>
  <c r="F485" i="4" l="1"/>
  <c r="I486" i="4" s="1"/>
  <c r="D486" i="4"/>
  <c r="H479" i="4"/>
  <c r="J480" i="4" s="1"/>
  <c r="G480" i="4"/>
  <c r="H480" i="4" l="1"/>
  <c r="J481" i="4" s="1"/>
  <c r="G481" i="4"/>
  <c r="F486" i="4"/>
  <c r="I487" i="4" s="1"/>
  <c r="D487" i="4"/>
  <c r="H481" i="4" l="1"/>
  <c r="J482" i="4" s="1"/>
  <c r="G482" i="4"/>
  <c r="F487" i="4"/>
  <c r="I488" i="4" s="1"/>
  <c r="D488" i="4"/>
  <c r="H482" i="4" l="1"/>
  <c r="J483" i="4" s="1"/>
  <c r="G483" i="4"/>
  <c r="F488" i="4"/>
  <c r="I489" i="4" s="1"/>
  <c r="D489" i="4"/>
  <c r="F489" i="4" l="1"/>
  <c r="I490" i="4" s="1"/>
  <c r="D490" i="4"/>
  <c r="H483" i="4"/>
  <c r="J484" i="4" s="1"/>
  <c r="G484" i="4"/>
  <c r="F490" i="4" l="1"/>
  <c r="I491" i="4" s="1"/>
  <c r="D491" i="4"/>
  <c r="H484" i="4"/>
  <c r="J485" i="4" s="1"/>
  <c r="G485" i="4"/>
  <c r="F491" i="4" l="1"/>
  <c r="I492" i="4" s="1"/>
  <c r="D492" i="4"/>
  <c r="H485" i="4"/>
  <c r="J486" i="4" s="1"/>
  <c r="G486" i="4"/>
  <c r="H486" i="4" l="1"/>
  <c r="J487" i="4" s="1"/>
  <c r="G487" i="4"/>
  <c r="F492" i="4"/>
  <c r="I493" i="4" s="1"/>
  <c r="D493" i="4"/>
  <c r="H487" i="4" l="1"/>
  <c r="J488" i="4" s="1"/>
  <c r="G488" i="4"/>
  <c r="F493" i="4"/>
  <c r="I494" i="4" s="1"/>
  <c r="D494" i="4"/>
  <c r="H488" i="4" l="1"/>
  <c r="J489" i="4" s="1"/>
  <c r="G489" i="4"/>
  <c r="F494" i="4"/>
  <c r="I495" i="4" s="1"/>
  <c r="D495" i="4"/>
  <c r="F495" i="4" l="1"/>
  <c r="I496" i="4" s="1"/>
  <c r="D496" i="4"/>
  <c r="H489" i="4"/>
  <c r="J490" i="4" s="1"/>
  <c r="G490" i="4"/>
  <c r="H490" i="4" l="1"/>
  <c r="J491" i="4" s="1"/>
  <c r="G491" i="4"/>
  <c r="F496" i="4"/>
  <c r="I497" i="4" s="1"/>
  <c r="D497" i="4"/>
  <c r="F497" i="4" l="1"/>
  <c r="I498" i="4" s="1"/>
  <c r="D498" i="4"/>
  <c r="H491" i="4"/>
  <c r="J492" i="4" s="1"/>
  <c r="G492" i="4"/>
  <c r="F498" i="4" l="1"/>
  <c r="I499" i="4" s="1"/>
  <c r="D499" i="4"/>
  <c r="H492" i="4"/>
  <c r="J493" i="4" s="1"/>
  <c r="G493" i="4"/>
  <c r="F499" i="4" l="1"/>
  <c r="I500" i="4" s="1"/>
  <c r="D500" i="4"/>
  <c r="H493" i="4"/>
  <c r="J494" i="4" s="1"/>
  <c r="G494" i="4"/>
  <c r="H494" i="4" l="1"/>
  <c r="J495" i="4" s="1"/>
  <c r="G495" i="4"/>
  <c r="F500" i="4"/>
  <c r="I501" i="4" s="1"/>
  <c r="D501" i="4"/>
  <c r="H495" i="4" l="1"/>
  <c r="J496" i="4" s="1"/>
  <c r="G496" i="4"/>
  <c r="F501" i="4"/>
  <c r="I502" i="4" s="1"/>
  <c r="D502" i="4"/>
  <c r="F502" i="4" l="1"/>
  <c r="I503" i="4" s="1"/>
  <c r="D503" i="4"/>
  <c r="H496" i="4"/>
  <c r="J497" i="4" s="1"/>
  <c r="G497" i="4"/>
  <c r="F503" i="4" l="1"/>
  <c r="I504" i="4" s="1"/>
  <c r="D504" i="4"/>
  <c r="H497" i="4"/>
  <c r="J498" i="4" s="1"/>
  <c r="G498" i="4"/>
  <c r="F504" i="4" l="1"/>
  <c r="I505" i="4" s="1"/>
  <c r="D505" i="4"/>
  <c r="H498" i="4"/>
  <c r="J499" i="4" s="1"/>
  <c r="G499" i="4"/>
  <c r="F505" i="4" l="1"/>
  <c r="I506" i="4" s="1"/>
  <c r="D506" i="4"/>
  <c r="H499" i="4"/>
  <c r="J500" i="4" s="1"/>
  <c r="G500" i="4"/>
  <c r="F506" i="4" l="1"/>
  <c r="I507" i="4" s="1"/>
  <c r="D507" i="4"/>
  <c r="H500" i="4"/>
  <c r="J501" i="4" s="1"/>
  <c r="G501" i="4"/>
  <c r="F507" i="4" l="1"/>
  <c r="I508" i="4" s="1"/>
  <c r="D508" i="4"/>
  <c r="H501" i="4"/>
  <c r="J502" i="4" s="1"/>
  <c r="G502" i="4"/>
  <c r="F508" i="4" l="1"/>
  <c r="I509" i="4" s="1"/>
  <c r="D509" i="4"/>
  <c r="H502" i="4"/>
  <c r="J503" i="4" s="1"/>
  <c r="G503" i="4"/>
  <c r="H503" i="4" l="1"/>
  <c r="J504" i="4" s="1"/>
  <c r="G504" i="4"/>
  <c r="F509" i="4"/>
  <c r="I510" i="4" s="1"/>
  <c r="D510" i="4"/>
  <c r="F510" i="4" l="1"/>
  <c r="I511" i="4" s="1"/>
  <c r="D511" i="4"/>
  <c r="H504" i="4"/>
  <c r="J505" i="4" s="1"/>
  <c r="G505" i="4"/>
  <c r="H505" i="4" l="1"/>
  <c r="J506" i="4" s="1"/>
  <c r="G506" i="4"/>
  <c r="F511" i="4"/>
  <c r="I512" i="4" s="1"/>
  <c r="D512" i="4"/>
  <c r="H506" i="4" l="1"/>
  <c r="J507" i="4" s="1"/>
  <c r="G507" i="4"/>
  <c r="F512" i="4"/>
  <c r="I513" i="4" s="1"/>
  <c r="D513" i="4"/>
  <c r="F513" i="4" l="1"/>
  <c r="I514" i="4" s="1"/>
  <c r="D514" i="4"/>
  <c r="H507" i="4"/>
  <c r="J508" i="4" s="1"/>
  <c r="G508" i="4"/>
  <c r="F514" i="4" l="1"/>
  <c r="I515" i="4" s="1"/>
  <c r="D515" i="4"/>
  <c r="H508" i="4"/>
  <c r="J509" i="4" s="1"/>
  <c r="G509" i="4"/>
  <c r="F515" i="4" l="1"/>
  <c r="I516" i="4" s="1"/>
  <c r="D516" i="4"/>
  <c r="H509" i="4"/>
  <c r="J510" i="4" s="1"/>
  <c r="G510" i="4"/>
  <c r="F516" i="4" l="1"/>
  <c r="I517" i="4" s="1"/>
  <c r="D517" i="4"/>
  <c r="H510" i="4"/>
  <c r="J511" i="4" s="1"/>
  <c r="G511" i="4"/>
  <c r="H511" i="4" l="1"/>
  <c r="J512" i="4" s="1"/>
  <c r="G512" i="4"/>
  <c r="F517" i="4"/>
  <c r="I518" i="4" s="1"/>
  <c r="D518" i="4"/>
  <c r="H512" i="4" l="1"/>
  <c r="J513" i="4" s="1"/>
  <c r="G513" i="4"/>
  <c r="F518" i="4"/>
  <c r="I519" i="4" s="1"/>
  <c r="D519" i="4"/>
  <c r="H513" i="4" l="1"/>
  <c r="J514" i="4" s="1"/>
  <c r="G514" i="4"/>
  <c r="F519" i="4"/>
  <c r="I520" i="4" s="1"/>
  <c r="D520" i="4"/>
  <c r="H514" i="4" l="1"/>
  <c r="J515" i="4" s="1"/>
  <c r="G515" i="4"/>
  <c r="F520" i="4"/>
  <c r="I521" i="4" s="1"/>
  <c r="D521" i="4"/>
  <c r="F521" i="4" l="1"/>
  <c r="I522" i="4" s="1"/>
  <c r="D522" i="4"/>
  <c r="H515" i="4"/>
  <c r="J516" i="4" s="1"/>
  <c r="G516" i="4"/>
  <c r="F522" i="4" l="1"/>
  <c r="I523" i="4" s="1"/>
  <c r="D523" i="4"/>
  <c r="H516" i="4"/>
  <c r="J517" i="4" s="1"/>
  <c r="G517" i="4"/>
  <c r="F523" i="4" l="1"/>
  <c r="I524" i="4" s="1"/>
  <c r="D524" i="4"/>
  <c r="H517" i="4"/>
  <c r="J518" i="4" s="1"/>
  <c r="G518" i="4"/>
  <c r="H518" i="4" l="1"/>
  <c r="J519" i="4" s="1"/>
  <c r="G519" i="4"/>
  <c r="F524" i="4"/>
  <c r="I525" i="4" s="1"/>
  <c r="D525" i="4"/>
  <c r="F525" i="4" l="1"/>
  <c r="I526" i="4" s="1"/>
  <c r="D526" i="4"/>
  <c r="H519" i="4"/>
  <c r="J520" i="4" s="1"/>
  <c r="G520" i="4"/>
  <c r="H520" i="4" l="1"/>
  <c r="J521" i="4" s="1"/>
  <c r="G521" i="4"/>
  <c r="F526" i="4"/>
  <c r="I527" i="4" s="1"/>
  <c r="D527" i="4"/>
  <c r="H521" i="4" l="1"/>
  <c r="J522" i="4" s="1"/>
  <c r="G522" i="4"/>
  <c r="F527" i="4"/>
  <c r="I528" i="4" s="1"/>
  <c r="D528" i="4"/>
  <c r="H522" i="4" l="1"/>
  <c r="J523" i="4" s="1"/>
  <c r="G523" i="4"/>
  <c r="F528" i="4"/>
  <c r="I529" i="4" s="1"/>
  <c r="D529" i="4"/>
  <c r="F529" i="4" l="1"/>
  <c r="I530" i="4" s="1"/>
  <c r="D530" i="4"/>
  <c r="H523" i="4"/>
  <c r="J524" i="4" s="1"/>
  <c r="G524" i="4"/>
  <c r="H524" i="4" l="1"/>
  <c r="J525" i="4" s="1"/>
  <c r="G525" i="4"/>
  <c r="F530" i="4"/>
  <c r="I531" i="4" s="1"/>
  <c r="D531" i="4"/>
  <c r="H525" i="4" l="1"/>
  <c r="J526" i="4" s="1"/>
  <c r="G526" i="4"/>
  <c r="F531" i="4"/>
  <c r="I532" i="4" s="1"/>
  <c r="D532" i="4"/>
  <c r="F532" i="4" l="1"/>
  <c r="I533" i="4" s="1"/>
  <c r="D533" i="4"/>
  <c r="H526" i="4"/>
  <c r="J527" i="4" s="1"/>
  <c r="G527" i="4"/>
  <c r="F533" i="4" l="1"/>
  <c r="I534" i="4" s="1"/>
  <c r="D534" i="4"/>
  <c r="H527" i="4"/>
  <c r="J528" i="4" s="1"/>
  <c r="G528" i="4"/>
  <c r="H528" i="4" l="1"/>
  <c r="J529" i="4" s="1"/>
  <c r="G529" i="4"/>
  <c r="F534" i="4"/>
  <c r="I535" i="4" s="1"/>
  <c r="D535" i="4"/>
  <c r="H529" i="4" l="1"/>
  <c r="J530" i="4" s="1"/>
  <c r="G530" i="4"/>
  <c r="F535" i="4"/>
  <c r="I536" i="4" s="1"/>
  <c r="D536" i="4"/>
  <c r="F536" i="4" l="1"/>
  <c r="I537" i="4" s="1"/>
  <c r="D537" i="4"/>
  <c r="H530" i="4"/>
  <c r="J531" i="4" s="1"/>
  <c r="G531" i="4"/>
  <c r="H531" i="4" l="1"/>
  <c r="J532" i="4" s="1"/>
  <c r="G532" i="4"/>
  <c r="F537" i="4"/>
  <c r="I538" i="4" s="1"/>
  <c r="D538" i="4"/>
  <c r="F538" i="4" l="1"/>
  <c r="I539" i="4" s="1"/>
  <c r="D539" i="4"/>
  <c r="H532" i="4"/>
  <c r="J533" i="4" s="1"/>
  <c r="G533" i="4"/>
  <c r="H533" i="4" l="1"/>
  <c r="J534" i="4" s="1"/>
  <c r="G534" i="4"/>
  <c r="F539" i="4"/>
  <c r="I540" i="4" s="1"/>
  <c r="D540" i="4"/>
  <c r="H534" i="4" l="1"/>
  <c r="J535" i="4" s="1"/>
  <c r="G535" i="4"/>
  <c r="F540" i="4"/>
  <c r="I541" i="4" s="1"/>
  <c r="D541" i="4"/>
  <c r="F541" i="4" l="1"/>
  <c r="I542" i="4" s="1"/>
  <c r="D542" i="4"/>
  <c r="H535" i="4"/>
  <c r="J536" i="4" s="1"/>
  <c r="G536" i="4"/>
  <c r="H536" i="4" l="1"/>
  <c r="J537" i="4" s="1"/>
  <c r="G537" i="4"/>
  <c r="F542" i="4"/>
  <c r="I543" i="4" s="1"/>
  <c r="D543" i="4"/>
  <c r="H537" i="4" l="1"/>
  <c r="J538" i="4" s="1"/>
  <c r="G538" i="4"/>
  <c r="F543" i="4"/>
  <c r="I544" i="4" s="1"/>
  <c r="D544" i="4"/>
  <c r="H538" i="4" l="1"/>
  <c r="J539" i="4" s="1"/>
  <c r="G539" i="4"/>
  <c r="F544" i="4"/>
  <c r="I545" i="4" s="1"/>
  <c r="D545" i="4"/>
  <c r="F545" i="4" l="1"/>
  <c r="I546" i="4" s="1"/>
  <c r="D546" i="4"/>
  <c r="H539" i="4"/>
  <c r="J540" i="4" s="1"/>
  <c r="G540" i="4"/>
  <c r="H540" i="4" l="1"/>
  <c r="J541" i="4" s="1"/>
  <c r="G541" i="4"/>
  <c r="F546" i="4"/>
  <c r="I547" i="4" s="1"/>
  <c r="D547" i="4"/>
  <c r="H541" i="4" l="1"/>
  <c r="J542" i="4" s="1"/>
  <c r="G542" i="4"/>
  <c r="F547" i="4"/>
  <c r="I548" i="4" s="1"/>
  <c r="D548" i="4"/>
  <c r="F548" i="4" l="1"/>
  <c r="I549" i="4" s="1"/>
  <c r="D549" i="4"/>
  <c r="H542" i="4"/>
  <c r="J543" i="4" s="1"/>
  <c r="G543" i="4"/>
  <c r="H543" i="4" l="1"/>
  <c r="J544" i="4" s="1"/>
  <c r="G544" i="4"/>
  <c r="F549" i="4"/>
  <c r="I550" i="4" s="1"/>
  <c r="D550" i="4"/>
  <c r="H544" i="4" l="1"/>
  <c r="J545" i="4" s="1"/>
  <c r="G545" i="4"/>
  <c r="F550" i="4"/>
  <c r="I551" i="4" s="1"/>
  <c r="D551" i="4"/>
  <c r="H545" i="4" l="1"/>
  <c r="J546" i="4" s="1"/>
  <c r="G546" i="4"/>
  <c r="F551" i="4"/>
  <c r="I552" i="4" s="1"/>
  <c r="D552" i="4"/>
  <c r="F552" i="4" l="1"/>
  <c r="I553" i="4" s="1"/>
  <c r="D553" i="4"/>
  <c r="H546" i="4"/>
  <c r="J547" i="4" s="1"/>
  <c r="G547" i="4"/>
  <c r="H547" i="4" l="1"/>
  <c r="J548" i="4" s="1"/>
  <c r="G548" i="4"/>
  <c r="F553" i="4"/>
  <c r="I554" i="4" s="1"/>
  <c r="D554" i="4"/>
  <c r="H548" i="4" l="1"/>
  <c r="J549" i="4" s="1"/>
  <c r="G549" i="4"/>
  <c r="F554" i="4"/>
  <c r="I555" i="4" s="1"/>
  <c r="D555" i="4"/>
  <c r="H549" i="4" l="1"/>
  <c r="J550" i="4" s="1"/>
  <c r="G550" i="4"/>
  <c r="F555" i="4"/>
  <c r="I556" i="4" s="1"/>
  <c r="D556" i="4"/>
  <c r="H550" i="4" l="1"/>
  <c r="J551" i="4" s="1"/>
  <c r="G551" i="4"/>
  <c r="F556" i="4"/>
  <c r="I557" i="4" s="1"/>
  <c r="D557" i="4"/>
  <c r="F557" i="4" l="1"/>
  <c r="I558" i="4" s="1"/>
  <c r="D558" i="4"/>
  <c r="H551" i="4"/>
  <c r="J552" i="4" s="1"/>
  <c r="G552" i="4"/>
  <c r="H552" i="4" l="1"/>
  <c r="J553" i="4" s="1"/>
  <c r="G553" i="4"/>
  <c r="F558" i="4"/>
  <c r="I559" i="4" s="1"/>
  <c r="D559" i="4"/>
  <c r="F559" i="4" l="1"/>
  <c r="I560" i="4" s="1"/>
  <c r="D560" i="4"/>
  <c r="H553" i="4"/>
  <c r="J554" i="4" s="1"/>
  <c r="G554" i="4"/>
  <c r="F560" i="4" l="1"/>
  <c r="I561" i="4" s="1"/>
  <c r="D561" i="4"/>
  <c r="H554" i="4"/>
  <c r="J555" i="4" s="1"/>
  <c r="G555" i="4"/>
  <c r="H555" i="4" l="1"/>
  <c r="J556" i="4" s="1"/>
  <c r="G556" i="4"/>
  <c r="F561" i="4"/>
  <c r="I562" i="4" s="1"/>
  <c r="D562" i="4"/>
  <c r="H556" i="4" l="1"/>
  <c r="J557" i="4" s="1"/>
  <c r="G557" i="4"/>
  <c r="F562" i="4"/>
  <c r="I563" i="4" s="1"/>
  <c r="D563" i="4"/>
  <c r="H557" i="4" l="1"/>
  <c r="J558" i="4" s="1"/>
  <c r="G558" i="4"/>
  <c r="F563" i="4"/>
  <c r="I564" i="4" s="1"/>
  <c r="D564" i="4"/>
  <c r="F564" i="4" l="1"/>
  <c r="I565" i="4" s="1"/>
  <c r="D565" i="4"/>
  <c r="H558" i="4"/>
  <c r="J559" i="4" s="1"/>
  <c r="G559" i="4"/>
  <c r="H559" i="4" l="1"/>
  <c r="J560" i="4" s="1"/>
  <c r="G560" i="4"/>
  <c r="F565" i="4"/>
  <c r="I566" i="4" s="1"/>
  <c r="D566" i="4"/>
  <c r="F566" i="4" l="1"/>
  <c r="I567" i="4" s="1"/>
  <c r="D567" i="4"/>
  <c r="H560" i="4"/>
  <c r="J561" i="4" s="1"/>
  <c r="G561" i="4"/>
  <c r="F567" i="4" l="1"/>
  <c r="I568" i="4" s="1"/>
  <c r="D568" i="4"/>
  <c r="H561" i="4"/>
  <c r="J562" i="4" s="1"/>
  <c r="G562" i="4"/>
  <c r="F568" i="4" l="1"/>
  <c r="I569" i="4" s="1"/>
  <c r="D569" i="4"/>
  <c r="H562" i="4"/>
  <c r="J563" i="4" s="1"/>
  <c r="G563" i="4"/>
  <c r="F569" i="4" l="1"/>
  <c r="I570" i="4" s="1"/>
  <c r="D570" i="4"/>
  <c r="H563" i="4"/>
  <c r="J564" i="4" s="1"/>
  <c r="G564" i="4"/>
  <c r="H564" i="4" l="1"/>
  <c r="J565" i="4" s="1"/>
  <c r="G565" i="4"/>
  <c r="F570" i="4"/>
  <c r="I571" i="4" s="1"/>
  <c r="D571" i="4"/>
  <c r="F571" i="4" l="1"/>
  <c r="I572" i="4" s="1"/>
  <c r="D572" i="4"/>
  <c r="H565" i="4"/>
  <c r="J566" i="4" s="1"/>
  <c r="G566" i="4"/>
  <c r="F572" i="4" l="1"/>
  <c r="I573" i="4" s="1"/>
  <c r="D573" i="4"/>
  <c r="H566" i="4"/>
  <c r="J567" i="4" s="1"/>
  <c r="G567" i="4"/>
  <c r="H567" i="4" l="1"/>
  <c r="J568" i="4" s="1"/>
  <c r="G568" i="4"/>
  <c r="F573" i="4"/>
  <c r="I574" i="4" s="1"/>
  <c r="D574" i="4"/>
  <c r="F574" i="4" l="1"/>
  <c r="I575" i="4" s="1"/>
  <c r="D575" i="4"/>
  <c r="H568" i="4"/>
  <c r="J569" i="4" s="1"/>
  <c r="G569" i="4"/>
  <c r="F575" i="4" l="1"/>
  <c r="I576" i="4" s="1"/>
  <c r="D576" i="4"/>
  <c r="H569" i="4"/>
  <c r="J570" i="4" s="1"/>
  <c r="G570" i="4"/>
  <c r="F576" i="4" l="1"/>
  <c r="I577" i="4" s="1"/>
  <c r="D577" i="4"/>
  <c r="H570" i="4"/>
  <c r="J571" i="4" s="1"/>
  <c r="G571" i="4"/>
  <c r="H571" i="4" l="1"/>
  <c r="J572" i="4" s="1"/>
  <c r="G572" i="4"/>
  <c r="F577" i="4"/>
  <c r="I578" i="4" s="1"/>
  <c r="D578" i="4"/>
  <c r="F578" i="4" l="1"/>
  <c r="I579" i="4" s="1"/>
  <c r="D579" i="4"/>
  <c r="H572" i="4"/>
  <c r="J573" i="4" s="1"/>
  <c r="G573" i="4"/>
  <c r="H573" i="4" l="1"/>
  <c r="J574" i="4" s="1"/>
  <c r="G574" i="4"/>
  <c r="F579" i="4"/>
  <c r="I580" i="4" s="1"/>
  <c r="D580" i="4"/>
  <c r="F580" i="4" l="1"/>
  <c r="I581" i="4" s="1"/>
  <c r="D581" i="4"/>
  <c r="H574" i="4"/>
  <c r="J575" i="4" s="1"/>
  <c r="G575" i="4"/>
  <c r="F581" i="4" l="1"/>
  <c r="I582" i="4" s="1"/>
  <c r="D582" i="4"/>
  <c r="H575" i="4"/>
  <c r="J576" i="4" s="1"/>
  <c r="G576" i="4"/>
  <c r="F582" i="4" l="1"/>
  <c r="I583" i="4" s="1"/>
  <c r="D583" i="4"/>
  <c r="H576" i="4"/>
  <c r="J577" i="4" s="1"/>
  <c r="G577" i="4"/>
  <c r="H577" i="4" l="1"/>
  <c r="J578" i="4" s="1"/>
  <c r="G578" i="4"/>
  <c r="F583" i="4"/>
  <c r="I584" i="4" s="1"/>
  <c r="D584" i="4"/>
  <c r="H578" i="4" l="1"/>
  <c r="J579" i="4" s="1"/>
  <c r="G579" i="4"/>
  <c r="F584" i="4"/>
  <c r="I585" i="4" s="1"/>
  <c r="D585" i="4"/>
  <c r="F585" i="4" l="1"/>
  <c r="I586" i="4" s="1"/>
  <c r="D586" i="4"/>
  <c r="H579" i="4"/>
  <c r="J580" i="4" s="1"/>
  <c r="G580" i="4"/>
  <c r="F586" i="4" l="1"/>
  <c r="I587" i="4" s="1"/>
  <c r="D587" i="4"/>
  <c r="H580" i="4"/>
  <c r="J581" i="4" s="1"/>
  <c r="G581" i="4"/>
  <c r="H581" i="4" l="1"/>
  <c r="J582" i="4" s="1"/>
  <c r="G582" i="4"/>
  <c r="F587" i="4"/>
  <c r="I588" i="4" s="1"/>
  <c r="D588" i="4"/>
  <c r="F588" i="4" l="1"/>
  <c r="I589" i="4" s="1"/>
  <c r="D589" i="4"/>
  <c r="H582" i="4"/>
  <c r="J583" i="4" s="1"/>
  <c r="G583" i="4"/>
  <c r="F589" i="4" l="1"/>
  <c r="I590" i="4" s="1"/>
  <c r="D590" i="4"/>
  <c r="H583" i="4"/>
  <c r="J584" i="4" s="1"/>
  <c r="G584" i="4"/>
  <c r="F590" i="4" l="1"/>
  <c r="I591" i="4" s="1"/>
  <c r="D591" i="4"/>
  <c r="H584" i="4"/>
  <c r="J585" i="4" s="1"/>
  <c r="G585" i="4"/>
  <c r="H585" i="4" l="1"/>
  <c r="J586" i="4" s="1"/>
  <c r="G586" i="4"/>
  <c r="F591" i="4"/>
  <c r="I592" i="4" s="1"/>
  <c r="D592" i="4"/>
  <c r="H586" i="4" l="1"/>
  <c r="J587" i="4" s="1"/>
  <c r="G587" i="4"/>
  <c r="F592" i="4"/>
  <c r="I593" i="4" s="1"/>
  <c r="D593" i="4"/>
  <c r="H587" i="4" l="1"/>
  <c r="J588" i="4" s="1"/>
  <c r="G588" i="4"/>
  <c r="F593" i="4"/>
  <c r="I594" i="4" s="1"/>
  <c r="D594" i="4"/>
  <c r="F594" i="4" l="1"/>
  <c r="I595" i="4" s="1"/>
  <c r="D595" i="4"/>
  <c r="H588" i="4"/>
  <c r="J589" i="4" s="1"/>
  <c r="G589" i="4"/>
  <c r="F595" i="4" l="1"/>
  <c r="I596" i="4" s="1"/>
  <c r="D596" i="4"/>
  <c r="H589" i="4"/>
  <c r="J590" i="4" s="1"/>
  <c r="G590" i="4"/>
  <c r="H590" i="4" l="1"/>
  <c r="J591" i="4" s="1"/>
  <c r="G591" i="4"/>
  <c r="F596" i="4"/>
  <c r="I597" i="4" s="1"/>
  <c r="D597" i="4"/>
  <c r="F597" i="4" l="1"/>
  <c r="I598" i="4" s="1"/>
  <c r="D598" i="4"/>
  <c r="H591" i="4"/>
  <c r="J592" i="4" s="1"/>
  <c r="G592" i="4"/>
  <c r="H592" i="4" l="1"/>
  <c r="J593" i="4" s="1"/>
  <c r="G593" i="4"/>
  <c r="F598" i="4"/>
  <c r="I599" i="4" s="1"/>
  <c r="D599" i="4"/>
  <c r="H593" i="4" l="1"/>
  <c r="J594" i="4" s="1"/>
  <c r="G594" i="4"/>
  <c r="F599" i="4"/>
  <c r="I600" i="4" s="1"/>
  <c r="D600" i="4"/>
  <c r="F600" i="4" l="1"/>
  <c r="I601" i="4" s="1"/>
  <c r="D601" i="4"/>
  <c r="H594" i="4"/>
  <c r="J595" i="4" s="1"/>
  <c r="G595" i="4"/>
  <c r="H595" i="4" l="1"/>
  <c r="J596" i="4" s="1"/>
  <c r="G596" i="4"/>
  <c r="F601" i="4"/>
  <c r="I602" i="4" s="1"/>
  <c r="D602" i="4"/>
  <c r="F602" i="4" l="1"/>
  <c r="I603" i="4" s="1"/>
  <c r="D603" i="4"/>
  <c r="H596" i="4"/>
  <c r="J597" i="4" s="1"/>
  <c r="G597" i="4"/>
  <c r="F603" i="4" l="1"/>
  <c r="I604" i="4" s="1"/>
  <c r="D604" i="4"/>
  <c r="H597" i="4"/>
  <c r="J598" i="4" s="1"/>
  <c r="G598" i="4"/>
  <c r="H598" i="4" l="1"/>
  <c r="J599" i="4" s="1"/>
  <c r="G599" i="4"/>
  <c r="F604" i="4"/>
  <c r="I605" i="4" s="1"/>
  <c r="D605" i="4"/>
  <c r="H599" i="4" l="1"/>
  <c r="J600" i="4" s="1"/>
  <c r="G600" i="4"/>
  <c r="F605" i="4"/>
  <c r="I606" i="4" s="1"/>
  <c r="D606" i="4"/>
  <c r="H600" i="4" l="1"/>
  <c r="J601" i="4" s="1"/>
  <c r="G601" i="4"/>
  <c r="F606" i="4"/>
  <c r="I607" i="4" s="1"/>
  <c r="D607" i="4"/>
  <c r="H601" i="4" l="1"/>
  <c r="J602" i="4" s="1"/>
  <c r="G602" i="4"/>
  <c r="F607" i="4"/>
  <c r="I608" i="4" s="1"/>
  <c r="D608" i="4"/>
  <c r="H602" i="4" l="1"/>
  <c r="J603" i="4" s="1"/>
  <c r="G603" i="4"/>
  <c r="F608" i="4"/>
  <c r="I609" i="4" s="1"/>
  <c r="D609" i="4"/>
  <c r="F609" i="4" l="1"/>
  <c r="I610" i="4" s="1"/>
  <c r="D610" i="4"/>
  <c r="H603" i="4"/>
  <c r="J604" i="4" s="1"/>
  <c r="G604" i="4"/>
  <c r="H604" i="4" l="1"/>
  <c r="J605" i="4" s="1"/>
  <c r="G605" i="4"/>
  <c r="F610" i="4"/>
  <c r="I611" i="4" s="1"/>
  <c r="D611" i="4"/>
  <c r="F611" i="4" l="1"/>
  <c r="I612" i="4" s="1"/>
  <c r="D612" i="4"/>
  <c r="H605" i="4"/>
  <c r="J606" i="4" s="1"/>
  <c r="G606" i="4"/>
  <c r="H606" i="4" l="1"/>
  <c r="J607" i="4" s="1"/>
  <c r="G607" i="4"/>
  <c r="F612" i="4"/>
  <c r="I613" i="4" s="1"/>
  <c r="D613" i="4"/>
  <c r="H607" i="4" l="1"/>
  <c r="J608" i="4" s="1"/>
  <c r="G608" i="4"/>
  <c r="F613" i="4"/>
  <c r="I614" i="4" s="1"/>
  <c r="D614" i="4"/>
  <c r="H608" i="4" l="1"/>
  <c r="J609" i="4" s="1"/>
  <c r="G609" i="4"/>
  <c r="F614" i="4"/>
  <c r="I615" i="4" s="1"/>
  <c r="D615" i="4"/>
  <c r="H609" i="4" l="1"/>
  <c r="J610" i="4" s="1"/>
  <c r="G610" i="4"/>
  <c r="F615" i="4"/>
  <c r="I616" i="4" s="1"/>
  <c r="D616" i="4"/>
  <c r="H610" i="4" l="1"/>
  <c r="J611" i="4" s="1"/>
  <c r="G611" i="4"/>
  <c r="F616" i="4"/>
  <c r="I617" i="4" s="1"/>
  <c r="D617" i="4"/>
  <c r="F617" i="4" l="1"/>
  <c r="I618" i="4" s="1"/>
  <c r="D618" i="4"/>
  <c r="H611" i="4"/>
  <c r="J612" i="4" s="1"/>
  <c r="G612" i="4"/>
  <c r="H612" i="4" l="1"/>
  <c r="J613" i="4" s="1"/>
  <c r="G613" i="4"/>
  <c r="F618" i="4"/>
  <c r="I619" i="4" s="1"/>
  <c r="D619" i="4"/>
  <c r="F619" i="4" l="1"/>
  <c r="I620" i="4" s="1"/>
  <c r="D620" i="4"/>
  <c r="H613" i="4"/>
  <c r="J614" i="4" s="1"/>
  <c r="G614" i="4"/>
  <c r="H614" i="4" l="1"/>
  <c r="J615" i="4" s="1"/>
  <c r="G615" i="4"/>
  <c r="F620" i="4"/>
  <c r="I621" i="4" s="1"/>
  <c r="D621" i="4"/>
  <c r="F621" i="4" l="1"/>
  <c r="I622" i="4" s="1"/>
  <c r="D622" i="4"/>
  <c r="H615" i="4"/>
  <c r="J616" i="4" s="1"/>
  <c r="G616" i="4"/>
  <c r="F622" i="4" l="1"/>
  <c r="I623" i="4" s="1"/>
  <c r="D623" i="4"/>
  <c r="H616" i="4"/>
  <c r="J617" i="4" s="1"/>
  <c r="G617" i="4"/>
  <c r="F623" i="4" l="1"/>
  <c r="I624" i="4" s="1"/>
  <c r="D624" i="4"/>
  <c r="H617" i="4"/>
  <c r="J618" i="4" s="1"/>
  <c r="G618" i="4"/>
  <c r="F624" i="4" l="1"/>
  <c r="I625" i="4" s="1"/>
  <c r="D625" i="4"/>
  <c r="H618" i="4"/>
  <c r="J619" i="4" s="1"/>
  <c r="G619" i="4"/>
  <c r="F625" i="4" l="1"/>
  <c r="I626" i="4" s="1"/>
  <c r="D626" i="4"/>
  <c r="H619" i="4"/>
  <c r="J620" i="4" s="1"/>
  <c r="G620" i="4"/>
  <c r="F626" i="4" l="1"/>
  <c r="I627" i="4" s="1"/>
  <c r="D627" i="4"/>
  <c r="H620" i="4"/>
  <c r="J621" i="4" s="1"/>
  <c r="G621" i="4"/>
  <c r="H621" i="4" l="1"/>
  <c r="J622" i="4" s="1"/>
  <c r="G622" i="4"/>
  <c r="F627" i="4"/>
  <c r="I628" i="4" s="1"/>
  <c r="D628" i="4"/>
  <c r="H622" i="4" l="1"/>
  <c r="J623" i="4" s="1"/>
  <c r="G623" i="4"/>
  <c r="F628" i="4"/>
  <c r="I629" i="4" s="1"/>
  <c r="D629" i="4"/>
  <c r="F629" i="4" l="1"/>
  <c r="I630" i="4" s="1"/>
  <c r="D630" i="4"/>
  <c r="H623" i="4"/>
  <c r="J624" i="4" s="1"/>
  <c r="G624" i="4"/>
  <c r="H624" i="4" l="1"/>
  <c r="J625" i="4" s="1"/>
  <c r="G625" i="4"/>
  <c r="F630" i="4"/>
  <c r="I631" i="4" s="1"/>
  <c r="D631" i="4"/>
  <c r="F631" i="4" l="1"/>
  <c r="I632" i="4" s="1"/>
  <c r="D632" i="4"/>
  <c r="H625" i="4"/>
  <c r="J626" i="4" s="1"/>
  <c r="G626" i="4"/>
  <c r="H626" i="4" l="1"/>
  <c r="J627" i="4" s="1"/>
  <c r="G627" i="4"/>
  <c r="F632" i="4"/>
  <c r="I633" i="4" s="1"/>
  <c r="D633" i="4"/>
  <c r="F633" i="4" l="1"/>
  <c r="I634" i="4" s="1"/>
  <c r="D634" i="4"/>
  <c r="H627" i="4"/>
  <c r="J628" i="4" s="1"/>
  <c r="G628" i="4"/>
  <c r="F634" i="4" l="1"/>
  <c r="I635" i="4" s="1"/>
  <c r="D635" i="4"/>
  <c r="H628" i="4"/>
  <c r="J629" i="4" s="1"/>
  <c r="G629" i="4"/>
  <c r="H629" i="4" l="1"/>
  <c r="J630" i="4" s="1"/>
  <c r="G630" i="4"/>
  <c r="F635" i="4"/>
  <c r="I636" i="4" s="1"/>
  <c r="D636" i="4"/>
  <c r="F636" i="4" l="1"/>
  <c r="I637" i="4" s="1"/>
  <c r="D637" i="4"/>
  <c r="H630" i="4"/>
  <c r="J631" i="4" s="1"/>
  <c r="G631" i="4"/>
  <c r="F637" i="4" l="1"/>
  <c r="I638" i="4" s="1"/>
  <c r="D638" i="4"/>
  <c r="H631" i="4"/>
  <c r="J632" i="4" s="1"/>
  <c r="G632" i="4"/>
  <c r="H632" i="4" l="1"/>
  <c r="J633" i="4" s="1"/>
  <c r="G633" i="4"/>
  <c r="F638" i="4"/>
  <c r="I639" i="4" s="1"/>
  <c r="D639" i="4"/>
  <c r="F639" i="4" l="1"/>
  <c r="I640" i="4" s="1"/>
  <c r="D640" i="4"/>
  <c r="H633" i="4"/>
  <c r="J634" i="4" s="1"/>
  <c r="G634" i="4"/>
  <c r="F640" i="4" l="1"/>
  <c r="I641" i="4" s="1"/>
  <c r="D641" i="4"/>
  <c r="H634" i="4"/>
  <c r="J635" i="4" s="1"/>
  <c r="G635" i="4"/>
  <c r="F641" i="4" l="1"/>
  <c r="I642" i="4" s="1"/>
  <c r="D642" i="4"/>
  <c r="H635" i="4"/>
  <c r="J636" i="4" s="1"/>
  <c r="G636" i="4"/>
  <c r="F642" i="4" l="1"/>
  <c r="I643" i="4" s="1"/>
  <c r="D643" i="4"/>
  <c r="H636" i="4"/>
  <c r="J637" i="4" s="1"/>
  <c r="G637" i="4"/>
  <c r="F643" i="4" l="1"/>
  <c r="I644" i="4" s="1"/>
  <c r="D644" i="4"/>
  <c r="H637" i="4"/>
  <c r="J638" i="4" s="1"/>
  <c r="G638" i="4"/>
  <c r="F644" i="4" l="1"/>
  <c r="I645" i="4" s="1"/>
  <c r="D645" i="4"/>
  <c r="H638" i="4"/>
  <c r="J639" i="4" s="1"/>
  <c r="G639" i="4"/>
  <c r="F645" i="4" l="1"/>
  <c r="I646" i="4" s="1"/>
  <c r="D646" i="4"/>
  <c r="H639" i="4"/>
  <c r="J640" i="4" s="1"/>
  <c r="G640" i="4"/>
  <c r="H640" i="4" l="1"/>
  <c r="J641" i="4" s="1"/>
  <c r="G641" i="4"/>
  <c r="F646" i="4"/>
  <c r="I647" i="4" s="1"/>
  <c r="D647" i="4"/>
  <c r="F647" i="4" l="1"/>
  <c r="I648" i="4" s="1"/>
  <c r="D648" i="4"/>
  <c r="H641" i="4"/>
  <c r="J642" i="4" s="1"/>
  <c r="G642" i="4"/>
  <c r="F648" i="4" l="1"/>
  <c r="I649" i="4" s="1"/>
  <c r="D649" i="4"/>
  <c r="H642" i="4"/>
  <c r="J643" i="4" s="1"/>
  <c r="G643" i="4"/>
  <c r="F649" i="4" l="1"/>
  <c r="I650" i="4" s="1"/>
  <c r="D650" i="4"/>
  <c r="H643" i="4"/>
  <c r="J644" i="4" s="1"/>
  <c r="G644" i="4"/>
  <c r="H644" i="4" l="1"/>
  <c r="J645" i="4" s="1"/>
  <c r="G645" i="4"/>
  <c r="F650" i="4"/>
  <c r="I651" i="4" s="1"/>
  <c r="D651" i="4"/>
  <c r="H645" i="4" l="1"/>
  <c r="J646" i="4" s="1"/>
  <c r="G646" i="4"/>
  <c r="F651" i="4"/>
  <c r="I652" i="4" s="1"/>
  <c r="D652" i="4"/>
  <c r="F652" i="4" l="1"/>
  <c r="I653" i="4" s="1"/>
  <c r="D653" i="4"/>
  <c r="H646" i="4"/>
  <c r="J647" i="4" s="1"/>
  <c r="G647" i="4"/>
  <c r="H647" i="4" l="1"/>
  <c r="J648" i="4" s="1"/>
  <c r="G648" i="4"/>
  <c r="F653" i="4"/>
  <c r="I654" i="4" s="1"/>
  <c r="D654" i="4"/>
  <c r="F654" i="4" l="1"/>
  <c r="I655" i="4" s="1"/>
  <c r="D655" i="4"/>
  <c r="H648" i="4"/>
  <c r="J649" i="4" s="1"/>
  <c r="G649" i="4"/>
  <c r="H649" i="4" l="1"/>
  <c r="J650" i="4" s="1"/>
  <c r="G650" i="4"/>
  <c r="F655" i="4"/>
  <c r="I656" i="4" s="1"/>
  <c r="D656" i="4"/>
  <c r="F656" i="4" l="1"/>
  <c r="I657" i="4" s="1"/>
  <c r="D657" i="4"/>
  <c r="H650" i="4"/>
  <c r="J651" i="4" s="1"/>
  <c r="G651" i="4"/>
  <c r="H651" i="4" l="1"/>
  <c r="J652" i="4" s="1"/>
  <c r="G652" i="4"/>
  <c r="F657" i="4"/>
  <c r="I658" i="4" s="1"/>
  <c r="D658" i="4"/>
  <c r="H652" i="4" l="1"/>
  <c r="J653" i="4" s="1"/>
  <c r="G653" i="4"/>
  <c r="F658" i="4"/>
  <c r="I659" i="4" s="1"/>
  <c r="D659" i="4"/>
  <c r="H653" i="4" l="1"/>
  <c r="J654" i="4" s="1"/>
  <c r="G654" i="4"/>
  <c r="F659" i="4"/>
  <c r="I660" i="4" s="1"/>
  <c r="D660" i="4"/>
  <c r="F660" i="4" l="1"/>
  <c r="I661" i="4" s="1"/>
  <c r="D661" i="4"/>
  <c r="H654" i="4"/>
  <c r="J655" i="4" s="1"/>
  <c r="G655" i="4"/>
  <c r="H655" i="4" l="1"/>
  <c r="J656" i="4" s="1"/>
  <c r="G656" i="4"/>
  <c r="F661" i="4"/>
  <c r="I662" i="4" s="1"/>
  <c r="D662" i="4"/>
  <c r="H656" i="4" l="1"/>
  <c r="J657" i="4" s="1"/>
  <c r="G657" i="4"/>
  <c r="F662" i="4"/>
  <c r="I663" i="4" s="1"/>
  <c r="D663" i="4"/>
  <c r="F663" i="4" l="1"/>
  <c r="I664" i="4" s="1"/>
  <c r="D664" i="4"/>
  <c r="H657" i="4"/>
  <c r="J658" i="4" s="1"/>
  <c r="G658" i="4"/>
  <c r="F664" i="4" l="1"/>
  <c r="I665" i="4" s="1"/>
  <c r="D665" i="4"/>
  <c r="H658" i="4"/>
  <c r="J659" i="4" s="1"/>
  <c r="G659" i="4"/>
  <c r="F665" i="4" l="1"/>
  <c r="I666" i="4" s="1"/>
  <c r="D666" i="4"/>
  <c r="H659" i="4"/>
  <c r="J660" i="4" s="1"/>
  <c r="G660" i="4"/>
  <c r="F666" i="4" l="1"/>
  <c r="I667" i="4" s="1"/>
  <c r="D667" i="4"/>
  <c r="H660" i="4"/>
  <c r="J661" i="4" s="1"/>
  <c r="G661" i="4"/>
  <c r="H661" i="4" l="1"/>
  <c r="J662" i="4" s="1"/>
  <c r="G662" i="4"/>
  <c r="F667" i="4"/>
  <c r="I668" i="4" s="1"/>
  <c r="D668" i="4"/>
  <c r="H662" i="4" l="1"/>
  <c r="J663" i="4" s="1"/>
  <c r="G663" i="4"/>
  <c r="F668" i="4"/>
  <c r="I669" i="4" s="1"/>
  <c r="D669" i="4"/>
  <c r="H663" i="4" l="1"/>
  <c r="J664" i="4" s="1"/>
  <c r="G664" i="4"/>
  <c r="F669" i="4"/>
  <c r="I670" i="4" s="1"/>
  <c r="D670" i="4"/>
  <c r="H664" i="4" l="1"/>
  <c r="J665" i="4" s="1"/>
  <c r="G665" i="4"/>
  <c r="F670" i="4"/>
  <c r="I671" i="4" s="1"/>
  <c r="D671" i="4"/>
  <c r="H665" i="4" l="1"/>
  <c r="J666" i="4" s="1"/>
  <c r="G666" i="4"/>
  <c r="F671" i="4"/>
  <c r="I672" i="4" s="1"/>
  <c r="D672" i="4"/>
  <c r="H666" i="4" l="1"/>
  <c r="J667" i="4" s="1"/>
  <c r="G667" i="4"/>
  <c r="F672" i="4"/>
  <c r="I673" i="4" s="1"/>
  <c r="D673" i="4"/>
  <c r="H667" i="4" l="1"/>
  <c r="J668" i="4" s="1"/>
  <c r="G668" i="4"/>
  <c r="F673" i="4"/>
  <c r="I674" i="4" s="1"/>
  <c r="D674" i="4"/>
  <c r="F674" i="4" l="1"/>
  <c r="I675" i="4" s="1"/>
  <c r="D675" i="4"/>
  <c r="H668" i="4"/>
  <c r="J669" i="4" s="1"/>
  <c r="G669" i="4"/>
  <c r="H669" i="4" l="1"/>
  <c r="J670" i="4" s="1"/>
  <c r="G670" i="4"/>
  <c r="F675" i="4"/>
  <c r="I676" i="4" s="1"/>
  <c r="D676" i="4"/>
  <c r="F676" i="4" l="1"/>
  <c r="I677" i="4" s="1"/>
  <c r="D677" i="4"/>
  <c r="H670" i="4"/>
  <c r="J671" i="4" s="1"/>
  <c r="G671" i="4"/>
  <c r="F677" i="4" l="1"/>
  <c r="I678" i="4" s="1"/>
  <c r="D678" i="4"/>
  <c r="H671" i="4"/>
  <c r="J672" i="4" s="1"/>
  <c r="G672" i="4"/>
  <c r="H672" i="4" l="1"/>
  <c r="J673" i="4" s="1"/>
  <c r="G673" i="4"/>
  <c r="F678" i="4"/>
  <c r="I679" i="4" s="1"/>
  <c r="D679" i="4"/>
  <c r="H673" i="4" l="1"/>
  <c r="J674" i="4" s="1"/>
  <c r="G674" i="4"/>
  <c r="F679" i="4"/>
  <c r="I680" i="4" s="1"/>
  <c r="D680" i="4"/>
  <c r="H674" i="4" l="1"/>
  <c r="J675" i="4" s="1"/>
  <c r="G675" i="4"/>
  <c r="F680" i="4"/>
  <c r="I681" i="4" s="1"/>
  <c r="D681" i="4"/>
  <c r="F681" i="4" l="1"/>
  <c r="I682" i="4" s="1"/>
  <c r="D682" i="4"/>
  <c r="H675" i="4"/>
  <c r="J676" i="4" s="1"/>
  <c r="G676" i="4"/>
  <c r="H676" i="4" l="1"/>
  <c r="J677" i="4" s="1"/>
  <c r="G677" i="4"/>
  <c r="F682" i="4"/>
  <c r="I683" i="4" s="1"/>
  <c r="D683" i="4"/>
  <c r="H677" i="4" l="1"/>
  <c r="J678" i="4" s="1"/>
  <c r="G678" i="4"/>
  <c r="F683" i="4"/>
  <c r="I684" i="4" s="1"/>
  <c r="D684" i="4"/>
  <c r="F684" i="4" l="1"/>
  <c r="I685" i="4" s="1"/>
  <c r="D685" i="4"/>
  <c r="H678" i="4"/>
  <c r="J679" i="4" s="1"/>
  <c r="G679" i="4"/>
  <c r="H679" i="4" l="1"/>
  <c r="J680" i="4" s="1"/>
  <c r="G680" i="4"/>
  <c r="F685" i="4"/>
  <c r="I686" i="4" s="1"/>
  <c r="D686" i="4"/>
  <c r="F686" i="4" l="1"/>
  <c r="I687" i="4" s="1"/>
  <c r="D687" i="4"/>
  <c r="H680" i="4"/>
  <c r="J681" i="4" s="1"/>
  <c r="G681" i="4"/>
  <c r="F687" i="4" l="1"/>
  <c r="I688" i="4" s="1"/>
  <c r="D688" i="4"/>
  <c r="H681" i="4"/>
  <c r="J682" i="4" s="1"/>
  <c r="G682" i="4"/>
  <c r="H682" i="4" l="1"/>
  <c r="J683" i="4" s="1"/>
  <c r="G683" i="4"/>
  <c r="F688" i="4"/>
  <c r="I689" i="4" s="1"/>
  <c r="D689" i="4"/>
  <c r="F689" i="4" l="1"/>
  <c r="I690" i="4" s="1"/>
  <c r="D690" i="4"/>
  <c r="H683" i="4"/>
  <c r="J684" i="4" s="1"/>
  <c r="G684" i="4"/>
  <c r="H684" i="4" l="1"/>
  <c r="J685" i="4" s="1"/>
  <c r="G685" i="4"/>
  <c r="F690" i="4"/>
  <c r="I691" i="4" s="1"/>
  <c r="D691" i="4"/>
  <c r="H685" i="4" l="1"/>
  <c r="J686" i="4" s="1"/>
  <c r="G686" i="4"/>
  <c r="F691" i="4"/>
  <c r="I692" i="4" s="1"/>
  <c r="D692" i="4"/>
  <c r="H686" i="4" l="1"/>
  <c r="J687" i="4" s="1"/>
  <c r="G687" i="4"/>
  <c r="F692" i="4"/>
  <c r="I693" i="4" s="1"/>
  <c r="D693" i="4"/>
  <c r="F693" i="4" l="1"/>
  <c r="I694" i="4" s="1"/>
  <c r="D694" i="4"/>
  <c r="H687" i="4"/>
  <c r="J688" i="4" s="1"/>
  <c r="G688" i="4"/>
  <c r="F694" i="4" l="1"/>
  <c r="I695" i="4" s="1"/>
  <c r="D695" i="4"/>
  <c r="H688" i="4"/>
  <c r="J689" i="4" s="1"/>
  <c r="G689" i="4"/>
  <c r="H689" i="4" l="1"/>
  <c r="J690" i="4" s="1"/>
  <c r="G690" i="4"/>
  <c r="F695" i="4"/>
  <c r="I696" i="4" s="1"/>
  <c r="D696" i="4"/>
  <c r="H690" i="4" l="1"/>
  <c r="J691" i="4" s="1"/>
  <c r="G691" i="4"/>
  <c r="F696" i="4"/>
  <c r="I697" i="4" s="1"/>
  <c r="D697" i="4"/>
  <c r="F697" i="4" l="1"/>
  <c r="I698" i="4" s="1"/>
  <c r="D698" i="4"/>
  <c r="H691" i="4"/>
  <c r="J692" i="4" s="1"/>
  <c r="G692" i="4"/>
  <c r="H692" i="4" l="1"/>
  <c r="J693" i="4" s="1"/>
  <c r="G693" i="4"/>
  <c r="F698" i="4"/>
  <c r="I699" i="4" s="1"/>
  <c r="D699" i="4"/>
  <c r="H693" i="4" l="1"/>
  <c r="J694" i="4" s="1"/>
  <c r="G694" i="4"/>
  <c r="F699" i="4"/>
  <c r="I700" i="4" s="1"/>
  <c r="D700" i="4"/>
  <c r="F700" i="4" l="1"/>
  <c r="I701" i="4" s="1"/>
  <c r="D701" i="4"/>
  <c r="H694" i="4"/>
  <c r="J695" i="4" s="1"/>
  <c r="G695" i="4"/>
  <c r="H695" i="4" l="1"/>
  <c r="J696" i="4" s="1"/>
  <c r="G696" i="4"/>
  <c r="F701" i="4"/>
  <c r="I702" i="4" s="1"/>
  <c r="D702" i="4"/>
  <c r="F702" i="4" l="1"/>
  <c r="I703" i="4" s="1"/>
  <c r="D703" i="4"/>
  <c r="H696" i="4"/>
  <c r="J697" i="4" s="1"/>
  <c r="G697" i="4"/>
  <c r="F703" i="4" l="1"/>
  <c r="I704" i="4" s="1"/>
  <c r="D704" i="4"/>
  <c r="H697" i="4"/>
  <c r="J698" i="4" s="1"/>
  <c r="G698" i="4"/>
  <c r="H698" i="4" l="1"/>
  <c r="J699" i="4" s="1"/>
  <c r="G699" i="4"/>
  <c r="F704" i="4"/>
  <c r="I705" i="4" s="1"/>
  <c r="D705" i="4"/>
  <c r="F705" i="4" l="1"/>
  <c r="I706" i="4" s="1"/>
  <c r="D706" i="4"/>
  <c r="H699" i="4"/>
  <c r="J700" i="4" s="1"/>
  <c r="G700" i="4"/>
  <c r="H700" i="4" l="1"/>
  <c r="J701" i="4" s="1"/>
  <c r="G701" i="4"/>
  <c r="F706" i="4"/>
  <c r="I707" i="4" s="1"/>
  <c r="D707" i="4"/>
  <c r="H701" i="4" l="1"/>
  <c r="J702" i="4" s="1"/>
  <c r="G702" i="4"/>
  <c r="F707" i="4"/>
  <c r="I708" i="4" s="1"/>
  <c r="D708" i="4"/>
  <c r="F708" i="4" l="1"/>
  <c r="I709" i="4" s="1"/>
  <c r="D709" i="4"/>
  <c r="H702" i="4"/>
  <c r="J703" i="4" s="1"/>
  <c r="G703" i="4"/>
  <c r="F709" i="4" l="1"/>
  <c r="I710" i="4" s="1"/>
  <c r="D710" i="4"/>
  <c r="H703" i="4"/>
  <c r="J704" i="4" s="1"/>
  <c r="G704" i="4"/>
  <c r="H704" i="4" l="1"/>
  <c r="J705" i="4" s="1"/>
  <c r="G705" i="4"/>
  <c r="F710" i="4"/>
  <c r="I711" i="4" s="1"/>
  <c r="D711" i="4"/>
  <c r="H705" i="4" l="1"/>
  <c r="J706" i="4" s="1"/>
  <c r="G706" i="4"/>
  <c r="F711" i="4"/>
  <c r="I712" i="4" s="1"/>
  <c r="D712" i="4"/>
  <c r="F712" i="4" l="1"/>
  <c r="I713" i="4" s="1"/>
  <c r="D713" i="4"/>
  <c r="H706" i="4"/>
  <c r="J707" i="4" s="1"/>
  <c r="G707" i="4"/>
  <c r="H707" i="4" l="1"/>
  <c r="J708" i="4" s="1"/>
  <c r="G708" i="4"/>
  <c r="F713" i="4"/>
  <c r="I714" i="4" s="1"/>
  <c r="D714" i="4"/>
  <c r="F714" i="4" l="1"/>
  <c r="I715" i="4" s="1"/>
  <c r="D715" i="4"/>
  <c r="H708" i="4"/>
  <c r="J709" i="4" s="1"/>
  <c r="G709" i="4"/>
  <c r="F715" i="4" l="1"/>
  <c r="I716" i="4" s="1"/>
  <c r="D716" i="4"/>
  <c r="H709" i="4"/>
  <c r="J710" i="4" s="1"/>
  <c r="G710" i="4"/>
  <c r="F716" i="4" l="1"/>
  <c r="I717" i="4" s="1"/>
  <c r="D717" i="4"/>
  <c r="H710" i="4"/>
  <c r="J711" i="4" s="1"/>
  <c r="G711" i="4"/>
  <c r="F717" i="4" l="1"/>
  <c r="I718" i="4" s="1"/>
  <c r="D718" i="4"/>
  <c r="H711" i="4"/>
  <c r="J712" i="4" s="1"/>
  <c r="G712" i="4"/>
  <c r="F718" i="4" l="1"/>
  <c r="I719" i="4" s="1"/>
  <c r="D719" i="4"/>
  <c r="H712" i="4"/>
  <c r="J713" i="4" s="1"/>
  <c r="G713" i="4"/>
  <c r="H713" i="4" l="1"/>
  <c r="J714" i="4" s="1"/>
  <c r="G714" i="4"/>
  <c r="F719" i="4"/>
  <c r="I720" i="4" s="1"/>
  <c r="D720" i="4"/>
  <c r="F720" i="4" l="1"/>
  <c r="I721" i="4" s="1"/>
  <c r="D721" i="4"/>
  <c r="H714" i="4"/>
  <c r="J715" i="4" s="1"/>
  <c r="G715" i="4"/>
  <c r="H715" i="4" l="1"/>
  <c r="J716" i="4" s="1"/>
  <c r="G716" i="4"/>
  <c r="F721" i="4"/>
  <c r="I722" i="4" s="1"/>
  <c r="D722" i="4"/>
  <c r="H716" i="4" l="1"/>
  <c r="J717" i="4" s="1"/>
  <c r="G717" i="4"/>
  <c r="F722" i="4"/>
  <c r="I723" i="4" s="1"/>
  <c r="D723" i="4"/>
  <c r="F723" i="4" l="1"/>
  <c r="I724" i="4" s="1"/>
  <c r="D724" i="4"/>
  <c r="H717" i="4"/>
  <c r="J718" i="4" s="1"/>
  <c r="G718" i="4"/>
  <c r="H718" i="4" l="1"/>
  <c r="J719" i="4" s="1"/>
  <c r="G719" i="4"/>
  <c r="F724" i="4"/>
  <c r="I725" i="4" s="1"/>
  <c r="D725" i="4"/>
  <c r="F725" i="4" l="1"/>
  <c r="I726" i="4" s="1"/>
  <c r="D726" i="4"/>
  <c r="H719" i="4"/>
  <c r="J720" i="4" s="1"/>
  <c r="G720" i="4"/>
  <c r="H720" i="4" l="1"/>
  <c r="J721" i="4" s="1"/>
  <c r="G721" i="4"/>
  <c r="F726" i="4"/>
  <c r="I727" i="4" s="1"/>
  <c r="D727" i="4"/>
  <c r="H721" i="4" l="1"/>
  <c r="J722" i="4" s="1"/>
  <c r="G722" i="4"/>
  <c r="F727" i="4"/>
  <c r="I728" i="4" s="1"/>
  <c r="D728" i="4"/>
  <c r="H722" i="4" l="1"/>
  <c r="J723" i="4" s="1"/>
  <c r="G723" i="4"/>
  <c r="F728" i="4"/>
  <c r="I729" i="4" s="1"/>
  <c r="D729" i="4"/>
  <c r="H723" i="4" l="1"/>
  <c r="J724" i="4" s="1"/>
  <c r="G724" i="4"/>
  <c r="F729" i="4"/>
  <c r="I730" i="4" s="1"/>
  <c r="D730" i="4"/>
  <c r="F730" i="4" l="1"/>
  <c r="I731" i="4" s="1"/>
  <c r="D731" i="4"/>
  <c r="H724" i="4"/>
  <c r="J725" i="4" s="1"/>
  <c r="G725" i="4"/>
  <c r="F731" i="4" l="1"/>
  <c r="I732" i="4" s="1"/>
  <c r="D732" i="4"/>
  <c r="H725" i="4"/>
  <c r="J726" i="4" s="1"/>
  <c r="G726" i="4"/>
  <c r="H726" i="4" l="1"/>
  <c r="J727" i="4" s="1"/>
  <c r="G727" i="4"/>
  <c r="F732" i="4"/>
  <c r="I733" i="4" s="1"/>
  <c r="D733" i="4"/>
  <c r="H727" i="4" l="1"/>
  <c r="J728" i="4" s="1"/>
  <c r="G728" i="4"/>
  <c r="F733" i="4"/>
  <c r="I734" i="4" s="1"/>
  <c r="D734" i="4"/>
  <c r="F734" i="4" l="1"/>
  <c r="I735" i="4" s="1"/>
  <c r="D735" i="4"/>
  <c r="H728" i="4"/>
  <c r="J729" i="4" s="1"/>
  <c r="G729" i="4"/>
  <c r="H729" i="4" l="1"/>
  <c r="J730" i="4" s="1"/>
  <c r="G730" i="4"/>
  <c r="F735" i="4"/>
  <c r="I736" i="4" s="1"/>
  <c r="D736" i="4"/>
  <c r="H730" i="4" l="1"/>
  <c r="J731" i="4" s="1"/>
  <c r="G731" i="4"/>
  <c r="F736" i="4"/>
  <c r="I737" i="4" s="1"/>
  <c r="D737" i="4"/>
  <c r="F737" i="4" l="1"/>
  <c r="I738" i="4" s="1"/>
  <c r="D738" i="4"/>
  <c r="H731" i="4"/>
  <c r="J732" i="4" s="1"/>
  <c r="G732" i="4"/>
  <c r="F738" i="4" l="1"/>
  <c r="I739" i="4" s="1"/>
  <c r="D739" i="4"/>
  <c r="H732" i="4"/>
  <c r="J733" i="4" s="1"/>
  <c r="G733" i="4"/>
  <c r="F739" i="4" l="1"/>
  <c r="I740" i="4" s="1"/>
  <c r="D740" i="4"/>
  <c r="H733" i="4"/>
  <c r="J734" i="4" s="1"/>
  <c r="G734" i="4"/>
  <c r="H734" i="4" l="1"/>
  <c r="J735" i="4" s="1"/>
  <c r="G735" i="4"/>
  <c r="F740" i="4"/>
  <c r="I741" i="4" s="1"/>
  <c r="D741" i="4"/>
  <c r="F741" i="4" l="1"/>
  <c r="I742" i="4" s="1"/>
  <c r="D742" i="4"/>
  <c r="H735" i="4"/>
  <c r="J736" i="4" s="1"/>
  <c r="G736" i="4"/>
  <c r="F742" i="4" l="1"/>
  <c r="I743" i="4" s="1"/>
  <c r="D743" i="4"/>
  <c r="H736" i="4"/>
  <c r="J737" i="4" s="1"/>
  <c r="G737" i="4"/>
  <c r="F743" i="4" l="1"/>
  <c r="I744" i="4" s="1"/>
  <c r="D744" i="4"/>
  <c r="H737" i="4"/>
  <c r="J738" i="4" s="1"/>
  <c r="G738" i="4"/>
  <c r="H738" i="4" l="1"/>
  <c r="J739" i="4" s="1"/>
  <c r="G739" i="4"/>
  <c r="F744" i="4"/>
  <c r="I745" i="4" s="1"/>
  <c r="D745" i="4"/>
  <c r="F745" i="4" l="1"/>
  <c r="I746" i="4" s="1"/>
  <c r="D746" i="4"/>
  <c r="H739" i="4"/>
  <c r="J740" i="4" s="1"/>
  <c r="G740" i="4"/>
  <c r="H740" i="4" l="1"/>
  <c r="J741" i="4" s="1"/>
  <c r="G741" i="4"/>
  <c r="F746" i="4"/>
  <c r="I747" i="4" s="1"/>
  <c r="D747" i="4"/>
  <c r="F747" i="4" l="1"/>
  <c r="I748" i="4" s="1"/>
  <c r="D748" i="4"/>
  <c r="H741" i="4"/>
  <c r="J742" i="4" s="1"/>
  <c r="G742" i="4"/>
  <c r="F748" i="4" l="1"/>
  <c r="I749" i="4" s="1"/>
  <c r="D749" i="4"/>
  <c r="H742" i="4"/>
  <c r="J743" i="4" s="1"/>
  <c r="G743" i="4"/>
  <c r="F749" i="4" l="1"/>
  <c r="I750" i="4" s="1"/>
  <c r="D750" i="4"/>
  <c r="H743" i="4"/>
  <c r="J744" i="4" s="1"/>
  <c r="G744" i="4"/>
  <c r="F750" i="4" l="1"/>
  <c r="I751" i="4" s="1"/>
  <c r="D751" i="4"/>
  <c r="H744" i="4"/>
  <c r="J745" i="4" s="1"/>
  <c r="G745" i="4"/>
  <c r="H745" i="4" l="1"/>
  <c r="J746" i="4" s="1"/>
  <c r="G746" i="4"/>
  <c r="F751" i="4"/>
  <c r="I752" i="4" s="1"/>
  <c r="D752" i="4"/>
  <c r="H746" i="4" l="1"/>
  <c r="J747" i="4" s="1"/>
  <c r="G747" i="4"/>
  <c r="F752" i="4"/>
  <c r="I753" i="4" s="1"/>
  <c r="D753" i="4"/>
  <c r="F753" i="4" l="1"/>
  <c r="I754" i="4" s="1"/>
  <c r="D754" i="4"/>
  <c r="H747" i="4"/>
  <c r="J748" i="4" s="1"/>
  <c r="G748" i="4"/>
  <c r="F754" i="4" l="1"/>
  <c r="I755" i="4" s="1"/>
  <c r="D755" i="4"/>
  <c r="H748" i="4"/>
  <c r="J749" i="4" s="1"/>
  <c r="G749" i="4"/>
  <c r="F755" i="4" l="1"/>
  <c r="I756" i="4" s="1"/>
  <c r="D756" i="4"/>
  <c r="H749" i="4"/>
  <c r="J750" i="4" s="1"/>
  <c r="G750" i="4"/>
  <c r="F756" i="4" l="1"/>
  <c r="I757" i="4" s="1"/>
  <c r="D757" i="4"/>
  <c r="H750" i="4"/>
  <c r="J751" i="4" s="1"/>
  <c r="G751" i="4"/>
  <c r="H751" i="4" l="1"/>
  <c r="J752" i="4" s="1"/>
  <c r="G752" i="4"/>
  <c r="F757" i="4"/>
  <c r="I758" i="4" s="1"/>
  <c r="D758" i="4"/>
  <c r="H752" i="4" l="1"/>
  <c r="J753" i="4" s="1"/>
  <c r="G753" i="4"/>
  <c r="F758" i="4"/>
  <c r="I759" i="4" s="1"/>
  <c r="D759" i="4"/>
  <c r="F759" i="4" l="1"/>
  <c r="I760" i="4" s="1"/>
  <c r="D760" i="4"/>
  <c r="H753" i="4"/>
  <c r="J754" i="4" s="1"/>
  <c r="G754" i="4"/>
  <c r="H754" i="4" l="1"/>
  <c r="J755" i="4" s="1"/>
  <c r="G755" i="4"/>
  <c r="F760" i="4"/>
  <c r="I761" i="4" s="1"/>
  <c r="D761" i="4"/>
  <c r="F761" i="4" l="1"/>
  <c r="I762" i="4" s="1"/>
  <c r="D762" i="4"/>
  <c r="H755" i="4"/>
  <c r="J756" i="4" s="1"/>
  <c r="G756" i="4"/>
  <c r="H756" i="4" l="1"/>
  <c r="J757" i="4" s="1"/>
  <c r="G757" i="4"/>
  <c r="F762" i="4"/>
  <c r="I763" i="4" s="1"/>
  <c r="D763" i="4"/>
  <c r="F763" i="4" l="1"/>
  <c r="I764" i="4" s="1"/>
  <c r="D764" i="4"/>
  <c r="H757" i="4"/>
  <c r="J758" i="4" s="1"/>
  <c r="G758" i="4"/>
  <c r="H758" i="4" l="1"/>
  <c r="J759" i="4" s="1"/>
  <c r="G759" i="4"/>
  <c r="F764" i="4"/>
  <c r="I765" i="4" s="1"/>
  <c r="D765" i="4"/>
  <c r="H759" i="4" l="1"/>
  <c r="J760" i="4" s="1"/>
  <c r="G760" i="4"/>
  <c r="F765" i="4"/>
  <c r="I766" i="4" s="1"/>
  <c r="D766" i="4"/>
  <c r="F766" i="4" l="1"/>
  <c r="I767" i="4" s="1"/>
  <c r="D767" i="4"/>
  <c r="H760" i="4"/>
  <c r="J761" i="4" s="1"/>
  <c r="G761" i="4"/>
  <c r="H761" i="4" l="1"/>
  <c r="J762" i="4" s="1"/>
  <c r="G762" i="4"/>
  <c r="F767" i="4"/>
  <c r="I768" i="4" s="1"/>
  <c r="D768" i="4"/>
  <c r="H762" i="4" l="1"/>
  <c r="J763" i="4" s="1"/>
  <c r="G763" i="4"/>
  <c r="F768" i="4"/>
  <c r="I769" i="4" s="1"/>
  <c r="D769" i="4"/>
  <c r="F769" i="4" l="1"/>
  <c r="I770" i="4" s="1"/>
  <c r="D770" i="4"/>
  <c r="H763" i="4"/>
  <c r="J764" i="4" s="1"/>
  <c r="G764" i="4"/>
  <c r="H764" i="4" l="1"/>
  <c r="J765" i="4" s="1"/>
  <c r="G765" i="4"/>
  <c r="F770" i="4"/>
  <c r="I771" i="4" s="1"/>
  <c r="D771" i="4"/>
  <c r="H765" i="4" l="1"/>
  <c r="J766" i="4" s="1"/>
  <c r="G766" i="4"/>
  <c r="F771" i="4"/>
  <c r="I772" i="4" s="1"/>
  <c r="D772" i="4"/>
  <c r="F772" i="4" l="1"/>
  <c r="I773" i="4" s="1"/>
  <c r="D773" i="4"/>
  <c r="H766" i="4"/>
  <c r="J767" i="4" s="1"/>
  <c r="G767" i="4"/>
  <c r="H767" i="4" l="1"/>
  <c r="J768" i="4" s="1"/>
  <c r="G768" i="4"/>
  <c r="F773" i="4"/>
  <c r="I774" i="4" s="1"/>
  <c r="D774" i="4"/>
  <c r="H768" i="4" l="1"/>
  <c r="J769" i="4" s="1"/>
  <c r="G769" i="4"/>
  <c r="F774" i="4"/>
  <c r="I775" i="4" s="1"/>
  <c r="D775" i="4"/>
  <c r="F775" i="4" l="1"/>
  <c r="I776" i="4" s="1"/>
  <c r="D776" i="4"/>
  <c r="H769" i="4"/>
  <c r="J770" i="4" s="1"/>
  <c r="G770" i="4"/>
  <c r="F776" i="4" l="1"/>
  <c r="I777" i="4" s="1"/>
  <c r="D777" i="4"/>
  <c r="H770" i="4"/>
  <c r="J771" i="4" s="1"/>
  <c r="G771" i="4"/>
  <c r="H771" i="4" l="1"/>
  <c r="J772" i="4" s="1"/>
  <c r="G772" i="4"/>
  <c r="F777" i="4"/>
  <c r="I778" i="4" s="1"/>
  <c r="D778" i="4"/>
  <c r="H772" i="4" l="1"/>
  <c r="J773" i="4" s="1"/>
  <c r="G773" i="4"/>
  <c r="F778" i="4"/>
  <c r="I779" i="4" s="1"/>
  <c r="D779" i="4"/>
  <c r="F779" i="4" l="1"/>
  <c r="I780" i="4" s="1"/>
  <c r="D780" i="4"/>
  <c r="H773" i="4"/>
  <c r="J774" i="4" s="1"/>
  <c r="G774" i="4"/>
  <c r="H774" i="4" l="1"/>
  <c r="J775" i="4" s="1"/>
  <c r="G775" i="4"/>
  <c r="F780" i="4"/>
  <c r="I781" i="4" s="1"/>
  <c r="D781" i="4"/>
  <c r="F781" i="4" l="1"/>
  <c r="I782" i="4" s="1"/>
  <c r="D782" i="4"/>
  <c r="H775" i="4"/>
  <c r="J776" i="4" s="1"/>
  <c r="G776" i="4"/>
  <c r="H776" i="4" l="1"/>
  <c r="J777" i="4" s="1"/>
  <c r="G777" i="4"/>
  <c r="F782" i="4"/>
  <c r="I783" i="4" s="1"/>
  <c r="D783" i="4"/>
  <c r="H777" i="4" l="1"/>
  <c r="J778" i="4" s="1"/>
  <c r="G778" i="4"/>
  <c r="F783" i="4"/>
  <c r="I784" i="4" s="1"/>
  <c r="D784" i="4"/>
  <c r="H778" i="4" l="1"/>
  <c r="J779" i="4" s="1"/>
  <c r="G779" i="4"/>
  <c r="F784" i="4"/>
  <c r="I785" i="4" s="1"/>
  <c r="D785" i="4"/>
  <c r="H779" i="4" l="1"/>
  <c r="J780" i="4" s="1"/>
  <c r="G780" i="4"/>
  <c r="F785" i="4"/>
  <c r="I786" i="4" s="1"/>
  <c r="D786" i="4"/>
  <c r="F786" i="4" l="1"/>
  <c r="I787" i="4" s="1"/>
  <c r="D787" i="4"/>
  <c r="H780" i="4"/>
  <c r="J781" i="4" s="1"/>
  <c r="G781" i="4"/>
  <c r="F787" i="4" l="1"/>
  <c r="I788" i="4" s="1"/>
  <c r="D788" i="4"/>
  <c r="H781" i="4"/>
  <c r="J782" i="4" s="1"/>
  <c r="G782" i="4"/>
  <c r="H782" i="4" l="1"/>
  <c r="J783" i="4" s="1"/>
  <c r="G783" i="4"/>
  <c r="F788" i="4"/>
  <c r="I789" i="4" s="1"/>
  <c r="D789" i="4"/>
  <c r="H783" i="4" l="1"/>
  <c r="J784" i="4" s="1"/>
  <c r="G784" i="4"/>
  <c r="F789" i="4"/>
  <c r="I790" i="4" s="1"/>
  <c r="D790" i="4"/>
  <c r="H784" i="4" l="1"/>
  <c r="J785" i="4" s="1"/>
  <c r="G785" i="4"/>
  <c r="F790" i="4"/>
  <c r="I791" i="4" s="1"/>
  <c r="D791" i="4"/>
  <c r="H785" i="4" l="1"/>
  <c r="J786" i="4" s="1"/>
  <c r="G786" i="4"/>
  <c r="F791" i="4"/>
  <c r="I792" i="4" s="1"/>
  <c r="D792" i="4"/>
  <c r="F792" i="4" l="1"/>
  <c r="I793" i="4" s="1"/>
  <c r="D793" i="4"/>
  <c r="H786" i="4"/>
  <c r="J787" i="4" s="1"/>
  <c r="G787" i="4"/>
  <c r="F793" i="4" l="1"/>
  <c r="I794" i="4" s="1"/>
  <c r="D794" i="4"/>
  <c r="H787" i="4"/>
  <c r="J788" i="4" s="1"/>
  <c r="G788" i="4"/>
  <c r="F794" i="4" l="1"/>
  <c r="I795" i="4" s="1"/>
  <c r="D795" i="4"/>
  <c r="H788" i="4"/>
  <c r="J789" i="4" s="1"/>
  <c r="G789" i="4"/>
  <c r="F795" i="4" l="1"/>
  <c r="I796" i="4" s="1"/>
  <c r="D796" i="4"/>
  <c r="H789" i="4"/>
  <c r="J790" i="4" s="1"/>
  <c r="G790" i="4"/>
  <c r="H790" i="4" l="1"/>
  <c r="J791" i="4" s="1"/>
  <c r="G791" i="4"/>
  <c r="F796" i="4"/>
  <c r="I797" i="4" s="1"/>
  <c r="D797" i="4"/>
  <c r="H791" i="4" l="1"/>
  <c r="J792" i="4" s="1"/>
  <c r="G792" i="4"/>
  <c r="F797" i="4"/>
  <c r="I798" i="4" s="1"/>
  <c r="D798" i="4"/>
  <c r="F798" i="4" l="1"/>
  <c r="I799" i="4" s="1"/>
  <c r="D799" i="4"/>
  <c r="H792" i="4"/>
  <c r="J793" i="4" s="1"/>
  <c r="G793" i="4"/>
  <c r="H793" i="4" l="1"/>
  <c r="J794" i="4" s="1"/>
  <c r="G794" i="4"/>
  <c r="F799" i="4"/>
  <c r="I800" i="4" s="1"/>
  <c r="D800" i="4"/>
  <c r="H794" i="4" l="1"/>
  <c r="J795" i="4" s="1"/>
  <c r="G795" i="4"/>
  <c r="F800" i="4"/>
  <c r="I801" i="4" s="1"/>
  <c r="D801" i="4"/>
  <c r="H795" i="4" l="1"/>
  <c r="J796" i="4" s="1"/>
  <c r="G796" i="4"/>
  <c r="F801" i="4"/>
  <c r="I802" i="4" s="1"/>
  <c r="D802" i="4"/>
  <c r="F802" i="4" l="1"/>
  <c r="I803" i="4" s="1"/>
  <c r="D803" i="4"/>
  <c r="H796" i="4"/>
  <c r="J797" i="4" s="1"/>
  <c r="G797" i="4"/>
  <c r="H797" i="4" l="1"/>
  <c r="J798" i="4" s="1"/>
  <c r="G798" i="4"/>
  <c r="F803" i="4"/>
  <c r="I804" i="4" s="1"/>
  <c r="D804" i="4"/>
  <c r="F804" i="4" l="1"/>
  <c r="I805" i="4" s="1"/>
  <c r="D805" i="4"/>
  <c r="H798" i="4"/>
  <c r="J799" i="4" s="1"/>
  <c r="G799" i="4"/>
  <c r="F805" i="4" l="1"/>
  <c r="I806" i="4" s="1"/>
  <c r="D806" i="4"/>
  <c r="H799" i="4"/>
  <c r="J800" i="4" s="1"/>
  <c r="G800" i="4"/>
  <c r="F806" i="4" l="1"/>
  <c r="I807" i="4" s="1"/>
  <c r="D807" i="4"/>
  <c r="H800" i="4"/>
  <c r="J801" i="4" s="1"/>
  <c r="G801" i="4"/>
  <c r="H801" i="4" l="1"/>
  <c r="J802" i="4" s="1"/>
  <c r="G802" i="4"/>
  <c r="F807" i="4"/>
  <c r="I808" i="4" s="1"/>
  <c r="D808" i="4"/>
  <c r="F808" i="4" l="1"/>
  <c r="I809" i="4" s="1"/>
  <c r="D809" i="4"/>
  <c r="H802" i="4"/>
  <c r="J803" i="4" s="1"/>
  <c r="G803" i="4"/>
  <c r="H803" i="4" l="1"/>
  <c r="J804" i="4" s="1"/>
  <c r="G804" i="4"/>
  <c r="F809" i="4"/>
  <c r="I810" i="4" s="1"/>
  <c r="D810" i="4"/>
  <c r="H804" i="4" l="1"/>
  <c r="J805" i="4" s="1"/>
  <c r="G805" i="4"/>
  <c r="F810" i="4"/>
  <c r="I811" i="4" s="1"/>
  <c r="D811" i="4"/>
  <c r="F811" i="4" l="1"/>
  <c r="I812" i="4" s="1"/>
  <c r="D812" i="4"/>
  <c r="H805" i="4"/>
  <c r="J806" i="4" s="1"/>
  <c r="G806" i="4"/>
  <c r="H806" i="4" l="1"/>
  <c r="J807" i="4" s="1"/>
  <c r="G807" i="4"/>
  <c r="F812" i="4"/>
  <c r="I813" i="4" s="1"/>
  <c r="D813" i="4"/>
  <c r="F813" i="4" l="1"/>
  <c r="I814" i="4" s="1"/>
  <c r="D814" i="4"/>
  <c r="H807" i="4"/>
  <c r="J808" i="4" s="1"/>
  <c r="G808" i="4"/>
  <c r="H808" i="4" l="1"/>
  <c r="J809" i="4" s="1"/>
  <c r="G809" i="4"/>
  <c r="F814" i="4"/>
  <c r="I815" i="4" s="1"/>
  <c r="D815" i="4"/>
  <c r="F815" i="4" l="1"/>
  <c r="I816" i="4" s="1"/>
  <c r="D816" i="4"/>
  <c r="H809" i="4"/>
  <c r="J810" i="4" s="1"/>
  <c r="G810" i="4"/>
  <c r="H810" i="4" l="1"/>
  <c r="J811" i="4" s="1"/>
  <c r="G811" i="4"/>
  <c r="F816" i="4"/>
  <c r="I817" i="4" s="1"/>
  <c r="D817" i="4"/>
  <c r="H811" i="4" l="1"/>
  <c r="J812" i="4" s="1"/>
  <c r="G812" i="4"/>
  <c r="F817" i="4"/>
  <c r="I818" i="4" s="1"/>
  <c r="D818" i="4"/>
  <c r="F818" i="4" l="1"/>
  <c r="I819" i="4" s="1"/>
  <c r="D819" i="4"/>
  <c r="H812" i="4"/>
  <c r="J813" i="4" s="1"/>
  <c r="G813" i="4"/>
  <c r="F819" i="4" l="1"/>
  <c r="I820" i="4" s="1"/>
  <c r="D820" i="4"/>
  <c r="H813" i="4"/>
  <c r="J814" i="4" s="1"/>
  <c r="G814" i="4"/>
  <c r="H814" i="4" l="1"/>
  <c r="J815" i="4" s="1"/>
  <c r="G815" i="4"/>
  <c r="F820" i="4"/>
  <c r="I821" i="4" s="1"/>
  <c r="D821" i="4"/>
  <c r="H815" i="4" l="1"/>
  <c r="J816" i="4" s="1"/>
  <c r="G816" i="4"/>
  <c r="F821" i="4"/>
  <c r="I822" i="4" s="1"/>
  <c r="D822" i="4"/>
  <c r="F822" i="4" l="1"/>
  <c r="I823" i="4" s="1"/>
  <c r="D823" i="4"/>
  <c r="H816" i="4"/>
  <c r="J817" i="4" s="1"/>
  <c r="G817" i="4"/>
  <c r="F823" i="4" l="1"/>
  <c r="I824" i="4" s="1"/>
  <c r="D824" i="4"/>
  <c r="H817" i="4"/>
  <c r="J818" i="4" s="1"/>
  <c r="G818" i="4"/>
  <c r="H818" i="4" l="1"/>
  <c r="J819" i="4" s="1"/>
  <c r="G819" i="4"/>
  <c r="F824" i="4"/>
  <c r="I825" i="4" s="1"/>
  <c r="D825" i="4"/>
  <c r="F825" i="4" l="1"/>
  <c r="I826" i="4" s="1"/>
  <c r="D826" i="4"/>
  <c r="H819" i="4"/>
  <c r="J820" i="4" s="1"/>
  <c r="G820" i="4"/>
  <c r="H820" i="4" l="1"/>
  <c r="J821" i="4" s="1"/>
  <c r="G821" i="4"/>
  <c r="F826" i="4"/>
  <c r="I827" i="4" s="1"/>
  <c r="D827" i="4"/>
  <c r="F827" i="4" l="1"/>
  <c r="I828" i="4" s="1"/>
  <c r="D828" i="4"/>
  <c r="H821" i="4"/>
  <c r="J822" i="4" s="1"/>
  <c r="G822" i="4"/>
  <c r="H822" i="4" l="1"/>
  <c r="J823" i="4" s="1"/>
  <c r="G823" i="4"/>
  <c r="F828" i="4"/>
  <c r="I829" i="4" s="1"/>
  <c r="D829" i="4"/>
  <c r="H823" i="4" l="1"/>
  <c r="J824" i="4" s="1"/>
  <c r="G824" i="4"/>
  <c r="F829" i="4"/>
  <c r="I830" i="4" s="1"/>
  <c r="D830" i="4"/>
  <c r="H824" i="4" l="1"/>
  <c r="J825" i="4" s="1"/>
  <c r="G825" i="4"/>
  <c r="F830" i="4"/>
  <c r="I831" i="4" s="1"/>
  <c r="D831" i="4"/>
  <c r="H825" i="4" l="1"/>
  <c r="J826" i="4" s="1"/>
  <c r="G826" i="4"/>
  <c r="F831" i="4"/>
  <c r="I832" i="4" s="1"/>
  <c r="D832" i="4"/>
  <c r="F832" i="4" l="1"/>
  <c r="I833" i="4" s="1"/>
  <c r="D833" i="4"/>
  <c r="H826" i="4"/>
  <c r="J827" i="4" s="1"/>
  <c r="G827" i="4"/>
  <c r="F833" i="4" l="1"/>
  <c r="I834" i="4" s="1"/>
  <c r="D834" i="4"/>
  <c r="H827" i="4"/>
  <c r="J828" i="4" s="1"/>
  <c r="G828" i="4"/>
  <c r="H828" i="4" l="1"/>
  <c r="J829" i="4" s="1"/>
  <c r="G829" i="4"/>
  <c r="F834" i="4"/>
  <c r="I835" i="4" s="1"/>
  <c r="D835" i="4"/>
  <c r="H829" i="4" l="1"/>
  <c r="J830" i="4" s="1"/>
  <c r="G830" i="4"/>
  <c r="F835" i="4"/>
  <c r="I836" i="4" s="1"/>
  <c r="D836" i="4"/>
  <c r="F836" i="4" l="1"/>
  <c r="I837" i="4" s="1"/>
  <c r="D837" i="4"/>
  <c r="H830" i="4"/>
  <c r="J831" i="4" s="1"/>
  <c r="G831" i="4"/>
  <c r="H831" i="4" l="1"/>
  <c r="J832" i="4" s="1"/>
  <c r="G832" i="4"/>
  <c r="F837" i="4"/>
  <c r="I838" i="4" s="1"/>
  <c r="D838" i="4"/>
  <c r="F838" i="4" l="1"/>
  <c r="I839" i="4" s="1"/>
  <c r="D839" i="4"/>
  <c r="H832" i="4"/>
  <c r="J833" i="4" s="1"/>
  <c r="G833" i="4"/>
  <c r="H833" i="4" l="1"/>
  <c r="J834" i="4" s="1"/>
  <c r="G834" i="4"/>
  <c r="F839" i="4"/>
  <c r="I840" i="4" s="1"/>
  <c r="D840" i="4"/>
  <c r="H834" i="4" l="1"/>
  <c r="J835" i="4" s="1"/>
  <c r="G835" i="4"/>
  <c r="F840" i="4"/>
  <c r="I841" i="4" s="1"/>
  <c r="D841" i="4"/>
  <c r="F841" i="4" l="1"/>
  <c r="I842" i="4" s="1"/>
  <c r="D842" i="4"/>
  <c r="H835" i="4"/>
  <c r="J836" i="4" s="1"/>
  <c r="G836" i="4"/>
  <c r="H836" i="4" l="1"/>
  <c r="J837" i="4" s="1"/>
  <c r="G837" i="4"/>
  <c r="F842" i="4"/>
  <c r="I843" i="4" s="1"/>
  <c r="D843" i="4"/>
  <c r="F843" i="4" l="1"/>
  <c r="I844" i="4" s="1"/>
  <c r="D844" i="4"/>
  <c r="H837" i="4"/>
  <c r="J838" i="4" s="1"/>
  <c r="G838" i="4"/>
  <c r="F844" i="4" l="1"/>
  <c r="I845" i="4" s="1"/>
  <c r="D845" i="4"/>
  <c r="H838" i="4"/>
  <c r="J839" i="4" s="1"/>
  <c r="G839" i="4"/>
  <c r="H839" i="4" l="1"/>
  <c r="J840" i="4" s="1"/>
  <c r="G840" i="4"/>
  <c r="F845" i="4"/>
  <c r="I846" i="4" s="1"/>
  <c r="D846" i="4"/>
  <c r="F846" i="4" l="1"/>
  <c r="I847" i="4" s="1"/>
  <c r="D847" i="4"/>
  <c r="H840" i="4"/>
  <c r="J841" i="4" s="1"/>
  <c r="G841" i="4"/>
  <c r="F847" i="4" l="1"/>
  <c r="I848" i="4" s="1"/>
  <c r="D848" i="4"/>
  <c r="H841" i="4"/>
  <c r="J842" i="4" s="1"/>
  <c r="G842" i="4"/>
  <c r="F848" i="4" l="1"/>
  <c r="I849" i="4" s="1"/>
  <c r="D849" i="4"/>
  <c r="H842" i="4"/>
  <c r="J843" i="4" s="1"/>
  <c r="G843" i="4"/>
  <c r="F849" i="4" l="1"/>
  <c r="I850" i="4" s="1"/>
  <c r="D850" i="4"/>
  <c r="H843" i="4"/>
  <c r="J844" i="4" s="1"/>
  <c r="G844" i="4"/>
  <c r="H844" i="4" l="1"/>
  <c r="J845" i="4" s="1"/>
  <c r="G845" i="4"/>
  <c r="F850" i="4"/>
  <c r="I851" i="4" s="1"/>
  <c r="D851" i="4"/>
  <c r="H845" i="4" l="1"/>
  <c r="J846" i="4" s="1"/>
  <c r="G846" i="4"/>
  <c r="F851" i="4"/>
  <c r="I852" i="4" s="1"/>
  <c r="D852" i="4"/>
  <c r="H846" i="4" l="1"/>
  <c r="J847" i="4" s="1"/>
  <c r="G847" i="4"/>
  <c r="F852" i="4"/>
  <c r="I853" i="4" s="1"/>
  <c r="D853" i="4"/>
  <c r="F853" i="4" l="1"/>
  <c r="I854" i="4" s="1"/>
  <c r="D854" i="4"/>
  <c r="H847" i="4"/>
  <c r="J848" i="4" s="1"/>
  <c r="G848" i="4"/>
  <c r="F854" i="4" l="1"/>
  <c r="I855" i="4" s="1"/>
  <c r="D855" i="4"/>
  <c r="H848" i="4"/>
  <c r="J849" i="4" s="1"/>
  <c r="G849" i="4"/>
  <c r="F855" i="4" l="1"/>
  <c r="I856" i="4" s="1"/>
  <c r="D856" i="4"/>
  <c r="H849" i="4"/>
  <c r="J850" i="4" s="1"/>
  <c r="G850" i="4"/>
  <c r="H850" i="4" l="1"/>
  <c r="J851" i="4" s="1"/>
  <c r="G851" i="4"/>
  <c r="F856" i="4"/>
  <c r="I857" i="4" s="1"/>
  <c r="D857" i="4"/>
  <c r="H851" i="4" l="1"/>
  <c r="J852" i="4" s="1"/>
  <c r="G852" i="4"/>
  <c r="F857" i="4"/>
  <c r="I858" i="4" s="1"/>
  <c r="D858" i="4"/>
  <c r="H852" i="4" l="1"/>
  <c r="J853" i="4" s="1"/>
  <c r="G853" i="4"/>
  <c r="F858" i="4"/>
  <c r="I859" i="4" s="1"/>
  <c r="D859" i="4"/>
  <c r="F859" i="4" l="1"/>
  <c r="I860" i="4" s="1"/>
  <c r="D860" i="4"/>
  <c r="H853" i="4"/>
  <c r="J854" i="4" s="1"/>
  <c r="G854" i="4"/>
  <c r="H854" i="4" l="1"/>
  <c r="J855" i="4" s="1"/>
  <c r="G855" i="4"/>
  <c r="F860" i="4"/>
  <c r="I861" i="4" s="1"/>
  <c r="D861" i="4"/>
  <c r="F861" i="4" l="1"/>
  <c r="I862" i="4" s="1"/>
  <c r="D862" i="4"/>
  <c r="H855" i="4"/>
  <c r="J856" i="4" s="1"/>
  <c r="G856" i="4"/>
  <c r="F862" i="4" l="1"/>
  <c r="I863" i="4" s="1"/>
  <c r="D863" i="4"/>
  <c r="H856" i="4"/>
  <c r="J857" i="4" s="1"/>
  <c r="G857" i="4"/>
  <c r="H857" i="4" l="1"/>
  <c r="J858" i="4" s="1"/>
  <c r="G858" i="4"/>
  <c r="F863" i="4"/>
  <c r="I864" i="4" s="1"/>
  <c r="D864" i="4"/>
  <c r="F864" i="4" l="1"/>
  <c r="I865" i="4" s="1"/>
  <c r="D865" i="4"/>
  <c r="H858" i="4"/>
  <c r="J859" i="4" s="1"/>
  <c r="G859" i="4"/>
  <c r="H859" i="4" l="1"/>
  <c r="J860" i="4" s="1"/>
  <c r="G860" i="4"/>
  <c r="F865" i="4"/>
  <c r="I866" i="4" s="1"/>
  <c r="D866" i="4"/>
  <c r="H860" i="4" l="1"/>
  <c r="J861" i="4" s="1"/>
  <c r="G861" i="4"/>
  <c r="F866" i="4"/>
  <c r="I867" i="4" s="1"/>
  <c r="D867" i="4"/>
  <c r="F867" i="4" l="1"/>
  <c r="I868" i="4" s="1"/>
  <c r="D868" i="4"/>
  <c r="H861" i="4"/>
  <c r="J862" i="4" s="1"/>
  <c r="G862" i="4"/>
  <c r="F868" i="4" l="1"/>
  <c r="I869" i="4" s="1"/>
  <c r="D869" i="4"/>
  <c r="H862" i="4"/>
  <c r="J863" i="4" s="1"/>
  <c r="G863" i="4"/>
  <c r="F869" i="4" l="1"/>
  <c r="I870" i="4" s="1"/>
  <c r="D870" i="4"/>
  <c r="H863" i="4"/>
  <c r="J864" i="4" s="1"/>
  <c r="G864" i="4"/>
  <c r="F870" i="4" l="1"/>
  <c r="I871" i="4" s="1"/>
  <c r="D871" i="4"/>
  <c r="H864" i="4"/>
  <c r="J865" i="4" s="1"/>
  <c r="G865" i="4"/>
  <c r="F871" i="4" l="1"/>
  <c r="I872" i="4" s="1"/>
  <c r="D872" i="4"/>
  <c r="H865" i="4"/>
  <c r="J866" i="4" s="1"/>
  <c r="G866" i="4"/>
  <c r="H866" i="4" l="1"/>
  <c r="J867" i="4" s="1"/>
  <c r="G867" i="4"/>
  <c r="F872" i="4"/>
  <c r="I873" i="4" s="1"/>
  <c r="D873" i="4"/>
  <c r="F873" i="4" l="1"/>
  <c r="I874" i="4" s="1"/>
  <c r="D874" i="4"/>
  <c r="H867" i="4"/>
  <c r="J868" i="4" s="1"/>
  <c r="G868" i="4"/>
  <c r="H868" i="4" l="1"/>
  <c r="J869" i="4" s="1"/>
  <c r="G869" i="4"/>
  <c r="F874" i="4"/>
  <c r="I875" i="4" s="1"/>
  <c r="D875" i="4"/>
  <c r="F875" i="4" l="1"/>
  <c r="I876" i="4" s="1"/>
  <c r="D876" i="4"/>
  <c r="H869" i="4"/>
  <c r="J870" i="4" s="1"/>
  <c r="G870" i="4"/>
  <c r="F876" i="4" l="1"/>
  <c r="I877" i="4" s="1"/>
  <c r="D877" i="4"/>
  <c r="H870" i="4"/>
  <c r="J871" i="4" s="1"/>
  <c r="G871" i="4"/>
  <c r="H871" i="4" l="1"/>
  <c r="J872" i="4" s="1"/>
  <c r="G872" i="4"/>
  <c r="F877" i="4"/>
  <c r="I878" i="4" s="1"/>
  <c r="D878" i="4"/>
  <c r="F878" i="4" l="1"/>
  <c r="I879" i="4" s="1"/>
  <c r="D879" i="4"/>
  <c r="H872" i="4"/>
  <c r="J873" i="4" s="1"/>
  <c r="G873" i="4"/>
  <c r="H873" i="4" l="1"/>
  <c r="J874" i="4" s="1"/>
  <c r="G874" i="4"/>
  <c r="F879" i="4"/>
  <c r="I880" i="4" s="1"/>
  <c r="D880" i="4"/>
  <c r="F880" i="4" l="1"/>
  <c r="I881" i="4" s="1"/>
  <c r="D881" i="4"/>
  <c r="H874" i="4"/>
  <c r="J875" i="4" s="1"/>
  <c r="G875" i="4"/>
  <c r="H875" i="4" l="1"/>
  <c r="J876" i="4" s="1"/>
  <c r="G876" i="4"/>
  <c r="F881" i="4"/>
  <c r="I882" i="4" s="1"/>
  <c r="D882" i="4"/>
  <c r="F882" i="4" l="1"/>
  <c r="I883" i="4" s="1"/>
  <c r="D883" i="4"/>
  <c r="H876" i="4"/>
  <c r="J877" i="4" s="1"/>
  <c r="G877" i="4"/>
  <c r="H877" i="4" l="1"/>
  <c r="J878" i="4" s="1"/>
  <c r="G878" i="4"/>
  <c r="F883" i="4"/>
  <c r="I884" i="4" s="1"/>
  <c r="D884" i="4"/>
  <c r="F884" i="4" l="1"/>
  <c r="I885" i="4" s="1"/>
  <c r="D885" i="4"/>
  <c r="H878" i="4"/>
  <c r="J879" i="4" s="1"/>
  <c r="G879" i="4"/>
  <c r="H879" i="4" l="1"/>
  <c r="J880" i="4" s="1"/>
  <c r="G880" i="4"/>
  <c r="F885" i="4"/>
  <c r="I886" i="4" s="1"/>
  <c r="D886" i="4"/>
  <c r="H880" i="4" l="1"/>
  <c r="J881" i="4" s="1"/>
  <c r="G881" i="4"/>
  <c r="F886" i="4"/>
  <c r="I887" i="4" s="1"/>
  <c r="D887" i="4"/>
  <c r="H881" i="4" l="1"/>
  <c r="J882" i="4" s="1"/>
  <c r="G882" i="4"/>
  <c r="F887" i="4"/>
  <c r="I888" i="4" s="1"/>
  <c r="D888" i="4"/>
  <c r="F888" i="4" l="1"/>
  <c r="I889" i="4" s="1"/>
  <c r="D889" i="4"/>
  <c r="H882" i="4"/>
  <c r="J883" i="4" s="1"/>
  <c r="G883" i="4"/>
  <c r="H883" i="4" l="1"/>
  <c r="J884" i="4" s="1"/>
  <c r="G884" i="4"/>
  <c r="F889" i="4"/>
  <c r="I890" i="4" s="1"/>
  <c r="D890" i="4"/>
  <c r="H884" i="4" l="1"/>
  <c r="J885" i="4" s="1"/>
  <c r="G885" i="4"/>
  <c r="F890" i="4"/>
  <c r="I891" i="4" s="1"/>
  <c r="D891" i="4"/>
  <c r="H885" i="4" l="1"/>
  <c r="J886" i="4" s="1"/>
  <c r="G886" i="4"/>
  <c r="F891" i="4"/>
  <c r="I892" i="4" s="1"/>
  <c r="D892" i="4"/>
  <c r="H886" i="4" l="1"/>
  <c r="J887" i="4" s="1"/>
  <c r="G887" i="4"/>
  <c r="F892" i="4"/>
  <c r="I893" i="4" s="1"/>
  <c r="D893" i="4"/>
  <c r="H887" i="4" l="1"/>
  <c r="J888" i="4" s="1"/>
  <c r="G888" i="4"/>
  <c r="F893" i="4"/>
  <c r="I894" i="4" s="1"/>
  <c r="D894" i="4"/>
  <c r="H888" i="4" l="1"/>
  <c r="J889" i="4" s="1"/>
  <c r="G889" i="4"/>
  <c r="F894" i="4"/>
  <c r="I895" i="4" s="1"/>
  <c r="D895" i="4"/>
  <c r="F895" i="4" l="1"/>
  <c r="I896" i="4" s="1"/>
  <c r="D896" i="4"/>
  <c r="H889" i="4"/>
  <c r="J890" i="4" s="1"/>
  <c r="G890" i="4"/>
  <c r="H890" i="4" l="1"/>
  <c r="J891" i="4" s="1"/>
  <c r="G891" i="4"/>
  <c r="F896" i="4"/>
  <c r="I897" i="4" s="1"/>
  <c r="D897" i="4"/>
  <c r="H891" i="4" l="1"/>
  <c r="J892" i="4" s="1"/>
  <c r="G892" i="4"/>
  <c r="F897" i="4"/>
  <c r="I898" i="4" s="1"/>
  <c r="D898" i="4"/>
  <c r="F898" i="4" l="1"/>
  <c r="I899" i="4" s="1"/>
  <c r="D899" i="4"/>
  <c r="H892" i="4"/>
  <c r="J893" i="4" s="1"/>
  <c r="G893" i="4"/>
  <c r="H893" i="4" l="1"/>
  <c r="J894" i="4" s="1"/>
  <c r="G894" i="4"/>
  <c r="F899" i="4"/>
  <c r="I900" i="4" s="1"/>
  <c r="D900" i="4"/>
  <c r="F900" i="4" l="1"/>
  <c r="I901" i="4" s="1"/>
  <c r="D901" i="4"/>
  <c r="H894" i="4"/>
  <c r="J895" i="4" s="1"/>
  <c r="G895" i="4"/>
  <c r="H895" i="4" l="1"/>
  <c r="J896" i="4" s="1"/>
  <c r="G896" i="4"/>
  <c r="F901" i="4"/>
  <c r="I902" i="4" s="1"/>
  <c r="D902" i="4"/>
  <c r="H896" i="4" l="1"/>
  <c r="J897" i="4" s="1"/>
  <c r="G897" i="4"/>
  <c r="F902" i="4"/>
  <c r="I903" i="4" s="1"/>
  <c r="D903" i="4"/>
  <c r="F903" i="4" l="1"/>
  <c r="I904" i="4" s="1"/>
  <c r="D904" i="4"/>
  <c r="H897" i="4"/>
  <c r="J898" i="4" s="1"/>
  <c r="G898" i="4"/>
  <c r="F904" i="4" l="1"/>
  <c r="I905" i="4" s="1"/>
  <c r="D905" i="4"/>
  <c r="H898" i="4"/>
  <c r="J899" i="4" s="1"/>
  <c r="G899" i="4"/>
  <c r="H899" i="4" l="1"/>
  <c r="J900" i="4" s="1"/>
  <c r="G900" i="4"/>
  <c r="F905" i="4"/>
  <c r="I906" i="4" s="1"/>
  <c r="D906" i="4"/>
  <c r="H900" i="4" l="1"/>
  <c r="J901" i="4" s="1"/>
  <c r="G901" i="4"/>
  <c r="F906" i="4"/>
  <c r="I907" i="4" s="1"/>
  <c r="D907" i="4"/>
  <c r="H901" i="4" l="1"/>
  <c r="J902" i="4" s="1"/>
  <c r="G902" i="4"/>
  <c r="F907" i="4"/>
  <c r="I908" i="4" s="1"/>
  <c r="D908" i="4"/>
  <c r="F908" i="4" l="1"/>
  <c r="I909" i="4" s="1"/>
  <c r="D909" i="4"/>
  <c r="H902" i="4"/>
  <c r="J903" i="4" s="1"/>
  <c r="G903" i="4"/>
  <c r="F909" i="4" l="1"/>
  <c r="I910" i="4" s="1"/>
  <c r="D910" i="4"/>
  <c r="H903" i="4"/>
  <c r="J904" i="4" s="1"/>
  <c r="G904" i="4"/>
  <c r="H904" i="4" l="1"/>
  <c r="J905" i="4" s="1"/>
  <c r="G905" i="4"/>
  <c r="F910" i="4"/>
  <c r="I911" i="4" s="1"/>
  <c r="D911" i="4"/>
  <c r="H905" i="4" l="1"/>
  <c r="J906" i="4" s="1"/>
  <c r="G906" i="4"/>
  <c r="F911" i="4"/>
  <c r="I912" i="4" s="1"/>
  <c r="D912" i="4"/>
  <c r="H906" i="4" l="1"/>
  <c r="J907" i="4" s="1"/>
  <c r="G907" i="4"/>
  <c r="F912" i="4"/>
  <c r="I913" i="4" s="1"/>
  <c r="D913" i="4"/>
  <c r="F913" i="4" l="1"/>
  <c r="I914" i="4" s="1"/>
  <c r="D914" i="4"/>
  <c r="H907" i="4"/>
  <c r="J908" i="4" s="1"/>
  <c r="G908" i="4"/>
  <c r="F914" i="4" l="1"/>
  <c r="I915" i="4" s="1"/>
  <c r="D915" i="4"/>
  <c r="H908" i="4"/>
  <c r="J909" i="4" s="1"/>
  <c r="G909" i="4"/>
  <c r="F915" i="4" l="1"/>
  <c r="I916" i="4" s="1"/>
  <c r="D916" i="4"/>
  <c r="H909" i="4"/>
  <c r="J910" i="4" s="1"/>
  <c r="G910" i="4"/>
  <c r="H910" i="4" l="1"/>
  <c r="J911" i="4" s="1"/>
  <c r="G911" i="4"/>
  <c r="F916" i="4"/>
  <c r="I917" i="4" s="1"/>
  <c r="D917" i="4"/>
  <c r="F917" i="4" l="1"/>
  <c r="I918" i="4" s="1"/>
  <c r="D918" i="4"/>
  <c r="H911" i="4"/>
  <c r="J912" i="4" s="1"/>
  <c r="G912" i="4"/>
  <c r="F918" i="4" l="1"/>
  <c r="I919" i="4" s="1"/>
  <c r="D919" i="4"/>
  <c r="H912" i="4"/>
  <c r="J913" i="4" s="1"/>
  <c r="G913" i="4"/>
  <c r="H913" i="4" l="1"/>
  <c r="J914" i="4" s="1"/>
  <c r="G914" i="4"/>
  <c r="F919" i="4"/>
  <c r="I920" i="4" s="1"/>
  <c r="D920" i="4"/>
  <c r="F920" i="4" l="1"/>
  <c r="I921" i="4" s="1"/>
  <c r="D921" i="4"/>
  <c r="H914" i="4"/>
  <c r="J915" i="4" s="1"/>
  <c r="G915" i="4"/>
  <c r="F921" i="4" l="1"/>
  <c r="I922" i="4" s="1"/>
  <c r="D922" i="4"/>
  <c r="H915" i="4"/>
  <c r="J916" i="4" s="1"/>
  <c r="G916" i="4"/>
  <c r="H916" i="4" l="1"/>
  <c r="J917" i="4" s="1"/>
  <c r="G917" i="4"/>
  <c r="F922" i="4"/>
  <c r="I923" i="4" s="1"/>
  <c r="D923" i="4"/>
  <c r="H917" i="4" l="1"/>
  <c r="J918" i="4" s="1"/>
  <c r="G918" i="4"/>
  <c r="F923" i="4"/>
  <c r="I924" i="4" s="1"/>
  <c r="D924" i="4"/>
  <c r="F924" i="4" l="1"/>
  <c r="I925" i="4" s="1"/>
  <c r="D925" i="4"/>
  <c r="H918" i="4"/>
  <c r="J919" i="4" s="1"/>
  <c r="G919" i="4"/>
  <c r="F925" i="4" l="1"/>
  <c r="I926" i="4" s="1"/>
  <c r="D926" i="4"/>
  <c r="H919" i="4"/>
  <c r="J920" i="4" s="1"/>
  <c r="G920" i="4"/>
  <c r="H920" i="4" l="1"/>
  <c r="J921" i="4" s="1"/>
  <c r="G921" i="4"/>
  <c r="F926" i="4"/>
  <c r="I927" i="4" s="1"/>
  <c r="D927" i="4"/>
  <c r="F927" i="4" l="1"/>
  <c r="I928" i="4" s="1"/>
  <c r="D928" i="4"/>
  <c r="H921" i="4"/>
  <c r="J922" i="4" s="1"/>
  <c r="G922" i="4"/>
  <c r="H922" i="4" l="1"/>
  <c r="J923" i="4" s="1"/>
  <c r="G923" i="4"/>
  <c r="F928" i="4"/>
  <c r="I929" i="4" s="1"/>
  <c r="D929" i="4"/>
  <c r="F929" i="4" l="1"/>
  <c r="I930" i="4" s="1"/>
  <c r="D930" i="4"/>
  <c r="H923" i="4"/>
  <c r="J924" i="4" s="1"/>
  <c r="G924" i="4"/>
  <c r="H924" i="4" l="1"/>
  <c r="J925" i="4" s="1"/>
  <c r="G925" i="4"/>
  <c r="F930" i="4"/>
  <c r="I931" i="4" s="1"/>
  <c r="D931" i="4"/>
  <c r="F931" i="4" l="1"/>
  <c r="I932" i="4" s="1"/>
  <c r="D932" i="4"/>
  <c r="H925" i="4"/>
  <c r="J926" i="4" s="1"/>
  <c r="G926" i="4"/>
  <c r="H926" i="4" l="1"/>
  <c r="J927" i="4" s="1"/>
  <c r="G927" i="4"/>
  <c r="F932" i="4"/>
  <c r="I933" i="4" s="1"/>
  <c r="D933" i="4"/>
  <c r="H927" i="4" l="1"/>
  <c r="J928" i="4" s="1"/>
  <c r="G928" i="4"/>
  <c r="F933" i="4"/>
  <c r="I934" i="4" s="1"/>
  <c r="D934" i="4"/>
  <c r="F934" i="4" l="1"/>
  <c r="I935" i="4" s="1"/>
  <c r="D935" i="4"/>
  <c r="H928" i="4"/>
  <c r="J929" i="4" s="1"/>
  <c r="G929" i="4"/>
  <c r="F935" i="4" l="1"/>
  <c r="I936" i="4" s="1"/>
  <c r="D936" i="4"/>
  <c r="H929" i="4"/>
  <c r="J930" i="4" s="1"/>
  <c r="G930" i="4"/>
  <c r="F936" i="4" l="1"/>
  <c r="I937" i="4" s="1"/>
  <c r="D937" i="4"/>
  <c r="H930" i="4"/>
  <c r="J931" i="4" s="1"/>
  <c r="G931" i="4"/>
  <c r="H931" i="4" l="1"/>
  <c r="J932" i="4" s="1"/>
  <c r="G932" i="4"/>
  <c r="F937" i="4"/>
  <c r="I938" i="4" s="1"/>
  <c r="D938" i="4"/>
  <c r="H932" i="4" l="1"/>
  <c r="J933" i="4" s="1"/>
  <c r="G933" i="4"/>
  <c r="F938" i="4"/>
  <c r="I939" i="4" s="1"/>
  <c r="D939" i="4"/>
  <c r="H933" i="4" l="1"/>
  <c r="J934" i="4" s="1"/>
  <c r="G934" i="4"/>
  <c r="F939" i="4"/>
  <c r="I940" i="4" s="1"/>
  <c r="D940" i="4"/>
  <c r="H934" i="4" l="1"/>
  <c r="J935" i="4" s="1"/>
  <c r="G935" i="4"/>
  <c r="F940" i="4"/>
  <c r="I941" i="4" s="1"/>
  <c r="D941" i="4"/>
  <c r="H935" i="4" l="1"/>
  <c r="J936" i="4" s="1"/>
  <c r="G936" i="4"/>
  <c r="F941" i="4"/>
  <c r="I942" i="4" s="1"/>
  <c r="D942" i="4"/>
  <c r="H936" i="4" l="1"/>
  <c r="J937" i="4" s="1"/>
  <c r="G937" i="4"/>
  <c r="F942" i="4"/>
  <c r="I943" i="4" s="1"/>
  <c r="D943" i="4"/>
  <c r="F943" i="4" l="1"/>
  <c r="I944" i="4" s="1"/>
  <c r="D944" i="4"/>
  <c r="H937" i="4"/>
  <c r="J938" i="4" s="1"/>
  <c r="G938" i="4"/>
  <c r="F944" i="4" l="1"/>
  <c r="I945" i="4" s="1"/>
  <c r="D945" i="4"/>
  <c r="H938" i="4"/>
  <c r="J939" i="4" s="1"/>
  <c r="G939" i="4"/>
  <c r="H939" i="4" l="1"/>
  <c r="J940" i="4" s="1"/>
  <c r="G940" i="4"/>
  <c r="F945" i="4"/>
  <c r="I946" i="4" s="1"/>
  <c r="D946" i="4"/>
  <c r="F946" i="4" l="1"/>
  <c r="I947" i="4" s="1"/>
  <c r="D947" i="4"/>
  <c r="H940" i="4"/>
  <c r="J941" i="4" s="1"/>
  <c r="G941" i="4"/>
  <c r="F947" i="4" l="1"/>
  <c r="I948" i="4" s="1"/>
  <c r="D948" i="4"/>
  <c r="H941" i="4"/>
  <c r="J942" i="4" s="1"/>
  <c r="G942" i="4"/>
  <c r="H942" i="4" l="1"/>
  <c r="J943" i="4" s="1"/>
  <c r="G943" i="4"/>
  <c r="F948" i="4"/>
  <c r="I949" i="4" s="1"/>
  <c r="D949" i="4"/>
  <c r="F949" i="4" l="1"/>
  <c r="I950" i="4" s="1"/>
  <c r="D950" i="4"/>
  <c r="H943" i="4"/>
  <c r="J944" i="4" s="1"/>
  <c r="G944" i="4"/>
  <c r="F950" i="4" l="1"/>
  <c r="I951" i="4" s="1"/>
  <c r="D951" i="4"/>
  <c r="H944" i="4"/>
  <c r="J945" i="4" s="1"/>
  <c r="G945" i="4"/>
  <c r="H945" i="4" l="1"/>
  <c r="J946" i="4" s="1"/>
  <c r="G946" i="4"/>
  <c r="F951" i="4"/>
  <c r="I952" i="4" s="1"/>
  <c r="D952" i="4"/>
  <c r="H946" i="4" l="1"/>
  <c r="J947" i="4" s="1"/>
  <c r="G947" i="4"/>
  <c r="F952" i="4"/>
  <c r="I953" i="4" s="1"/>
  <c r="D953" i="4"/>
  <c r="F953" i="4" l="1"/>
  <c r="I954" i="4" s="1"/>
  <c r="D954" i="4"/>
  <c r="H947" i="4"/>
  <c r="J948" i="4" s="1"/>
  <c r="G948" i="4"/>
  <c r="F954" i="4" l="1"/>
  <c r="I955" i="4" s="1"/>
  <c r="D955" i="4"/>
  <c r="H948" i="4"/>
  <c r="J949" i="4" s="1"/>
  <c r="G949" i="4"/>
  <c r="F955" i="4" l="1"/>
  <c r="I956" i="4" s="1"/>
  <c r="D956" i="4"/>
  <c r="H949" i="4"/>
  <c r="J950" i="4" s="1"/>
  <c r="G950" i="4"/>
  <c r="F956" i="4" l="1"/>
  <c r="I957" i="4" s="1"/>
  <c r="D957" i="4"/>
  <c r="H950" i="4"/>
  <c r="J951" i="4" s="1"/>
  <c r="G951" i="4"/>
  <c r="H951" i="4" l="1"/>
  <c r="J952" i="4" s="1"/>
  <c r="G952" i="4"/>
  <c r="F957" i="4"/>
  <c r="I958" i="4" s="1"/>
  <c r="D958" i="4"/>
  <c r="F958" i="4" l="1"/>
  <c r="I959" i="4" s="1"/>
  <c r="D959" i="4"/>
  <c r="H952" i="4"/>
  <c r="J953" i="4" s="1"/>
  <c r="G953" i="4"/>
  <c r="F959" i="4" l="1"/>
  <c r="I960" i="4" s="1"/>
  <c r="D960" i="4"/>
  <c r="H953" i="4"/>
  <c r="J954" i="4" s="1"/>
  <c r="G954" i="4"/>
  <c r="H954" i="4" l="1"/>
  <c r="J955" i="4" s="1"/>
  <c r="G955" i="4"/>
  <c r="F960" i="4"/>
  <c r="I961" i="4" s="1"/>
  <c r="D961" i="4"/>
  <c r="F961" i="4" l="1"/>
  <c r="I962" i="4" s="1"/>
  <c r="D962" i="4"/>
  <c r="H955" i="4"/>
  <c r="J956" i="4" s="1"/>
  <c r="G956" i="4"/>
  <c r="H956" i="4" l="1"/>
  <c r="J957" i="4" s="1"/>
  <c r="G957" i="4"/>
  <c r="F962" i="4"/>
  <c r="I963" i="4" s="1"/>
  <c r="D963" i="4"/>
  <c r="H957" i="4" l="1"/>
  <c r="J958" i="4" s="1"/>
  <c r="G958" i="4"/>
  <c r="F963" i="4"/>
  <c r="I964" i="4" s="1"/>
  <c r="D964" i="4"/>
  <c r="F964" i="4" l="1"/>
  <c r="I965" i="4" s="1"/>
  <c r="D965" i="4"/>
  <c r="H958" i="4"/>
  <c r="J959" i="4" s="1"/>
  <c r="G959" i="4"/>
  <c r="F965" i="4" l="1"/>
  <c r="I966" i="4" s="1"/>
  <c r="D966" i="4"/>
  <c r="H959" i="4"/>
  <c r="J960" i="4" s="1"/>
  <c r="G960" i="4"/>
  <c r="F966" i="4" l="1"/>
  <c r="I967" i="4" s="1"/>
  <c r="D967" i="4"/>
  <c r="H960" i="4"/>
  <c r="J961" i="4" s="1"/>
  <c r="G961" i="4"/>
  <c r="F967" i="4" l="1"/>
  <c r="I968" i="4" s="1"/>
  <c r="D968" i="4"/>
  <c r="H961" i="4"/>
  <c r="J962" i="4" s="1"/>
  <c r="G962" i="4"/>
  <c r="F968" i="4" l="1"/>
  <c r="I969" i="4" s="1"/>
  <c r="D969" i="4"/>
  <c r="H962" i="4"/>
  <c r="J963" i="4" s="1"/>
  <c r="G963" i="4"/>
  <c r="F969" i="4" l="1"/>
  <c r="I970" i="4" s="1"/>
  <c r="D970" i="4"/>
  <c r="H963" i="4"/>
  <c r="J964" i="4" s="1"/>
  <c r="G964" i="4"/>
  <c r="F970" i="4" l="1"/>
  <c r="I971" i="4" s="1"/>
  <c r="D971" i="4"/>
  <c r="H964" i="4"/>
  <c r="J965" i="4" s="1"/>
  <c r="G965" i="4"/>
  <c r="H965" i="4" l="1"/>
  <c r="J966" i="4" s="1"/>
  <c r="G966" i="4"/>
  <c r="F971" i="4"/>
  <c r="I972" i="4" s="1"/>
  <c r="D972" i="4"/>
  <c r="F972" i="4" l="1"/>
  <c r="I973" i="4" s="1"/>
  <c r="D973" i="4"/>
  <c r="H966" i="4"/>
  <c r="J967" i="4" s="1"/>
  <c r="G967" i="4"/>
  <c r="F973" i="4" l="1"/>
  <c r="I974" i="4" s="1"/>
  <c r="D974" i="4"/>
  <c r="H967" i="4"/>
  <c r="J968" i="4" s="1"/>
  <c r="G968" i="4"/>
  <c r="H968" i="4" l="1"/>
  <c r="J969" i="4" s="1"/>
  <c r="G969" i="4"/>
  <c r="F974" i="4"/>
  <c r="I975" i="4" s="1"/>
  <c r="D975" i="4"/>
  <c r="F975" i="4" l="1"/>
  <c r="I976" i="4" s="1"/>
  <c r="D976" i="4"/>
  <c r="H969" i="4"/>
  <c r="J970" i="4" s="1"/>
  <c r="G970" i="4"/>
  <c r="H970" i="4" l="1"/>
  <c r="J971" i="4" s="1"/>
  <c r="G971" i="4"/>
  <c r="F976" i="4"/>
  <c r="I977" i="4" s="1"/>
  <c r="D977" i="4"/>
  <c r="F977" i="4" l="1"/>
  <c r="I978" i="4" s="1"/>
  <c r="D978" i="4"/>
  <c r="H971" i="4"/>
  <c r="J972" i="4" s="1"/>
  <c r="G972" i="4"/>
  <c r="H972" i="4" l="1"/>
  <c r="J973" i="4" s="1"/>
  <c r="G973" i="4"/>
  <c r="F978" i="4"/>
  <c r="I979" i="4" s="1"/>
  <c r="D979" i="4"/>
  <c r="F979" i="4" l="1"/>
  <c r="I980" i="4" s="1"/>
  <c r="D980" i="4"/>
  <c r="H973" i="4"/>
  <c r="J974" i="4" s="1"/>
  <c r="G974" i="4"/>
  <c r="F980" i="4" l="1"/>
  <c r="I981" i="4" s="1"/>
  <c r="D981" i="4"/>
  <c r="H974" i="4"/>
  <c r="J975" i="4" s="1"/>
  <c r="G975" i="4"/>
  <c r="H975" i="4" l="1"/>
  <c r="J976" i="4" s="1"/>
  <c r="G976" i="4"/>
  <c r="F981" i="4"/>
  <c r="I982" i="4" s="1"/>
  <c r="D982" i="4"/>
  <c r="F982" i="4" l="1"/>
  <c r="I983" i="4" s="1"/>
  <c r="D983" i="4"/>
  <c r="H976" i="4"/>
  <c r="J977" i="4" s="1"/>
  <c r="G977" i="4"/>
  <c r="H977" i="4" l="1"/>
  <c r="J978" i="4" s="1"/>
  <c r="G978" i="4"/>
  <c r="F983" i="4"/>
  <c r="I984" i="4" s="1"/>
  <c r="D984" i="4"/>
  <c r="F984" i="4" l="1"/>
  <c r="I985" i="4" s="1"/>
  <c r="D985" i="4"/>
  <c r="H978" i="4"/>
  <c r="J979" i="4" s="1"/>
  <c r="G979" i="4"/>
  <c r="F985" i="4" l="1"/>
  <c r="I986" i="4" s="1"/>
  <c r="D986" i="4"/>
  <c r="H979" i="4"/>
  <c r="J980" i="4" s="1"/>
  <c r="G980" i="4"/>
  <c r="H980" i="4" l="1"/>
  <c r="J981" i="4" s="1"/>
  <c r="G981" i="4"/>
  <c r="F986" i="4"/>
  <c r="I987" i="4" s="1"/>
  <c r="D987" i="4"/>
  <c r="F987" i="4" l="1"/>
  <c r="I988" i="4" s="1"/>
  <c r="D988" i="4"/>
  <c r="H981" i="4"/>
  <c r="J982" i="4" s="1"/>
  <c r="G982" i="4"/>
  <c r="H982" i="4" l="1"/>
  <c r="J983" i="4" s="1"/>
  <c r="G983" i="4"/>
  <c r="F988" i="4"/>
  <c r="I989" i="4" s="1"/>
  <c r="D989" i="4"/>
  <c r="H983" i="4" l="1"/>
  <c r="J984" i="4" s="1"/>
  <c r="G984" i="4"/>
  <c r="F989" i="4"/>
  <c r="I990" i="4" s="1"/>
  <c r="D990" i="4"/>
  <c r="F990" i="4" l="1"/>
  <c r="I991" i="4" s="1"/>
  <c r="D991" i="4"/>
  <c r="H984" i="4"/>
  <c r="J985" i="4" s="1"/>
  <c r="G985" i="4"/>
  <c r="F991" i="4" l="1"/>
  <c r="I992" i="4" s="1"/>
  <c r="D992" i="4"/>
  <c r="H985" i="4"/>
  <c r="J986" i="4" s="1"/>
  <c r="G986" i="4"/>
  <c r="H986" i="4" l="1"/>
  <c r="J987" i="4" s="1"/>
  <c r="G987" i="4"/>
  <c r="F992" i="4"/>
  <c r="I993" i="4" s="1"/>
  <c r="D993" i="4"/>
  <c r="H987" i="4" l="1"/>
  <c r="J988" i="4" s="1"/>
  <c r="G988" i="4"/>
  <c r="F993" i="4"/>
  <c r="I994" i="4" s="1"/>
  <c r="D994" i="4"/>
  <c r="H988" i="4" l="1"/>
  <c r="J989" i="4" s="1"/>
  <c r="G989" i="4"/>
  <c r="F994" i="4"/>
  <c r="I995" i="4" s="1"/>
  <c r="D995" i="4"/>
  <c r="F995" i="4" l="1"/>
  <c r="I996" i="4" s="1"/>
  <c r="D996" i="4"/>
  <c r="H989" i="4"/>
  <c r="J990" i="4" s="1"/>
  <c r="G990" i="4"/>
  <c r="H990" i="4" l="1"/>
  <c r="J991" i="4" s="1"/>
  <c r="G991" i="4"/>
  <c r="F996" i="4"/>
  <c r="I997" i="4" s="1"/>
  <c r="D997" i="4"/>
  <c r="H991" i="4" l="1"/>
  <c r="J992" i="4" s="1"/>
  <c r="G992" i="4"/>
  <c r="F997" i="4"/>
  <c r="I998" i="4" s="1"/>
  <c r="D998" i="4"/>
  <c r="F998" i="4" l="1"/>
  <c r="I999" i="4" s="1"/>
  <c r="D999" i="4"/>
  <c r="H992" i="4"/>
  <c r="J993" i="4" s="1"/>
  <c r="G993" i="4"/>
  <c r="F999" i="4" l="1"/>
  <c r="I1000" i="4" s="1"/>
  <c r="D1000" i="4"/>
  <c r="H993" i="4"/>
  <c r="J994" i="4" s="1"/>
  <c r="G994" i="4"/>
  <c r="H994" i="4" l="1"/>
  <c r="J995" i="4" s="1"/>
  <c r="G995" i="4"/>
  <c r="F1000" i="4"/>
  <c r="I1001" i="4" s="1"/>
  <c r="D1001" i="4"/>
  <c r="H995" i="4" l="1"/>
  <c r="J996" i="4" s="1"/>
  <c r="G996" i="4"/>
  <c r="F1001" i="4"/>
  <c r="I1002" i="4" s="1"/>
  <c r="D1002" i="4"/>
  <c r="F1002" i="4" l="1"/>
  <c r="I1003" i="4" s="1"/>
  <c r="D1003" i="4"/>
  <c r="H996" i="4"/>
  <c r="J997" i="4" s="1"/>
  <c r="G997" i="4"/>
  <c r="F1003" i="4" l="1"/>
  <c r="I1004" i="4" s="1"/>
  <c r="D1004" i="4"/>
  <c r="H997" i="4"/>
  <c r="J998" i="4" s="1"/>
  <c r="G998" i="4"/>
  <c r="H998" i="4" l="1"/>
  <c r="J999" i="4" s="1"/>
  <c r="G999" i="4"/>
  <c r="F1004" i="4"/>
  <c r="I1005" i="4" s="1"/>
  <c r="D1005" i="4"/>
  <c r="F1005" i="4" l="1"/>
  <c r="I1006" i="4" s="1"/>
  <c r="D1006" i="4"/>
  <c r="H999" i="4"/>
  <c r="J1000" i="4" s="1"/>
  <c r="G1000" i="4"/>
  <c r="F1006" i="4" l="1"/>
  <c r="I1007" i="4" s="1"/>
  <c r="D1007" i="4"/>
  <c r="H1000" i="4"/>
  <c r="J1001" i="4" s="1"/>
  <c r="G1001" i="4"/>
  <c r="H1001" i="4" l="1"/>
  <c r="J1002" i="4" s="1"/>
  <c r="G1002" i="4"/>
  <c r="F1007" i="4"/>
  <c r="I1008" i="4" s="1"/>
  <c r="D1008" i="4"/>
  <c r="H1002" i="4" l="1"/>
  <c r="J1003" i="4" s="1"/>
  <c r="G1003" i="4"/>
  <c r="F1008" i="4"/>
  <c r="I1009" i="4" s="1"/>
  <c r="D1009" i="4"/>
  <c r="F1009" i="4" l="1"/>
  <c r="I1010" i="4" s="1"/>
  <c r="D1010" i="4"/>
  <c r="H1003" i="4"/>
  <c r="J1004" i="4" s="1"/>
  <c r="G1004" i="4"/>
  <c r="H1004" i="4" l="1"/>
  <c r="J1005" i="4" s="1"/>
  <c r="G1005" i="4"/>
  <c r="F1010" i="4"/>
  <c r="I1011" i="4" s="1"/>
  <c r="D1011" i="4"/>
  <c r="H1005" i="4" l="1"/>
  <c r="J1006" i="4" s="1"/>
  <c r="G1006" i="4"/>
  <c r="F1011" i="4"/>
  <c r="I1012" i="4" s="1"/>
  <c r="D1012" i="4"/>
  <c r="H1006" i="4" l="1"/>
  <c r="J1007" i="4" s="1"/>
  <c r="G1007" i="4"/>
  <c r="F1012" i="4"/>
  <c r="I1013" i="4" s="1"/>
  <c r="D1013" i="4"/>
  <c r="F1013" i="4" l="1"/>
  <c r="I1014" i="4" s="1"/>
  <c r="D1014" i="4"/>
  <c r="H1007" i="4"/>
  <c r="J1008" i="4" s="1"/>
  <c r="G1008" i="4"/>
  <c r="H1008" i="4" l="1"/>
  <c r="J1009" i="4" s="1"/>
  <c r="G1009" i="4"/>
  <c r="F1014" i="4"/>
  <c r="I1015" i="4" s="1"/>
  <c r="D1015" i="4"/>
  <c r="H1009" i="4" l="1"/>
  <c r="J1010" i="4" s="1"/>
  <c r="G1010" i="4"/>
  <c r="F1015" i="4"/>
  <c r="I1016" i="4" s="1"/>
  <c r="D1016" i="4"/>
  <c r="H1010" i="4" l="1"/>
  <c r="J1011" i="4" s="1"/>
  <c r="G1011" i="4"/>
  <c r="F1016" i="4"/>
  <c r="I1017" i="4" s="1"/>
  <c r="D1017" i="4"/>
  <c r="F1017" i="4" l="1"/>
  <c r="I1018" i="4" s="1"/>
  <c r="D1018" i="4"/>
  <c r="H1011" i="4"/>
  <c r="J1012" i="4" s="1"/>
  <c r="G1012" i="4"/>
  <c r="F1018" i="4" l="1"/>
  <c r="I1019" i="4" s="1"/>
  <c r="D1019" i="4"/>
  <c r="H1012" i="4"/>
  <c r="J1013" i="4" s="1"/>
  <c r="G1013" i="4"/>
  <c r="F1019" i="4" l="1"/>
  <c r="I1020" i="4" s="1"/>
  <c r="D1020" i="4"/>
  <c r="H1013" i="4"/>
  <c r="J1014" i="4" s="1"/>
  <c r="G1014" i="4"/>
  <c r="F1020" i="4" l="1"/>
  <c r="I1021" i="4" s="1"/>
  <c r="D1021" i="4"/>
  <c r="H1014" i="4"/>
  <c r="J1015" i="4" s="1"/>
  <c r="G1015" i="4"/>
  <c r="H1015" i="4" l="1"/>
  <c r="J1016" i="4" s="1"/>
  <c r="G1016" i="4"/>
  <c r="F1021" i="4"/>
  <c r="I1022" i="4" s="1"/>
  <c r="D1022" i="4"/>
  <c r="H1016" i="4" l="1"/>
  <c r="J1017" i="4" s="1"/>
  <c r="G1017" i="4"/>
  <c r="F1022" i="4"/>
  <c r="I1023" i="4" s="1"/>
  <c r="D1023" i="4"/>
  <c r="H1017" i="4" l="1"/>
  <c r="J1018" i="4" s="1"/>
  <c r="G1018" i="4"/>
  <c r="F1023" i="4"/>
  <c r="I1024" i="4" s="1"/>
  <c r="D1024" i="4"/>
  <c r="H1018" i="4" l="1"/>
  <c r="J1019" i="4" s="1"/>
  <c r="G1019" i="4"/>
  <c r="F1024" i="4"/>
  <c r="I1025" i="4" s="1"/>
  <c r="D1025" i="4"/>
  <c r="F1025" i="4" l="1"/>
  <c r="I1026" i="4" s="1"/>
  <c r="D1026" i="4"/>
  <c r="H1019" i="4"/>
  <c r="J1020" i="4" s="1"/>
  <c r="G1020" i="4"/>
  <c r="H1020" i="4" l="1"/>
  <c r="J1021" i="4" s="1"/>
  <c r="G1021" i="4"/>
  <c r="F1026" i="4"/>
  <c r="I1027" i="4" s="1"/>
  <c r="D1027" i="4"/>
  <c r="H1021" i="4" l="1"/>
  <c r="J1022" i="4" s="1"/>
  <c r="G1022" i="4"/>
  <c r="F1027" i="4"/>
  <c r="I1028" i="4" s="1"/>
  <c r="D1028" i="4"/>
  <c r="H1022" i="4" l="1"/>
  <c r="J1023" i="4" s="1"/>
  <c r="G1023" i="4"/>
  <c r="F1028" i="4"/>
  <c r="I1029" i="4" s="1"/>
  <c r="D1029" i="4"/>
  <c r="H1023" i="4" l="1"/>
  <c r="J1024" i="4" s="1"/>
  <c r="G1024" i="4"/>
  <c r="F1029" i="4"/>
  <c r="I1030" i="4" s="1"/>
  <c r="D1030" i="4"/>
  <c r="F1030" i="4" l="1"/>
  <c r="I1031" i="4" s="1"/>
  <c r="D1031" i="4"/>
  <c r="H1024" i="4"/>
  <c r="J1025" i="4" s="1"/>
  <c r="G1025" i="4"/>
  <c r="H1025" i="4" l="1"/>
  <c r="J1026" i="4" s="1"/>
  <c r="G1026" i="4"/>
  <c r="F1031" i="4"/>
  <c r="I1032" i="4" s="1"/>
  <c r="D1032" i="4"/>
  <c r="F1032" i="4" l="1"/>
  <c r="I1033" i="4" s="1"/>
  <c r="D1033" i="4"/>
  <c r="H1026" i="4"/>
  <c r="J1027" i="4" s="1"/>
  <c r="G1027" i="4"/>
  <c r="F1033" i="4" l="1"/>
  <c r="I1034" i="4" s="1"/>
  <c r="D1034" i="4"/>
  <c r="H1027" i="4"/>
  <c r="J1028" i="4" s="1"/>
  <c r="G1028" i="4"/>
  <c r="H1028" i="4" l="1"/>
  <c r="J1029" i="4" s="1"/>
  <c r="G1029" i="4"/>
  <c r="F1034" i="4"/>
  <c r="I1035" i="4" s="1"/>
  <c r="D1035" i="4"/>
  <c r="H1029" i="4" l="1"/>
  <c r="J1030" i="4" s="1"/>
  <c r="G1030" i="4"/>
  <c r="F1035" i="4"/>
  <c r="I1036" i="4" s="1"/>
  <c r="D1036" i="4"/>
  <c r="F1036" i="4" l="1"/>
  <c r="I1037" i="4" s="1"/>
  <c r="D1037" i="4"/>
  <c r="H1030" i="4"/>
  <c r="J1031" i="4" s="1"/>
  <c r="G1031" i="4"/>
  <c r="H1031" i="4" l="1"/>
  <c r="J1032" i="4" s="1"/>
  <c r="G1032" i="4"/>
  <c r="F1037" i="4"/>
  <c r="I1038" i="4" s="1"/>
  <c r="D1038" i="4"/>
  <c r="F1038" i="4" l="1"/>
  <c r="I1039" i="4" s="1"/>
  <c r="D1039" i="4"/>
  <c r="H1032" i="4"/>
  <c r="J1033" i="4" s="1"/>
  <c r="G1033" i="4"/>
  <c r="F1039" i="4" l="1"/>
  <c r="I1040" i="4" s="1"/>
  <c r="D1040" i="4"/>
  <c r="H1033" i="4"/>
  <c r="J1034" i="4" s="1"/>
  <c r="G1034" i="4"/>
  <c r="F1040" i="4" l="1"/>
  <c r="I1041" i="4" s="1"/>
  <c r="D1041" i="4"/>
  <c r="H1034" i="4"/>
  <c r="J1035" i="4" s="1"/>
  <c r="G1035" i="4"/>
  <c r="F1041" i="4" l="1"/>
  <c r="I1042" i="4" s="1"/>
  <c r="D1042" i="4"/>
  <c r="H1035" i="4"/>
  <c r="J1036" i="4" s="1"/>
  <c r="G1036" i="4"/>
  <c r="F1042" i="4" l="1"/>
  <c r="I1043" i="4" s="1"/>
  <c r="D1043" i="4"/>
  <c r="H1036" i="4"/>
  <c r="J1037" i="4" s="1"/>
  <c r="G1037" i="4"/>
  <c r="F1043" i="4" l="1"/>
  <c r="I1044" i="4" s="1"/>
  <c r="D1044" i="4"/>
  <c r="H1037" i="4"/>
  <c r="J1038" i="4" s="1"/>
  <c r="G1038" i="4"/>
  <c r="F1044" i="4" l="1"/>
  <c r="I1045" i="4" s="1"/>
  <c r="D1045" i="4"/>
  <c r="H1038" i="4"/>
  <c r="J1039" i="4" s="1"/>
  <c r="G1039" i="4"/>
  <c r="F1045" i="4" l="1"/>
  <c r="I1046" i="4" s="1"/>
  <c r="D1046" i="4"/>
  <c r="H1039" i="4"/>
  <c r="J1040" i="4" s="1"/>
  <c r="G1040" i="4"/>
  <c r="H1040" i="4" l="1"/>
  <c r="J1041" i="4" s="1"/>
  <c r="G1041" i="4"/>
  <c r="F1046" i="4"/>
  <c r="I1047" i="4" s="1"/>
  <c r="D1047" i="4"/>
  <c r="F1047" i="4" l="1"/>
  <c r="I1048" i="4" s="1"/>
  <c r="D1048" i="4"/>
  <c r="H1041" i="4"/>
  <c r="J1042" i="4" s="1"/>
  <c r="G1042" i="4"/>
  <c r="F1048" i="4" l="1"/>
  <c r="I1049" i="4" s="1"/>
  <c r="D1049" i="4"/>
  <c r="H1042" i="4"/>
  <c r="J1043" i="4" s="1"/>
  <c r="G1043" i="4"/>
  <c r="H1043" i="4" l="1"/>
  <c r="J1044" i="4" s="1"/>
  <c r="G1044" i="4"/>
  <c r="F1049" i="4"/>
  <c r="I1050" i="4" s="1"/>
  <c r="D1050" i="4"/>
  <c r="F1050" i="4" l="1"/>
  <c r="I1051" i="4" s="1"/>
  <c r="D1051" i="4"/>
  <c r="H1044" i="4"/>
  <c r="J1045" i="4" s="1"/>
  <c r="G1045" i="4"/>
  <c r="F1051" i="4" l="1"/>
  <c r="I1052" i="4" s="1"/>
  <c r="D1052" i="4"/>
  <c r="H1045" i="4"/>
  <c r="J1046" i="4" s="1"/>
  <c r="G1046" i="4"/>
  <c r="H1046" i="4" l="1"/>
  <c r="J1047" i="4" s="1"/>
  <c r="G1047" i="4"/>
  <c r="F1052" i="4"/>
  <c r="I1053" i="4" s="1"/>
  <c r="D1053" i="4"/>
  <c r="F1053" i="4" l="1"/>
  <c r="I1054" i="4" s="1"/>
  <c r="D1054" i="4"/>
  <c r="H1047" i="4"/>
  <c r="J1048" i="4" s="1"/>
  <c r="G1048" i="4"/>
  <c r="H1048" i="4" l="1"/>
  <c r="J1049" i="4" s="1"/>
  <c r="G1049" i="4"/>
  <c r="F1054" i="4"/>
  <c r="I1055" i="4" s="1"/>
  <c r="D1055" i="4"/>
  <c r="F1055" i="4" l="1"/>
  <c r="I1056" i="4" s="1"/>
  <c r="D1056" i="4"/>
  <c r="H1049" i="4"/>
  <c r="J1050" i="4" s="1"/>
  <c r="G1050" i="4"/>
  <c r="F1056" i="4" l="1"/>
  <c r="I1057" i="4" s="1"/>
  <c r="D1057" i="4"/>
  <c r="H1050" i="4"/>
  <c r="J1051" i="4" s="1"/>
  <c r="G1051" i="4"/>
  <c r="F1057" i="4" l="1"/>
  <c r="I1058" i="4" s="1"/>
  <c r="D1058" i="4"/>
  <c r="H1051" i="4"/>
  <c r="J1052" i="4" s="1"/>
  <c r="G1052" i="4"/>
  <c r="H1052" i="4" l="1"/>
  <c r="J1053" i="4" s="1"/>
  <c r="G1053" i="4"/>
  <c r="F1058" i="4"/>
  <c r="I1059" i="4" s="1"/>
  <c r="D1059" i="4"/>
  <c r="H1053" i="4" l="1"/>
  <c r="J1054" i="4" s="1"/>
  <c r="G1054" i="4"/>
  <c r="F1059" i="4"/>
  <c r="I1060" i="4" s="1"/>
  <c r="D1060" i="4"/>
  <c r="H1054" i="4" l="1"/>
  <c r="J1055" i="4" s="1"/>
  <c r="G1055" i="4"/>
  <c r="F1060" i="4"/>
  <c r="I1061" i="4" s="1"/>
  <c r="D1061" i="4"/>
  <c r="F1061" i="4" l="1"/>
  <c r="I1062" i="4" s="1"/>
  <c r="D1062" i="4"/>
  <c r="H1055" i="4"/>
  <c r="J1056" i="4" s="1"/>
  <c r="G1056" i="4"/>
  <c r="F1062" i="4" l="1"/>
  <c r="I1063" i="4" s="1"/>
  <c r="D1063" i="4"/>
  <c r="H1056" i="4"/>
  <c r="J1057" i="4" s="1"/>
  <c r="G1057" i="4"/>
  <c r="H1057" i="4" l="1"/>
  <c r="J1058" i="4" s="1"/>
  <c r="G1058" i="4"/>
  <c r="F1063" i="4"/>
  <c r="I1064" i="4" s="1"/>
  <c r="D1064" i="4"/>
  <c r="H1058" i="4" l="1"/>
  <c r="J1059" i="4" s="1"/>
  <c r="G1059" i="4"/>
  <c r="F1064" i="4"/>
  <c r="I1065" i="4" s="1"/>
  <c r="D1065" i="4"/>
  <c r="H1059" i="4" l="1"/>
  <c r="J1060" i="4" s="1"/>
  <c r="G1060" i="4"/>
  <c r="F1065" i="4"/>
  <c r="I1066" i="4" s="1"/>
  <c r="D1066" i="4"/>
  <c r="H1060" i="4" l="1"/>
  <c r="J1061" i="4" s="1"/>
  <c r="G1061" i="4"/>
  <c r="F1066" i="4"/>
  <c r="I1067" i="4" s="1"/>
  <c r="D1067" i="4"/>
  <c r="H1061" i="4" l="1"/>
  <c r="J1062" i="4" s="1"/>
  <c r="G1062" i="4"/>
  <c r="F1067" i="4"/>
  <c r="I1068" i="4" s="1"/>
  <c r="D1068" i="4"/>
  <c r="H1062" i="4" l="1"/>
  <c r="J1063" i="4" s="1"/>
  <c r="G1063" i="4"/>
  <c r="F1068" i="4"/>
  <c r="I1069" i="4" s="1"/>
  <c r="D1069" i="4"/>
  <c r="H1063" i="4" l="1"/>
  <c r="J1064" i="4" s="1"/>
  <c r="G1064" i="4"/>
  <c r="F1069" i="4"/>
  <c r="I1070" i="4" s="1"/>
  <c r="D1070" i="4"/>
  <c r="F1070" i="4" l="1"/>
  <c r="I1071" i="4" s="1"/>
  <c r="D1071" i="4"/>
  <c r="H1064" i="4"/>
  <c r="J1065" i="4" s="1"/>
  <c r="G1065" i="4"/>
  <c r="F1071" i="4" l="1"/>
  <c r="I1072" i="4" s="1"/>
  <c r="D1072" i="4"/>
  <c r="H1065" i="4"/>
  <c r="J1066" i="4" s="1"/>
  <c r="G1066" i="4"/>
  <c r="H1066" i="4" l="1"/>
  <c r="J1067" i="4" s="1"/>
  <c r="G1067" i="4"/>
  <c r="F1072" i="4"/>
  <c r="I1073" i="4" s="1"/>
  <c r="D1073" i="4"/>
  <c r="H1067" i="4" l="1"/>
  <c r="J1068" i="4" s="1"/>
  <c r="G1068" i="4"/>
  <c r="F1073" i="4"/>
  <c r="I1074" i="4" s="1"/>
  <c r="D1074" i="4"/>
  <c r="H1068" i="4" l="1"/>
  <c r="J1069" i="4" s="1"/>
  <c r="G1069" i="4"/>
  <c r="F1074" i="4"/>
  <c r="I1075" i="4" s="1"/>
  <c r="D1075" i="4"/>
  <c r="F1075" i="4" l="1"/>
  <c r="I1076" i="4" s="1"/>
  <c r="D1076" i="4"/>
  <c r="H1069" i="4"/>
  <c r="J1070" i="4" s="1"/>
  <c r="G1070" i="4"/>
  <c r="H1070" i="4" l="1"/>
  <c r="J1071" i="4" s="1"/>
  <c r="G1071" i="4"/>
  <c r="F1076" i="4"/>
  <c r="I1077" i="4" s="1"/>
  <c r="D1077" i="4"/>
  <c r="F1077" i="4" l="1"/>
  <c r="I1078" i="4" s="1"/>
  <c r="D1078" i="4"/>
  <c r="H1071" i="4"/>
  <c r="J1072" i="4" s="1"/>
  <c r="G1072" i="4"/>
  <c r="H1072" i="4" l="1"/>
  <c r="J1073" i="4" s="1"/>
  <c r="G1073" i="4"/>
  <c r="F1078" i="4"/>
  <c r="I1079" i="4" s="1"/>
  <c r="D1079" i="4"/>
  <c r="F1079" i="4" l="1"/>
  <c r="I1080" i="4" s="1"/>
  <c r="D1080" i="4"/>
  <c r="H1073" i="4"/>
  <c r="J1074" i="4" s="1"/>
  <c r="G1074" i="4"/>
  <c r="H1074" i="4" l="1"/>
  <c r="J1075" i="4" s="1"/>
  <c r="G1075" i="4"/>
  <c r="F1080" i="4"/>
  <c r="I1081" i="4" s="1"/>
  <c r="D1081" i="4"/>
  <c r="H1075" i="4" l="1"/>
  <c r="J1076" i="4" s="1"/>
  <c r="G1076" i="4"/>
  <c r="F1081" i="4"/>
  <c r="I1082" i="4" s="1"/>
  <c r="D1082" i="4"/>
  <c r="H1076" i="4" l="1"/>
  <c r="J1077" i="4" s="1"/>
  <c r="G1077" i="4"/>
  <c r="F1082" i="4"/>
  <c r="I1083" i="4" s="1"/>
  <c r="D1083" i="4"/>
  <c r="F1083" i="4" l="1"/>
  <c r="I1084" i="4" s="1"/>
  <c r="D1084" i="4"/>
  <c r="H1077" i="4"/>
  <c r="J1078" i="4" s="1"/>
  <c r="G1078" i="4"/>
  <c r="H1078" i="4" l="1"/>
  <c r="J1079" i="4" s="1"/>
  <c r="G1079" i="4"/>
  <c r="F1084" i="4"/>
  <c r="I1085" i="4" s="1"/>
  <c r="D1085" i="4"/>
  <c r="H1079" i="4" l="1"/>
  <c r="J1080" i="4" s="1"/>
  <c r="G1080" i="4"/>
  <c r="F1085" i="4"/>
  <c r="I1086" i="4" s="1"/>
  <c r="D1086" i="4"/>
  <c r="F1086" i="4" l="1"/>
  <c r="I1087" i="4" s="1"/>
  <c r="D1087" i="4"/>
  <c r="H1080" i="4"/>
  <c r="J1081" i="4" s="1"/>
  <c r="G1081" i="4"/>
  <c r="F1087" i="4" l="1"/>
  <c r="I1088" i="4" s="1"/>
  <c r="D1088" i="4"/>
  <c r="H1081" i="4"/>
  <c r="J1082" i="4" s="1"/>
  <c r="G1082" i="4"/>
  <c r="H1082" i="4" l="1"/>
  <c r="J1083" i="4" s="1"/>
  <c r="G1083" i="4"/>
  <c r="F1088" i="4"/>
  <c r="I1089" i="4" s="1"/>
  <c r="D1089" i="4"/>
  <c r="F1089" i="4" l="1"/>
  <c r="I1090" i="4" s="1"/>
  <c r="D1090" i="4"/>
  <c r="H1083" i="4"/>
  <c r="J1084" i="4" s="1"/>
  <c r="G1084" i="4"/>
  <c r="H1084" i="4" l="1"/>
  <c r="J1085" i="4" s="1"/>
  <c r="G1085" i="4"/>
  <c r="F1090" i="4"/>
  <c r="I1091" i="4" s="1"/>
  <c r="D1091" i="4"/>
  <c r="H1085" i="4" l="1"/>
  <c r="J1086" i="4" s="1"/>
  <c r="G1086" i="4"/>
  <c r="F1091" i="4"/>
  <c r="I1092" i="4" s="1"/>
  <c r="D1092" i="4"/>
  <c r="F1092" i="4" l="1"/>
  <c r="I1093" i="4" s="1"/>
  <c r="D1093" i="4"/>
  <c r="H1086" i="4"/>
  <c r="J1087" i="4" s="1"/>
  <c r="G1087" i="4"/>
  <c r="F1093" i="4" l="1"/>
  <c r="I1094" i="4" s="1"/>
  <c r="D1094" i="4"/>
  <c r="H1087" i="4"/>
  <c r="J1088" i="4" s="1"/>
  <c r="G1088" i="4"/>
  <c r="F1094" i="4" l="1"/>
  <c r="I1095" i="4" s="1"/>
  <c r="D1095" i="4"/>
  <c r="H1088" i="4"/>
  <c r="J1089" i="4" s="1"/>
  <c r="G1089" i="4"/>
  <c r="F1095" i="4" l="1"/>
  <c r="I1096" i="4" s="1"/>
  <c r="D1096" i="4"/>
  <c r="H1089" i="4"/>
  <c r="J1090" i="4" s="1"/>
  <c r="G1090" i="4"/>
  <c r="F1096" i="4" l="1"/>
  <c r="I1097" i="4" s="1"/>
  <c r="D1097" i="4"/>
  <c r="H1090" i="4"/>
  <c r="J1091" i="4" s="1"/>
  <c r="G1091" i="4"/>
  <c r="F1097" i="4" l="1"/>
  <c r="I1098" i="4" s="1"/>
  <c r="D1098" i="4"/>
  <c r="H1091" i="4"/>
  <c r="J1092" i="4" s="1"/>
  <c r="G1092" i="4"/>
  <c r="F1098" i="4" l="1"/>
  <c r="I1099" i="4" s="1"/>
  <c r="D1099" i="4"/>
  <c r="H1092" i="4"/>
  <c r="J1093" i="4" s="1"/>
  <c r="G1093" i="4"/>
  <c r="H1093" i="4" l="1"/>
  <c r="J1094" i="4" s="1"/>
  <c r="G1094" i="4"/>
  <c r="F1099" i="4"/>
  <c r="I1100" i="4" s="1"/>
  <c r="D1100" i="4"/>
  <c r="F1100" i="4" l="1"/>
  <c r="I1101" i="4" s="1"/>
  <c r="D1101" i="4"/>
  <c r="H1094" i="4"/>
  <c r="J1095" i="4" s="1"/>
  <c r="G1095" i="4"/>
  <c r="F1101" i="4" l="1"/>
  <c r="I1102" i="4" s="1"/>
  <c r="D1102" i="4"/>
  <c r="H1095" i="4"/>
  <c r="J1096" i="4" s="1"/>
  <c r="G1096" i="4"/>
  <c r="H1096" i="4" l="1"/>
  <c r="J1097" i="4" s="1"/>
  <c r="G1097" i="4"/>
  <c r="F1102" i="4"/>
  <c r="I1103" i="4" s="1"/>
  <c r="D1103" i="4"/>
  <c r="F1103" i="4" l="1"/>
  <c r="I1104" i="4" s="1"/>
  <c r="D1104" i="4"/>
  <c r="H1097" i="4"/>
  <c r="J1098" i="4" s="1"/>
  <c r="G1098" i="4"/>
  <c r="F1104" i="4" l="1"/>
  <c r="I1105" i="4" s="1"/>
  <c r="D1105" i="4"/>
  <c r="H1098" i="4"/>
  <c r="J1099" i="4" s="1"/>
  <c r="G1099" i="4"/>
  <c r="H1099" i="4" l="1"/>
  <c r="J1100" i="4" s="1"/>
  <c r="G1100" i="4"/>
  <c r="F1105" i="4"/>
  <c r="I1106" i="4" s="1"/>
  <c r="D1106" i="4"/>
  <c r="F1106" i="4" l="1"/>
  <c r="I1107" i="4" s="1"/>
  <c r="D1107" i="4"/>
  <c r="H1100" i="4"/>
  <c r="J1101" i="4" s="1"/>
  <c r="G1101" i="4"/>
  <c r="F1107" i="4" l="1"/>
  <c r="I1108" i="4" s="1"/>
  <c r="D1108" i="4"/>
  <c r="H1101" i="4"/>
  <c r="J1102" i="4" s="1"/>
  <c r="G1102" i="4"/>
  <c r="H1102" i="4" l="1"/>
  <c r="J1103" i="4" s="1"/>
  <c r="G1103" i="4"/>
  <c r="F1108" i="4"/>
  <c r="I1109" i="4" s="1"/>
  <c r="D1109" i="4"/>
  <c r="H1103" i="4" l="1"/>
  <c r="J1104" i="4" s="1"/>
  <c r="G1104" i="4"/>
  <c r="F1109" i="4"/>
  <c r="I1110" i="4" s="1"/>
  <c r="D1110" i="4"/>
  <c r="H1104" i="4" l="1"/>
  <c r="J1105" i="4" s="1"/>
  <c r="G1105" i="4"/>
  <c r="F1110" i="4"/>
  <c r="I1111" i="4" s="1"/>
  <c r="D1111" i="4"/>
  <c r="H1105" i="4" l="1"/>
  <c r="J1106" i="4" s="1"/>
  <c r="G1106" i="4"/>
  <c r="F1111" i="4"/>
  <c r="I1112" i="4" s="1"/>
  <c r="D1112" i="4"/>
  <c r="H1106" i="4" l="1"/>
  <c r="J1107" i="4" s="1"/>
  <c r="G1107" i="4"/>
  <c r="F1112" i="4"/>
  <c r="I1113" i="4" s="1"/>
  <c r="D1113" i="4"/>
  <c r="F1113" i="4" l="1"/>
  <c r="I1114" i="4" s="1"/>
  <c r="D1114" i="4"/>
  <c r="H1107" i="4"/>
  <c r="J1108" i="4" s="1"/>
  <c r="G1108" i="4"/>
  <c r="F1114" i="4" l="1"/>
  <c r="I1115" i="4" s="1"/>
  <c r="D1115" i="4"/>
  <c r="H1108" i="4"/>
  <c r="J1109" i="4" s="1"/>
  <c r="G1109" i="4"/>
  <c r="H1109" i="4" l="1"/>
  <c r="J1110" i="4" s="1"/>
  <c r="G1110" i="4"/>
  <c r="F1115" i="4"/>
  <c r="I1116" i="4" s="1"/>
  <c r="D1116" i="4"/>
  <c r="H1110" i="4" l="1"/>
  <c r="J1111" i="4" s="1"/>
  <c r="G1111" i="4"/>
  <c r="F1116" i="4"/>
  <c r="I1117" i="4" s="1"/>
  <c r="D1117" i="4"/>
  <c r="F1117" i="4" l="1"/>
  <c r="I1118" i="4" s="1"/>
  <c r="D1118" i="4"/>
  <c r="H1111" i="4"/>
  <c r="J1112" i="4" s="1"/>
  <c r="G1112" i="4"/>
  <c r="H1112" i="4" l="1"/>
  <c r="J1113" i="4" s="1"/>
  <c r="G1113" i="4"/>
  <c r="F1118" i="4"/>
  <c r="I1119" i="4" s="1"/>
  <c r="D1119" i="4"/>
  <c r="F1119" i="4" l="1"/>
  <c r="I1120" i="4" s="1"/>
  <c r="D1120" i="4"/>
  <c r="H1113" i="4"/>
  <c r="J1114" i="4" s="1"/>
  <c r="G1114" i="4"/>
  <c r="F1120" i="4" l="1"/>
  <c r="I1121" i="4" s="1"/>
  <c r="D1121" i="4"/>
  <c r="H1114" i="4"/>
  <c r="J1115" i="4" s="1"/>
  <c r="G1115" i="4"/>
  <c r="H1115" i="4" l="1"/>
  <c r="J1116" i="4" s="1"/>
  <c r="G1116" i="4"/>
  <c r="F1121" i="4"/>
  <c r="I1122" i="4" s="1"/>
  <c r="D1122" i="4"/>
  <c r="H1116" i="4" l="1"/>
  <c r="J1117" i="4" s="1"/>
  <c r="G1117" i="4"/>
  <c r="F1122" i="4"/>
  <c r="I1123" i="4" s="1"/>
  <c r="D1123" i="4"/>
  <c r="H1117" i="4" l="1"/>
  <c r="J1118" i="4" s="1"/>
  <c r="G1118" i="4"/>
  <c r="F1123" i="4"/>
  <c r="I1124" i="4" s="1"/>
  <c r="D1124" i="4"/>
  <c r="F1124" i="4" l="1"/>
  <c r="I1125" i="4" s="1"/>
  <c r="D1125" i="4"/>
  <c r="H1118" i="4"/>
  <c r="J1119" i="4" s="1"/>
  <c r="G1119" i="4"/>
  <c r="F1125" i="4" l="1"/>
  <c r="I1126" i="4" s="1"/>
  <c r="D1126" i="4"/>
  <c r="H1119" i="4"/>
  <c r="J1120" i="4" s="1"/>
  <c r="G1120" i="4"/>
  <c r="H1120" i="4" l="1"/>
  <c r="J1121" i="4" s="1"/>
  <c r="G1121" i="4"/>
  <c r="F1126" i="4"/>
  <c r="I1127" i="4" s="1"/>
  <c r="D1127" i="4"/>
  <c r="F1127" i="4" l="1"/>
  <c r="I1128" i="4" s="1"/>
  <c r="D1128" i="4"/>
  <c r="H1121" i="4"/>
  <c r="J1122" i="4" s="1"/>
  <c r="G1122" i="4"/>
  <c r="F1128" i="4" l="1"/>
  <c r="I1129" i="4" s="1"/>
  <c r="D1129" i="4"/>
  <c r="H1122" i="4"/>
  <c r="J1123" i="4" s="1"/>
  <c r="G1123" i="4"/>
  <c r="F1129" i="4" l="1"/>
  <c r="I1130" i="4" s="1"/>
  <c r="D1130" i="4"/>
  <c r="H1123" i="4"/>
  <c r="J1124" i="4" s="1"/>
  <c r="G1124" i="4"/>
  <c r="F1130" i="4" l="1"/>
  <c r="I1131" i="4" s="1"/>
  <c r="D1131" i="4"/>
  <c r="H1124" i="4"/>
  <c r="J1125" i="4" s="1"/>
  <c r="G1125" i="4"/>
  <c r="F1131" i="4" l="1"/>
  <c r="I1132" i="4" s="1"/>
  <c r="D1132" i="4"/>
  <c r="H1125" i="4"/>
  <c r="J1126" i="4" s="1"/>
  <c r="G1126" i="4"/>
  <c r="F1132" i="4" l="1"/>
  <c r="I1133" i="4" s="1"/>
  <c r="D1133" i="4"/>
  <c r="H1126" i="4"/>
  <c r="J1127" i="4" s="1"/>
  <c r="G1127" i="4"/>
  <c r="F1133" i="4" l="1"/>
  <c r="I1134" i="4" s="1"/>
  <c r="D1134" i="4"/>
  <c r="H1127" i="4"/>
  <c r="J1128" i="4" s="1"/>
  <c r="G1128" i="4"/>
  <c r="F1134" i="4" l="1"/>
  <c r="I1135" i="4" s="1"/>
  <c r="D1135" i="4"/>
  <c r="H1128" i="4"/>
  <c r="J1129" i="4" s="1"/>
  <c r="G1129" i="4"/>
  <c r="F1135" i="4" l="1"/>
  <c r="I1136" i="4" s="1"/>
  <c r="D1136" i="4"/>
  <c r="H1129" i="4"/>
  <c r="J1130" i="4" s="1"/>
  <c r="G1130" i="4"/>
  <c r="H1130" i="4" l="1"/>
  <c r="J1131" i="4" s="1"/>
  <c r="G1131" i="4"/>
  <c r="F1136" i="4"/>
  <c r="I1137" i="4" s="1"/>
  <c r="D1137" i="4"/>
  <c r="F1137" i="4" l="1"/>
  <c r="I1138" i="4" s="1"/>
  <c r="D1138" i="4"/>
  <c r="H1131" i="4"/>
  <c r="J1132" i="4" s="1"/>
  <c r="G1132" i="4"/>
  <c r="F1138" i="4" l="1"/>
  <c r="I1139" i="4" s="1"/>
  <c r="D1139" i="4"/>
  <c r="H1132" i="4"/>
  <c r="J1133" i="4" s="1"/>
  <c r="G1133" i="4"/>
  <c r="H1133" i="4" l="1"/>
  <c r="J1134" i="4" s="1"/>
  <c r="G1134" i="4"/>
  <c r="F1139" i="4"/>
  <c r="I1140" i="4" s="1"/>
  <c r="D1140" i="4"/>
  <c r="F1140" i="4" l="1"/>
  <c r="I1141" i="4" s="1"/>
  <c r="D1141" i="4"/>
  <c r="H1134" i="4"/>
  <c r="J1135" i="4" s="1"/>
  <c r="G1135" i="4"/>
  <c r="H1135" i="4" l="1"/>
  <c r="J1136" i="4" s="1"/>
  <c r="G1136" i="4"/>
  <c r="F1141" i="4"/>
  <c r="I1142" i="4" s="1"/>
  <c r="D1142" i="4"/>
  <c r="F1142" i="4" l="1"/>
  <c r="I1143" i="4" s="1"/>
  <c r="D1143" i="4"/>
  <c r="H1136" i="4"/>
  <c r="J1137" i="4" s="1"/>
  <c r="G1137" i="4"/>
  <c r="F1143" i="4" l="1"/>
  <c r="I1144" i="4" s="1"/>
  <c r="D1144" i="4"/>
  <c r="H1137" i="4"/>
  <c r="J1138" i="4" s="1"/>
  <c r="G1138" i="4"/>
  <c r="H1138" i="4" l="1"/>
  <c r="J1139" i="4" s="1"/>
  <c r="G1139" i="4"/>
  <c r="F1144" i="4"/>
  <c r="I1145" i="4" s="1"/>
  <c r="D1145" i="4"/>
  <c r="H1139" i="4" l="1"/>
  <c r="J1140" i="4" s="1"/>
  <c r="G1140" i="4"/>
  <c r="F1145" i="4"/>
  <c r="I1146" i="4" s="1"/>
  <c r="D1146" i="4"/>
  <c r="H1140" i="4" l="1"/>
  <c r="J1141" i="4" s="1"/>
  <c r="G1141" i="4"/>
  <c r="F1146" i="4"/>
  <c r="I1147" i="4" s="1"/>
  <c r="D1147" i="4"/>
  <c r="F1147" i="4" l="1"/>
  <c r="I1148" i="4" s="1"/>
  <c r="D1148" i="4"/>
  <c r="H1141" i="4"/>
  <c r="J1142" i="4" s="1"/>
  <c r="G1142" i="4"/>
  <c r="F1148" i="4" l="1"/>
  <c r="I1149" i="4" s="1"/>
  <c r="D1149" i="4"/>
  <c r="H1142" i="4"/>
  <c r="J1143" i="4" s="1"/>
  <c r="G1143" i="4"/>
  <c r="H1143" i="4" l="1"/>
  <c r="J1144" i="4" s="1"/>
  <c r="G1144" i="4"/>
  <c r="F1149" i="4"/>
  <c r="I1150" i="4" s="1"/>
  <c r="D1150" i="4"/>
  <c r="H1144" i="4" l="1"/>
  <c r="J1145" i="4" s="1"/>
  <c r="G1145" i="4"/>
  <c r="F1150" i="4"/>
  <c r="I1151" i="4" s="1"/>
  <c r="D1151" i="4"/>
  <c r="F1151" i="4" l="1"/>
  <c r="I1152" i="4" s="1"/>
  <c r="D1152" i="4"/>
  <c r="H1145" i="4"/>
  <c r="J1146" i="4" s="1"/>
  <c r="G1146" i="4"/>
  <c r="H1146" i="4" l="1"/>
  <c r="J1147" i="4" s="1"/>
  <c r="G1147" i="4"/>
  <c r="F1152" i="4"/>
  <c r="I1153" i="4" s="1"/>
  <c r="D1153" i="4"/>
  <c r="F1153" i="4" l="1"/>
  <c r="I1154" i="4" s="1"/>
  <c r="D1154" i="4"/>
  <c r="H1147" i="4"/>
  <c r="J1148" i="4" s="1"/>
  <c r="G1148" i="4"/>
  <c r="F1154" i="4" l="1"/>
  <c r="I1155" i="4" s="1"/>
  <c r="D1155" i="4"/>
  <c r="H1148" i="4"/>
  <c r="J1149" i="4" s="1"/>
  <c r="G1149" i="4"/>
  <c r="F1155" i="4" l="1"/>
  <c r="I1156" i="4" s="1"/>
  <c r="D1156" i="4"/>
  <c r="H1149" i="4"/>
  <c r="J1150" i="4" s="1"/>
  <c r="G1150" i="4"/>
  <c r="H1150" i="4" l="1"/>
  <c r="J1151" i="4" s="1"/>
  <c r="G1151" i="4"/>
  <c r="F1156" i="4"/>
  <c r="I1157" i="4" s="1"/>
  <c r="D1157" i="4"/>
  <c r="H1151" i="4" l="1"/>
  <c r="J1152" i="4" s="1"/>
  <c r="G1152" i="4"/>
  <c r="F1157" i="4"/>
  <c r="I1158" i="4" s="1"/>
  <c r="D1158" i="4"/>
  <c r="H1152" i="4" l="1"/>
  <c r="J1153" i="4" s="1"/>
  <c r="G1153" i="4"/>
  <c r="F1158" i="4"/>
  <c r="I1159" i="4" s="1"/>
  <c r="D1159" i="4"/>
  <c r="F1159" i="4" l="1"/>
  <c r="I1160" i="4" s="1"/>
  <c r="D1160" i="4"/>
  <c r="H1153" i="4"/>
  <c r="J1154" i="4" s="1"/>
  <c r="G1154" i="4"/>
  <c r="F1160" i="4" l="1"/>
  <c r="I1161" i="4" s="1"/>
  <c r="D1161" i="4"/>
  <c r="H1154" i="4"/>
  <c r="J1155" i="4" s="1"/>
  <c r="G1155" i="4"/>
  <c r="F1161" i="4" l="1"/>
  <c r="I1162" i="4" s="1"/>
  <c r="D1162" i="4"/>
  <c r="H1155" i="4"/>
  <c r="J1156" i="4" s="1"/>
  <c r="G1156" i="4"/>
  <c r="H1156" i="4" l="1"/>
  <c r="J1157" i="4" s="1"/>
  <c r="G1157" i="4"/>
  <c r="F1162" i="4"/>
  <c r="I1163" i="4" s="1"/>
  <c r="D1163" i="4"/>
  <c r="F1163" i="4" l="1"/>
  <c r="I1164" i="4" s="1"/>
  <c r="D1164" i="4"/>
  <c r="H1157" i="4"/>
  <c r="J1158" i="4" s="1"/>
  <c r="G1158" i="4"/>
  <c r="H1158" i="4" l="1"/>
  <c r="J1159" i="4" s="1"/>
  <c r="G1159" i="4"/>
  <c r="F1164" i="4"/>
  <c r="I1165" i="4" s="1"/>
  <c r="D1165" i="4"/>
  <c r="H1159" i="4" l="1"/>
  <c r="J1160" i="4" s="1"/>
  <c r="G1160" i="4"/>
  <c r="F1165" i="4"/>
  <c r="I1166" i="4" s="1"/>
  <c r="D1166" i="4"/>
  <c r="F1166" i="4" l="1"/>
  <c r="I1167" i="4" s="1"/>
  <c r="D1167" i="4"/>
  <c r="H1160" i="4"/>
  <c r="J1161" i="4" s="1"/>
  <c r="G1161" i="4"/>
  <c r="H1161" i="4" l="1"/>
  <c r="J1162" i="4" s="1"/>
  <c r="G1162" i="4"/>
  <c r="F1167" i="4"/>
  <c r="I1168" i="4" s="1"/>
  <c r="D1168" i="4"/>
  <c r="F1168" i="4" l="1"/>
  <c r="I1169" i="4" s="1"/>
  <c r="D1169" i="4"/>
  <c r="H1162" i="4"/>
  <c r="J1163" i="4" s="1"/>
  <c r="G1163" i="4"/>
  <c r="H1163" i="4" l="1"/>
  <c r="J1164" i="4" s="1"/>
  <c r="G1164" i="4"/>
  <c r="F1169" i="4"/>
  <c r="I1170" i="4" s="1"/>
  <c r="D1170" i="4"/>
  <c r="H1164" i="4" l="1"/>
  <c r="J1165" i="4" s="1"/>
  <c r="G1165" i="4"/>
  <c r="F1170" i="4"/>
  <c r="I1171" i="4" s="1"/>
  <c r="D1171" i="4"/>
  <c r="H1165" i="4" l="1"/>
  <c r="J1166" i="4" s="1"/>
  <c r="G1166" i="4"/>
  <c r="F1171" i="4"/>
  <c r="I1172" i="4" s="1"/>
  <c r="D1172" i="4"/>
  <c r="F1172" i="4" l="1"/>
  <c r="I1173" i="4" s="1"/>
  <c r="D1173" i="4"/>
  <c r="H1166" i="4"/>
  <c r="J1167" i="4" s="1"/>
  <c r="G1167" i="4"/>
  <c r="H1167" i="4" l="1"/>
  <c r="J1168" i="4" s="1"/>
  <c r="G1168" i="4"/>
  <c r="F1173" i="4"/>
  <c r="I1174" i="4" s="1"/>
  <c r="D1174" i="4"/>
  <c r="F1174" i="4" l="1"/>
  <c r="I1175" i="4" s="1"/>
  <c r="D1175" i="4"/>
  <c r="H1168" i="4"/>
  <c r="J1169" i="4" s="1"/>
  <c r="G1169" i="4"/>
  <c r="F1175" i="4" l="1"/>
  <c r="I1176" i="4" s="1"/>
  <c r="D1176" i="4"/>
  <c r="H1169" i="4"/>
  <c r="J1170" i="4" s="1"/>
  <c r="G1170" i="4"/>
  <c r="H1170" i="4" l="1"/>
  <c r="J1171" i="4" s="1"/>
  <c r="G1171" i="4"/>
  <c r="F1176" i="4"/>
  <c r="I1177" i="4" s="1"/>
  <c r="D1177" i="4"/>
  <c r="H1171" i="4" l="1"/>
  <c r="J1172" i="4" s="1"/>
  <c r="G1172" i="4"/>
  <c r="F1177" i="4"/>
  <c r="I1178" i="4" s="1"/>
  <c r="D1178" i="4"/>
  <c r="F1178" i="4" l="1"/>
  <c r="I1179" i="4" s="1"/>
  <c r="D1179" i="4"/>
  <c r="H1172" i="4"/>
  <c r="J1173" i="4" s="1"/>
  <c r="G1173" i="4"/>
  <c r="H1173" i="4" l="1"/>
  <c r="J1174" i="4" s="1"/>
  <c r="G1174" i="4"/>
  <c r="F1179" i="4"/>
  <c r="I1180" i="4" s="1"/>
  <c r="D1180" i="4"/>
  <c r="F1180" i="4" l="1"/>
  <c r="I1181" i="4" s="1"/>
  <c r="D1181" i="4"/>
  <c r="H1174" i="4"/>
  <c r="J1175" i="4" s="1"/>
  <c r="G1175" i="4"/>
  <c r="H1175" i="4" l="1"/>
  <c r="J1176" i="4" s="1"/>
  <c r="G1176" i="4"/>
  <c r="F1181" i="4"/>
  <c r="I1182" i="4" s="1"/>
  <c r="D1182" i="4"/>
  <c r="H1176" i="4" l="1"/>
  <c r="J1177" i="4" s="1"/>
  <c r="G1177" i="4"/>
  <c r="F1182" i="4"/>
  <c r="I1183" i="4" s="1"/>
  <c r="D1183" i="4"/>
  <c r="F1183" i="4" l="1"/>
  <c r="I1184" i="4" s="1"/>
  <c r="D1184" i="4"/>
  <c r="H1177" i="4"/>
  <c r="J1178" i="4" s="1"/>
  <c r="G1178" i="4"/>
  <c r="H1178" i="4" l="1"/>
  <c r="J1179" i="4" s="1"/>
  <c r="G1179" i="4"/>
  <c r="F1184" i="4"/>
  <c r="I1185" i="4" s="1"/>
  <c r="D1185" i="4"/>
  <c r="F1185" i="4" l="1"/>
  <c r="I1186" i="4" s="1"/>
  <c r="D1186" i="4"/>
  <c r="H1179" i="4"/>
  <c r="J1180" i="4" s="1"/>
  <c r="G1180" i="4"/>
  <c r="H1180" i="4" l="1"/>
  <c r="J1181" i="4" s="1"/>
  <c r="G1181" i="4"/>
  <c r="F1186" i="4"/>
  <c r="I1187" i="4" s="1"/>
  <c r="D1187" i="4"/>
  <c r="H1181" i="4" l="1"/>
  <c r="J1182" i="4" s="1"/>
  <c r="G1182" i="4"/>
  <c r="F1187" i="4"/>
  <c r="I1188" i="4" s="1"/>
  <c r="D1188" i="4"/>
  <c r="H1182" i="4" l="1"/>
  <c r="J1183" i="4" s="1"/>
  <c r="G1183" i="4"/>
  <c r="F1188" i="4"/>
  <c r="I1189" i="4" s="1"/>
  <c r="D1189" i="4"/>
  <c r="F1189" i="4" l="1"/>
  <c r="I1190" i="4" s="1"/>
  <c r="D1190" i="4"/>
  <c r="H1183" i="4"/>
  <c r="J1184" i="4" s="1"/>
  <c r="G1184" i="4"/>
  <c r="H1184" i="4" l="1"/>
  <c r="J1185" i="4" s="1"/>
  <c r="G1185" i="4"/>
  <c r="F1190" i="4"/>
  <c r="I1191" i="4" s="1"/>
  <c r="D1191" i="4"/>
  <c r="H1185" i="4" l="1"/>
  <c r="J1186" i="4" s="1"/>
  <c r="G1186" i="4"/>
  <c r="F1191" i="4"/>
  <c r="I1192" i="4" s="1"/>
  <c r="D1192" i="4"/>
  <c r="H1186" i="4" l="1"/>
  <c r="J1187" i="4" s="1"/>
  <c r="G1187" i="4"/>
  <c r="F1192" i="4"/>
  <c r="I1193" i="4" s="1"/>
  <c r="D1193" i="4"/>
  <c r="F1193" i="4" l="1"/>
  <c r="I1194" i="4" s="1"/>
  <c r="D1194" i="4"/>
  <c r="H1187" i="4"/>
  <c r="J1188" i="4" s="1"/>
  <c r="G1188" i="4"/>
  <c r="H1188" i="4" l="1"/>
  <c r="J1189" i="4" s="1"/>
  <c r="G1189" i="4"/>
  <c r="F1194" i="4"/>
  <c r="I1195" i="4" s="1"/>
  <c r="D1195" i="4"/>
  <c r="F1195" i="4" l="1"/>
  <c r="I1196" i="4" s="1"/>
  <c r="D1196" i="4"/>
  <c r="H1189" i="4"/>
  <c r="J1190" i="4" s="1"/>
  <c r="G1190" i="4"/>
  <c r="F1196" i="4" l="1"/>
  <c r="I1197" i="4" s="1"/>
  <c r="D1197" i="4"/>
  <c r="H1190" i="4"/>
  <c r="J1191" i="4" s="1"/>
  <c r="G1191" i="4"/>
  <c r="F1197" i="4" l="1"/>
  <c r="I1198" i="4" s="1"/>
  <c r="D1198" i="4"/>
  <c r="H1191" i="4"/>
  <c r="J1192" i="4" s="1"/>
  <c r="G1192" i="4"/>
  <c r="H1192" i="4" l="1"/>
  <c r="J1193" i="4" s="1"/>
  <c r="G1193" i="4"/>
  <c r="F1198" i="4"/>
  <c r="I1199" i="4" s="1"/>
  <c r="D1199" i="4"/>
  <c r="H1193" i="4" l="1"/>
  <c r="J1194" i="4" s="1"/>
  <c r="G1194" i="4"/>
  <c r="F1199" i="4"/>
  <c r="I1200" i="4" s="1"/>
  <c r="D1200" i="4"/>
  <c r="F1200" i="4" l="1"/>
  <c r="I1201" i="4" s="1"/>
  <c r="D1201" i="4"/>
  <c r="H1194" i="4"/>
  <c r="J1195" i="4" s="1"/>
  <c r="G1195" i="4"/>
  <c r="F1201" i="4" l="1"/>
  <c r="I1202" i="4" s="1"/>
  <c r="D1202" i="4"/>
  <c r="H1195" i="4"/>
  <c r="J1196" i="4" s="1"/>
  <c r="G1196" i="4"/>
  <c r="H1196" i="4" l="1"/>
  <c r="J1197" i="4" s="1"/>
  <c r="G1197" i="4"/>
  <c r="F1202" i="4"/>
  <c r="I1203" i="4" s="1"/>
  <c r="D1203" i="4"/>
  <c r="F1203" i="4" l="1"/>
  <c r="I1204" i="4" s="1"/>
  <c r="D1204" i="4"/>
  <c r="H1197" i="4"/>
  <c r="J1198" i="4" s="1"/>
  <c r="G1198" i="4"/>
  <c r="H1198" i="4" l="1"/>
  <c r="J1199" i="4" s="1"/>
  <c r="G1199" i="4"/>
  <c r="F1204" i="4"/>
  <c r="I1205" i="4" s="1"/>
  <c r="D1205" i="4"/>
  <c r="H1199" i="4" l="1"/>
  <c r="J1200" i="4" s="1"/>
  <c r="G1200" i="4"/>
  <c r="F1205" i="4"/>
  <c r="I1206" i="4" s="1"/>
  <c r="D1206" i="4"/>
  <c r="H1200" i="4" l="1"/>
  <c r="J1201" i="4" s="1"/>
  <c r="G1201" i="4"/>
  <c r="F1206" i="4"/>
  <c r="I1207" i="4" s="1"/>
  <c r="D1207" i="4"/>
  <c r="F1207" i="4" l="1"/>
  <c r="I1208" i="4" s="1"/>
  <c r="D1208" i="4"/>
  <c r="H1201" i="4"/>
  <c r="J1202" i="4" s="1"/>
  <c r="G1202" i="4"/>
  <c r="F1208" i="4" l="1"/>
  <c r="I1209" i="4" s="1"/>
  <c r="D1209" i="4"/>
  <c r="H1202" i="4"/>
  <c r="J1203" i="4" s="1"/>
  <c r="G1203" i="4"/>
  <c r="F1209" i="4" l="1"/>
  <c r="I1210" i="4" s="1"/>
  <c r="D1210" i="4"/>
  <c r="H1203" i="4"/>
  <c r="J1204" i="4" s="1"/>
  <c r="G1204" i="4"/>
  <c r="F1210" i="4" l="1"/>
  <c r="I1211" i="4" s="1"/>
  <c r="D1211" i="4"/>
  <c r="H1204" i="4"/>
  <c r="J1205" i="4" s="1"/>
  <c r="G1205" i="4"/>
  <c r="H1205" i="4" l="1"/>
  <c r="J1206" i="4" s="1"/>
  <c r="G1206" i="4"/>
  <c r="F1211" i="4"/>
  <c r="I1212" i="4" s="1"/>
  <c r="D1212" i="4"/>
  <c r="H1206" i="4" l="1"/>
  <c r="J1207" i="4" s="1"/>
  <c r="G1207" i="4"/>
  <c r="F1212" i="4"/>
  <c r="I1213" i="4" s="1"/>
  <c r="D1213" i="4"/>
  <c r="F1213" i="4" l="1"/>
  <c r="I1214" i="4" s="1"/>
  <c r="D1214" i="4"/>
  <c r="H1207" i="4"/>
  <c r="J1208" i="4" s="1"/>
  <c r="G1208" i="4"/>
  <c r="F1214" i="4" l="1"/>
  <c r="I1215" i="4" s="1"/>
  <c r="D1215" i="4"/>
  <c r="H1208" i="4"/>
  <c r="J1209" i="4" s="1"/>
  <c r="G1209" i="4"/>
  <c r="H1209" i="4" l="1"/>
  <c r="J1210" i="4" s="1"/>
  <c r="G1210" i="4"/>
  <c r="F1215" i="4"/>
  <c r="I1216" i="4" s="1"/>
  <c r="D1216" i="4"/>
  <c r="H1210" i="4" l="1"/>
  <c r="J1211" i="4" s="1"/>
  <c r="G1211" i="4"/>
  <c r="F1216" i="4"/>
  <c r="I1217" i="4" s="1"/>
  <c r="D1217" i="4"/>
  <c r="F1217" i="4" l="1"/>
  <c r="I1218" i="4" s="1"/>
  <c r="D1218" i="4"/>
  <c r="H1211" i="4"/>
  <c r="J1212" i="4" s="1"/>
  <c r="G1212" i="4"/>
  <c r="F1218" i="4" l="1"/>
  <c r="I1219" i="4" s="1"/>
  <c r="D1219" i="4"/>
  <c r="H1212" i="4"/>
  <c r="J1213" i="4" s="1"/>
  <c r="G1213" i="4"/>
  <c r="H1213" i="4" l="1"/>
  <c r="J1214" i="4" s="1"/>
  <c r="G1214" i="4"/>
  <c r="F1219" i="4"/>
  <c r="I1220" i="4" s="1"/>
  <c r="D1220" i="4"/>
  <c r="H1214" i="4" l="1"/>
  <c r="J1215" i="4" s="1"/>
  <c r="G1215" i="4"/>
  <c r="F1220" i="4"/>
  <c r="I1221" i="4" s="1"/>
  <c r="D1221" i="4"/>
  <c r="F1221" i="4" l="1"/>
  <c r="I1222" i="4" s="1"/>
  <c r="D1222" i="4"/>
  <c r="H1215" i="4"/>
  <c r="J1216" i="4" s="1"/>
  <c r="G1216" i="4"/>
  <c r="H1216" i="4" l="1"/>
  <c r="J1217" i="4" s="1"/>
  <c r="G1217" i="4"/>
  <c r="F1222" i="4"/>
  <c r="I1223" i="4" s="1"/>
  <c r="D1223" i="4"/>
  <c r="F1223" i="4" l="1"/>
  <c r="I1224" i="4" s="1"/>
  <c r="D1224" i="4"/>
  <c r="H1217" i="4"/>
  <c r="J1218" i="4" s="1"/>
  <c r="G1218" i="4"/>
  <c r="F1224" i="4" l="1"/>
  <c r="I1225" i="4" s="1"/>
  <c r="D1225" i="4"/>
  <c r="H1218" i="4"/>
  <c r="J1219" i="4" s="1"/>
  <c r="G1219" i="4"/>
  <c r="H1219" i="4" l="1"/>
  <c r="J1220" i="4" s="1"/>
  <c r="G1220" i="4"/>
  <c r="F1225" i="4"/>
  <c r="I1226" i="4" s="1"/>
  <c r="D1226" i="4"/>
  <c r="F1226" i="4" l="1"/>
  <c r="I1227" i="4" s="1"/>
  <c r="D1227" i="4"/>
  <c r="H1220" i="4"/>
  <c r="J1221" i="4" s="1"/>
  <c r="G1221" i="4"/>
  <c r="F1227" i="4" l="1"/>
  <c r="I1228" i="4" s="1"/>
  <c r="D1228" i="4"/>
  <c r="H1221" i="4"/>
  <c r="J1222" i="4" s="1"/>
  <c r="G1222" i="4"/>
  <c r="H1222" i="4" l="1"/>
  <c r="J1223" i="4" s="1"/>
  <c r="G1223" i="4"/>
  <c r="F1228" i="4"/>
  <c r="I1229" i="4" s="1"/>
  <c r="D1229" i="4"/>
  <c r="H1223" i="4" l="1"/>
  <c r="J1224" i="4" s="1"/>
  <c r="G1224" i="4"/>
  <c r="F1229" i="4"/>
  <c r="I1230" i="4" s="1"/>
  <c r="D1230" i="4"/>
  <c r="F1230" i="4" l="1"/>
  <c r="I1231" i="4" s="1"/>
  <c r="D1231" i="4"/>
  <c r="H1224" i="4"/>
  <c r="J1225" i="4" s="1"/>
  <c r="G1225" i="4"/>
  <c r="F1231" i="4" l="1"/>
  <c r="I1232" i="4" s="1"/>
  <c r="D1232" i="4"/>
  <c r="H1225" i="4"/>
  <c r="J1226" i="4" s="1"/>
  <c r="G1226" i="4"/>
  <c r="H1226" i="4" l="1"/>
  <c r="J1227" i="4" s="1"/>
  <c r="G1227" i="4"/>
  <c r="F1232" i="4"/>
  <c r="I1233" i="4" s="1"/>
  <c r="D1233" i="4"/>
  <c r="H1227" i="4" l="1"/>
  <c r="J1228" i="4" s="1"/>
  <c r="G1228" i="4"/>
  <c r="F1233" i="4"/>
  <c r="I1234" i="4" s="1"/>
  <c r="D1234" i="4"/>
  <c r="F1234" i="4" l="1"/>
  <c r="I1235" i="4" s="1"/>
  <c r="D1235" i="4"/>
  <c r="H1228" i="4"/>
  <c r="J1229" i="4" s="1"/>
  <c r="G1229" i="4"/>
  <c r="F1235" i="4" l="1"/>
  <c r="I1236" i="4" s="1"/>
  <c r="D1236" i="4"/>
  <c r="H1229" i="4"/>
  <c r="J1230" i="4" s="1"/>
  <c r="G1230" i="4"/>
  <c r="H1230" i="4" l="1"/>
  <c r="J1231" i="4" s="1"/>
  <c r="G1231" i="4"/>
  <c r="F1236" i="4"/>
  <c r="I1237" i="4" s="1"/>
  <c r="D1237" i="4"/>
  <c r="H1231" i="4" l="1"/>
  <c r="J1232" i="4" s="1"/>
  <c r="G1232" i="4"/>
  <c r="F1237" i="4"/>
  <c r="I1238" i="4" s="1"/>
  <c r="D1238" i="4"/>
  <c r="H1232" i="4" l="1"/>
  <c r="J1233" i="4" s="1"/>
  <c r="G1233" i="4"/>
  <c r="F1238" i="4"/>
  <c r="I1239" i="4" s="1"/>
  <c r="D1239" i="4"/>
  <c r="F1239" i="4" l="1"/>
  <c r="I1240" i="4" s="1"/>
  <c r="D1240" i="4"/>
  <c r="H1233" i="4"/>
  <c r="J1234" i="4" s="1"/>
  <c r="G1234" i="4"/>
  <c r="H1234" i="4" l="1"/>
  <c r="J1235" i="4" s="1"/>
  <c r="G1235" i="4"/>
  <c r="F1240" i="4"/>
  <c r="I1241" i="4" s="1"/>
  <c r="D1241" i="4"/>
  <c r="H1235" i="4" l="1"/>
  <c r="J1236" i="4" s="1"/>
  <c r="G1236" i="4"/>
  <c r="F1241" i="4"/>
  <c r="I1242" i="4" s="1"/>
  <c r="D1242" i="4"/>
  <c r="H1236" i="4" l="1"/>
  <c r="J1237" i="4" s="1"/>
  <c r="G1237" i="4"/>
  <c r="F1242" i="4"/>
  <c r="I1243" i="4" s="1"/>
  <c r="D1243" i="4"/>
  <c r="H1237" i="4" l="1"/>
  <c r="J1238" i="4" s="1"/>
  <c r="G1238" i="4"/>
  <c r="F1243" i="4"/>
  <c r="I1244" i="4" s="1"/>
  <c r="D1244" i="4"/>
  <c r="H1238" i="4" l="1"/>
  <c r="J1239" i="4" s="1"/>
  <c r="G1239" i="4"/>
  <c r="F1244" i="4"/>
  <c r="I1245" i="4" s="1"/>
  <c r="D1245" i="4"/>
  <c r="F1245" i="4" l="1"/>
  <c r="I1246" i="4" s="1"/>
  <c r="D1246" i="4"/>
  <c r="H1239" i="4"/>
  <c r="J1240" i="4" s="1"/>
  <c r="G1240" i="4"/>
  <c r="H1240" i="4" l="1"/>
  <c r="J1241" i="4" s="1"/>
  <c r="G1241" i="4"/>
  <c r="F1246" i="4"/>
  <c r="I1247" i="4" s="1"/>
  <c r="D1247" i="4"/>
  <c r="F1247" i="4" l="1"/>
  <c r="I1248" i="4" s="1"/>
  <c r="D1248" i="4"/>
  <c r="H1241" i="4"/>
  <c r="J1242" i="4" s="1"/>
  <c r="G1242" i="4"/>
  <c r="H1242" i="4" l="1"/>
  <c r="J1243" i="4" s="1"/>
  <c r="G1243" i="4"/>
  <c r="F1248" i="4"/>
  <c r="I1249" i="4" s="1"/>
  <c r="D1249" i="4"/>
  <c r="H1243" i="4" l="1"/>
  <c r="J1244" i="4" s="1"/>
  <c r="G1244" i="4"/>
  <c r="F1249" i="4"/>
  <c r="I1250" i="4" s="1"/>
  <c r="D1250" i="4"/>
  <c r="H1244" i="4" l="1"/>
  <c r="J1245" i="4" s="1"/>
  <c r="G1245" i="4"/>
  <c r="F1250" i="4"/>
  <c r="I1251" i="4" s="1"/>
  <c r="D1251" i="4"/>
  <c r="H1245" i="4" l="1"/>
  <c r="J1246" i="4" s="1"/>
  <c r="G1246" i="4"/>
  <c r="F1251" i="4"/>
  <c r="I1252" i="4" s="1"/>
  <c r="D1252" i="4"/>
  <c r="H1246" i="4" l="1"/>
  <c r="J1247" i="4" s="1"/>
  <c r="G1247" i="4"/>
  <c r="F1252" i="4"/>
  <c r="I1253" i="4" s="1"/>
  <c r="D1253" i="4"/>
  <c r="H1247" i="4" l="1"/>
  <c r="J1248" i="4" s="1"/>
  <c r="G1248" i="4"/>
  <c r="F1253" i="4"/>
  <c r="I1254" i="4" s="1"/>
  <c r="D1254" i="4"/>
  <c r="F1254" i="4" l="1"/>
  <c r="I1255" i="4" s="1"/>
  <c r="D1255" i="4"/>
  <c r="H1248" i="4"/>
  <c r="J1249" i="4" s="1"/>
  <c r="G1249" i="4"/>
  <c r="F1255" i="4" l="1"/>
  <c r="I1256" i="4" s="1"/>
  <c r="D1256" i="4"/>
  <c r="H1249" i="4"/>
  <c r="J1250" i="4" s="1"/>
  <c r="G1250" i="4"/>
  <c r="H1250" i="4" l="1"/>
  <c r="J1251" i="4" s="1"/>
  <c r="G1251" i="4"/>
  <c r="F1256" i="4"/>
  <c r="I1257" i="4" s="1"/>
  <c r="D1257" i="4"/>
  <c r="F1257" i="4" l="1"/>
  <c r="I1258" i="4" s="1"/>
  <c r="D1258" i="4"/>
  <c r="H1251" i="4"/>
  <c r="J1252" i="4" s="1"/>
  <c r="G1252" i="4"/>
  <c r="H1252" i="4" l="1"/>
  <c r="J1253" i="4" s="1"/>
  <c r="G1253" i="4"/>
  <c r="F1258" i="4"/>
  <c r="I1259" i="4" s="1"/>
  <c r="D1259" i="4"/>
  <c r="H1253" i="4" l="1"/>
  <c r="J1254" i="4" s="1"/>
  <c r="G1254" i="4"/>
  <c r="F1259" i="4"/>
  <c r="I1260" i="4" s="1"/>
  <c r="D1260" i="4"/>
  <c r="F1260" i="4" l="1"/>
  <c r="I1261" i="4" s="1"/>
  <c r="D1261" i="4"/>
  <c r="H1254" i="4"/>
  <c r="J1255" i="4" s="1"/>
  <c r="G1255" i="4"/>
  <c r="F1261" i="4" l="1"/>
  <c r="I1262" i="4" s="1"/>
  <c r="D1262" i="4"/>
  <c r="H1255" i="4"/>
  <c r="J1256" i="4" s="1"/>
  <c r="G1256" i="4"/>
  <c r="F1262" i="4" l="1"/>
  <c r="I1263" i="4" s="1"/>
  <c r="D1263" i="4"/>
  <c r="H1256" i="4"/>
  <c r="J1257" i="4" s="1"/>
  <c r="G1257" i="4"/>
  <c r="H1257" i="4" l="1"/>
  <c r="J1258" i="4" s="1"/>
  <c r="G1258" i="4"/>
  <c r="F1263" i="4"/>
  <c r="I1264" i="4" s="1"/>
  <c r="D1264" i="4"/>
  <c r="F1264" i="4" l="1"/>
  <c r="I1265" i="4" s="1"/>
  <c r="D1265" i="4"/>
  <c r="H1258" i="4"/>
  <c r="J1259" i="4" s="1"/>
  <c r="G1259" i="4"/>
  <c r="H1259" i="4" l="1"/>
  <c r="J1260" i="4" s="1"/>
  <c r="G1260" i="4"/>
  <c r="F1265" i="4"/>
  <c r="I1266" i="4" s="1"/>
  <c r="D1266" i="4"/>
  <c r="F1266" i="4" l="1"/>
  <c r="I1267" i="4" s="1"/>
  <c r="D1267" i="4"/>
  <c r="H1260" i="4"/>
  <c r="J1261" i="4" s="1"/>
  <c r="G1261" i="4"/>
  <c r="F1267" i="4" l="1"/>
  <c r="I1268" i="4" s="1"/>
  <c r="D1268" i="4"/>
  <c r="H1261" i="4"/>
  <c r="J1262" i="4" s="1"/>
  <c r="G1262" i="4"/>
  <c r="F1268" i="4" l="1"/>
  <c r="I1269" i="4" s="1"/>
  <c r="D1269" i="4"/>
  <c r="H1262" i="4"/>
  <c r="J1263" i="4" s="1"/>
  <c r="G1263" i="4"/>
  <c r="F1269" i="4" l="1"/>
  <c r="I1270" i="4" s="1"/>
  <c r="D1270" i="4"/>
  <c r="H1263" i="4"/>
  <c r="J1264" i="4" s="1"/>
  <c r="G1264" i="4"/>
  <c r="H1264" i="4" l="1"/>
  <c r="J1265" i="4" s="1"/>
  <c r="G1265" i="4"/>
  <c r="F1270" i="4"/>
  <c r="I1271" i="4" s="1"/>
  <c r="D1271" i="4"/>
  <c r="F1271" i="4" l="1"/>
  <c r="I1272" i="4" s="1"/>
  <c r="D1272" i="4"/>
  <c r="H1265" i="4"/>
  <c r="J1266" i="4" s="1"/>
  <c r="G1266" i="4"/>
  <c r="F1272" i="4" l="1"/>
  <c r="I1273" i="4" s="1"/>
  <c r="D1273" i="4"/>
  <c r="H1266" i="4"/>
  <c r="J1267" i="4" s="1"/>
  <c r="G1267" i="4"/>
  <c r="H1267" i="4" l="1"/>
  <c r="J1268" i="4" s="1"/>
  <c r="G1268" i="4"/>
  <c r="F1273" i="4"/>
  <c r="I1274" i="4" s="1"/>
  <c r="D1274" i="4"/>
  <c r="F1274" i="4" l="1"/>
  <c r="I1275" i="4" s="1"/>
  <c r="D1275" i="4"/>
  <c r="H1268" i="4"/>
  <c r="J1269" i="4" s="1"/>
  <c r="G1269" i="4"/>
  <c r="H1269" i="4" l="1"/>
  <c r="J1270" i="4" s="1"/>
  <c r="G1270" i="4"/>
  <c r="F1275" i="4"/>
  <c r="I1276" i="4" s="1"/>
  <c r="D1276" i="4"/>
  <c r="F1276" i="4" l="1"/>
  <c r="I1277" i="4" s="1"/>
  <c r="D1277" i="4"/>
  <c r="H1270" i="4"/>
  <c r="J1271" i="4" s="1"/>
  <c r="G1271" i="4"/>
  <c r="H1271" i="4" l="1"/>
  <c r="J1272" i="4" s="1"/>
  <c r="G1272" i="4"/>
  <c r="F1277" i="4"/>
  <c r="I1278" i="4" s="1"/>
  <c r="D1278" i="4"/>
  <c r="H1272" i="4" l="1"/>
  <c r="J1273" i="4" s="1"/>
  <c r="G1273" i="4"/>
  <c r="F1278" i="4"/>
  <c r="I1279" i="4" s="1"/>
  <c r="D1279" i="4"/>
  <c r="F1279" i="4" l="1"/>
  <c r="I1280" i="4" s="1"/>
  <c r="D1280" i="4"/>
  <c r="H1273" i="4"/>
  <c r="J1274" i="4" s="1"/>
  <c r="G1274" i="4"/>
  <c r="F1280" i="4" l="1"/>
  <c r="I1281" i="4" s="1"/>
  <c r="D1281" i="4"/>
  <c r="H1274" i="4"/>
  <c r="J1275" i="4" s="1"/>
  <c r="G1275" i="4"/>
  <c r="H1275" i="4" l="1"/>
  <c r="J1276" i="4" s="1"/>
  <c r="G1276" i="4"/>
  <c r="F1281" i="4"/>
  <c r="I1282" i="4" s="1"/>
  <c r="D1282" i="4"/>
  <c r="H1276" i="4" l="1"/>
  <c r="J1277" i="4" s="1"/>
  <c r="G1277" i="4"/>
  <c r="F1282" i="4"/>
  <c r="I1283" i="4" s="1"/>
  <c r="D1283" i="4"/>
  <c r="F1283" i="4" l="1"/>
  <c r="I1284" i="4" s="1"/>
  <c r="D1284" i="4"/>
  <c r="H1277" i="4"/>
  <c r="J1278" i="4" s="1"/>
  <c r="G1278" i="4"/>
  <c r="H1278" i="4" l="1"/>
  <c r="J1279" i="4" s="1"/>
  <c r="G1279" i="4"/>
  <c r="F1284" i="4"/>
  <c r="I1285" i="4" s="1"/>
  <c r="D1285" i="4"/>
  <c r="H1279" i="4" l="1"/>
  <c r="J1280" i="4" s="1"/>
  <c r="G1280" i="4"/>
  <c r="F1285" i="4"/>
  <c r="I1286" i="4" s="1"/>
  <c r="D1286" i="4"/>
  <c r="F1286" i="4" l="1"/>
  <c r="I1287" i="4" s="1"/>
  <c r="D1287" i="4"/>
  <c r="H1280" i="4"/>
  <c r="J1281" i="4" s="1"/>
  <c r="G1281" i="4"/>
  <c r="H1281" i="4" l="1"/>
  <c r="J1282" i="4" s="1"/>
  <c r="G1282" i="4"/>
  <c r="F1287" i="4"/>
  <c r="I1288" i="4" s="1"/>
  <c r="D1288" i="4"/>
  <c r="F1288" i="4" l="1"/>
  <c r="I1289" i="4" s="1"/>
  <c r="D1289" i="4"/>
  <c r="H1282" i="4"/>
  <c r="J1283" i="4" s="1"/>
  <c r="G1283" i="4"/>
  <c r="F1289" i="4" l="1"/>
  <c r="I1290" i="4" s="1"/>
  <c r="D1290" i="4"/>
  <c r="H1283" i="4"/>
  <c r="J1284" i="4" s="1"/>
  <c r="G1284" i="4"/>
  <c r="H1284" i="4" l="1"/>
  <c r="J1285" i="4" s="1"/>
  <c r="G1285" i="4"/>
  <c r="F1290" i="4"/>
  <c r="I1291" i="4" s="1"/>
  <c r="D1291" i="4"/>
  <c r="H1285" i="4" l="1"/>
  <c r="J1286" i="4" s="1"/>
  <c r="G1286" i="4"/>
  <c r="F1291" i="4"/>
  <c r="I1292" i="4" s="1"/>
  <c r="D1292" i="4"/>
  <c r="F1292" i="4" l="1"/>
  <c r="I1293" i="4" s="1"/>
  <c r="D1293" i="4"/>
  <c r="H1286" i="4"/>
  <c r="J1287" i="4" s="1"/>
  <c r="G1287" i="4"/>
  <c r="F1293" i="4" l="1"/>
  <c r="I1294" i="4" s="1"/>
  <c r="D1294" i="4"/>
  <c r="H1287" i="4"/>
  <c r="J1288" i="4" s="1"/>
  <c r="G1288" i="4"/>
  <c r="H1288" i="4" l="1"/>
  <c r="J1289" i="4" s="1"/>
  <c r="G1289" i="4"/>
  <c r="F1294" i="4"/>
  <c r="I1295" i="4" s="1"/>
  <c r="D1295" i="4"/>
  <c r="H1289" i="4" l="1"/>
  <c r="J1290" i="4" s="1"/>
  <c r="G1290" i="4"/>
  <c r="F1295" i="4"/>
  <c r="I1296" i="4" s="1"/>
  <c r="D1296" i="4"/>
  <c r="F1296" i="4" l="1"/>
  <c r="I1297" i="4" s="1"/>
  <c r="D1297" i="4"/>
  <c r="H1290" i="4"/>
  <c r="J1291" i="4" s="1"/>
  <c r="G1291" i="4"/>
  <c r="H1291" i="4" l="1"/>
  <c r="J1292" i="4" s="1"/>
  <c r="G1292" i="4"/>
  <c r="F1297" i="4"/>
  <c r="I1298" i="4" s="1"/>
  <c r="D1298" i="4"/>
  <c r="F1298" i="4" l="1"/>
  <c r="I1299" i="4" s="1"/>
  <c r="D1299" i="4"/>
  <c r="H1292" i="4"/>
  <c r="J1293" i="4" s="1"/>
  <c r="G1293" i="4"/>
  <c r="F1299" i="4" l="1"/>
  <c r="I1300" i="4" s="1"/>
  <c r="D1300" i="4"/>
  <c r="H1293" i="4"/>
  <c r="J1294" i="4" s="1"/>
  <c r="G1294" i="4"/>
  <c r="F1300" i="4" l="1"/>
  <c r="I1301" i="4" s="1"/>
  <c r="D1301" i="4"/>
  <c r="H1294" i="4"/>
  <c r="J1295" i="4" s="1"/>
  <c r="G1295" i="4"/>
  <c r="F1301" i="4" l="1"/>
  <c r="I1302" i="4" s="1"/>
  <c r="D1302" i="4"/>
  <c r="H1295" i="4"/>
  <c r="J1296" i="4" s="1"/>
  <c r="G1296" i="4"/>
  <c r="H1296" i="4" l="1"/>
  <c r="J1297" i="4" s="1"/>
  <c r="G1297" i="4"/>
  <c r="F1302" i="4"/>
  <c r="I1303" i="4" s="1"/>
  <c r="D1303" i="4"/>
  <c r="F1303" i="4" l="1"/>
  <c r="I1304" i="4" s="1"/>
  <c r="D1304" i="4"/>
  <c r="H1297" i="4"/>
  <c r="J1298" i="4" s="1"/>
  <c r="G1298" i="4"/>
  <c r="H1298" i="4" l="1"/>
  <c r="J1299" i="4" s="1"/>
  <c r="G1299" i="4"/>
  <c r="F1304" i="4"/>
  <c r="I1305" i="4" s="1"/>
  <c r="D1305" i="4"/>
  <c r="F1305" i="4" l="1"/>
  <c r="I1306" i="4" s="1"/>
  <c r="D1306" i="4"/>
  <c r="H1299" i="4"/>
  <c r="J1300" i="4" s="1"/>
  <c r="G1300" i="4"/>
  <c r="F1306" i="4" l="1"/>
  <c r="I1307" i="4" s="1"/>
  <c r="D1307" i="4"/>
  <c r="H1300" i="4"/>
  <c r="J1301" i="4" s="1"/>
  <c r="G1301" i="4"/>
  <c r="F1307" i="4" l="1"/>
  <c r="I1308" i="4" s="1"/>
  <c r="D1308" i="4"/>
  <c r="H1301" i="4"/>
  <c r="J1302" i="4" s="1"/>
  <c r="G1302" i="4"/>
  <c r="F1308" i="4" l="1"/>
  <c r="I1309" i="4" s="1"/>
  <c r="D1309" i="4"/>
  <c r="H1302" i="4"/>
  <c r="J1303" i="4" s="1"/>
  <c r="G1303" i="4"/>
  <c r="F1309" i="4" l="1"/>
  <c r="I1310" i="4" s="1"/>
  <c r="D1310" i="4"/>
  <c r="H1303" i="4"/>
  <c r="J1304" i="4" s="1"/>
  <c r="G1304" i="4"/>
  <c r="F1310" i="4" l="1"/>
  <c r="I1311" i="4" s="1"/>
  <c r="D1311" i="4"/>
  <c r="H1304" i="4"/>
  <c r="J1305" i="4" s="1"/>
  <c r="G1305" i="4"/>
  <c r="F1311" i="4" l="1"/>
  <c r="I1312" i="4" s="1"/>
  <c r="D1312" i="4"/>
  <c r="H1305" i="4"/>
  <c r="J1306" i="4" s="1"/>
  <c r="G1306" i="4"/>
  <c r="H1306" i="4" l="1"/>
  <c r="J1307" i="4" s="1"/>
  <c r="G1307" i="4"/>
  <c r="F1312" i="4"/>
  <c r="I1313" i="4" s="1"/>
  <c r="D1313" i="4"/>
  <c r="H1307" i="4" l="1"/>
  <c r="J1308" i="4" s="1"/>
  <c r="G1308" i="4"/>
  <c r="F1313" i="4"/>
  <c r="I1314" i="4" s="1"/>
  <c r="D1314" i="4"/>
  <c r="H1308" i="4" l="1"/>
  <c r="J1309" i="4" s="1"/>
  <c r="G1309" i="4"/>
  <c r="F1314" i="4"/>
  <c r="I1315" i="4" s="1"/>
  <c r="D1315" i="4"/>
  <c r="F1315" i="4" l="1"/>
  <c r="I1316" i="4" s="1"/>
  <c r="D1316" i="4"/>
  <c r="H1309" i="4"/>
  <c r="J1310" i="4" s="1"/>
  <c r="G1310" i="4"/>
  <c r="H1310" i="4" l="1"/>
  <c r="J1311" i="4" s="1"/>
  <c r="G1311" i="4"/>
  <c r="F1316" i="4"/>
  <c r="I1317" i="4" s="1"/>
  <c r="D1317" i="4"/>
  <c r="F1317" i="4" l="1"/>
  <c r="I1318" i="4" s="1"/>
  <c r="D1318" i="4"/>
  <c r="H1311" i="4"/>
  <c r="J1312" i="4" s="1"/>
  <c r="G1312" i="4"/>
  <c r="H1312" i="4" l="1"/>
  <c r="J1313" i="4" s="1"/>
  <c r="G1313" i="4"/>
  <c r="F1318" i="4"/>
  <c r="I1319" i="4" s="1"/>
  <c r="D1319" i="4"/>
  <c r="H1313" i="4" l="1"/>
  <c r="J1314" i="4" s="1"/>
  <c r="G1314" i="4"/>
  <c r="F1319" i="4"/>
  <c r="I1320" i="4" s="1"/>
  <c r="D1320" i="4"/>
  <c r="F1320" i="4" l="1"/>
  <c r="I1321" i="4" s="1"/>
  <c r="D1321" i="4"/>
  <c r="H1314" i="4"/>
  <c r="J1315" i="4" s="1"/>
  <c r="G1315" i="4"/>
  <c r="H1315" i="4" l="1"/>
  <c r="J1316" i="4" s="1"/>
  <c r="G1316" i="4"/>
  <c r="F1321" i="4"/>
  <c r="I1322" i="4" s="1"/>
  <c r="D1322" i="4"/>
  <c r="F1322" i="4" l="1"/>
  <c r="I1323" i="4" s="1"/>
  <c r="D1323" i="4"/>
  <c r="H1316" i="4"/>
  <c r="J1317" i="4" s="1"/>
  <c r="G1317" i="4"/>
  <c r="H1317" i="4" l="1"/>
  <c r="J1318" i="4" s="1"/>
  <c r="G1318" i="4"/>
  <c r="F1323" i="4"/>
  <c r="I1324" i="4" s="1"/>
  <c r="D1324" i="4"/>
  <c r="F1324" i="4" l="1"/>
  <c r="I1325" i="4" s="1"/>
  <c r="D1325" i="4"/>
  <c r="H1318" i="4"/>
  <c r="J1319" i="4" s="1"/>
  <c r="G1319" i="4"/>
  <c r="H1319" i="4" l="1"/>
  <c r="J1320" i="4" s="1"/>
  <c r="G1320" i="4"/>
  <c r="F1325" i="4"/>
  <c r="I1326" i="4" s="1"/>
  <c r="D1326" i="4"/>
  <c r="F1326" i="4" l="1"/>
  <c r="I1327" i="4" s="1"/>
  <c r="D1327" i="4"/>
  <c r="H1320" i="4"/>
  <c r="J1321" i="4" s="1"/>
  <c r="G1321" i="4"/>
  <c r="F1327" i="4" l="1"/>
  <c r="I1328" i="4" s="1"/>
  <c r="D1328" i="4"/>
  <c r="H1321" i="4"/>
  <c r="J1322" i="4" s="1"/>
  <c r="G1322" i="4"/>
  <c r="F1328" i="4" l="1"/>
  <c r="I1329" i="4" s="1"/>
  <c r="D1329" i="4"/>
  <c r="H1322" i="4"/>
  <c r="J1323" i="4" s="1"/>
  <c r="G1323" i="4"/>
  <c r="H1323" i="4" l="1"/>
  <c r="J1324" i="4" s="1"/>
  <c r="G1324" i="4"/>
  <c r="F1329" i="4"/>
  <c r="I1330" i="4" s="1"/>
  <c r="D1330" i="4"/>
  <c r="F1330" i="4" l="1"/>
  <c r="I1331" i="4" s="1"/>
  <c r="D1331" i="4"/>
  <c r="H1324" i="4"/>
  <c r="J1325" i="4" s="1"/>
  <c r="G1325" i="4"/>
  <c r="F1331" i="4" l="1"/>
  <c r="I1332" i="4" s="1"/>
  <c r="D1332" i="4"/>
  <c r="H1325" i="4"/>
  <c r="J1326" i="4" s="1"/>
  <c r="G1326" i="4"/>
  <c r="F1332" i="4" l="1"/>
  <c r="I1333" i="4" s="1"/>
  <c r="D1333" i="4"/>
  <c r="H1326" i="4"/>
  <c r="J1327" i="4" s="1"/>
  <c r="G1327" i="4"/>
  <c r="H1327" i="4" l="1"/>
  <c r="J1328" i="4" s="1"/>
  <c r="G1328" i="4"/>
  <c r="F1333" i="4"/>
  <c r="I1334" i="4" s="1"/>
  <c r="D1334" i="4"/>
  <c r="F1334" i="4" l="1"/>
  <c r="I1335" i="4" s="1"/>
  <c r="D1335" i="4"/>
  <c r="H1328" i="4"/>
  <c r="J1329" i="4" s="1"/>
  <c r="G1329" i="4"/>
  <c r="F1335" i="4" l="1"/>
  <c r="I1336" i="4" s="1"/>
  <c r="D1336" i="4"/>
  <c r="H1329" i="4"/>
  <c r="J1330" i="4" s="1"/>
  <c r="G1330" i="4"/>
  <c r="F1336" i="4" l="1"/>
  <c r="I1337" i="4" s="1"/>
  <c r="D1337" i="4"/>
  <c r="H1330" i="4"/>
  <c r="J1331" i="4" s="1"/>
  <c r="G1331" i="4"/>
  <c r="H1331" i="4" l="1"/>
  <c r="J1332" i="4" s="1"/>
  <c r="G1332" i="4"/>
  <c r="F1337" i="4"/>
  <c r="I1338" i="4" s="1"/>
  <c r="D1338" i="4"/>
  <c r="H1332" i="4" l="1"/>
  <c r="J1333" i="4" s="1"/>
  <c r="G1333" i="4"/>
  <c r="F1338" i="4"/>
  <c r="I1339" i="4" s="1"/>
  <c r="D1339" i="4"/>
  <c r="F1339" i="4" l="1"/>
  <c r="I1340" i="4" s="1"/>
  <c r="D1340" i="4"/>
  <c r="H1333" i="4"/>
  <c r="J1334" i="4" s="1"/>
  <c r="G1334" i="4"/>
  <c r="H1334" i="4" l="1"/>
  <c r="J1335" i="4" s="1"/>
  <c r="G1335" i="4"/>
  <c r="F1340" i="4"/>
  <c r="I1341" i="4" s="1"/>
  <c r="D1341" i="4"/>
  <c r="F1341" i="4" l="1"/>
  <c r="I1342" i="4" s="1"/>
  <c r="D1342" i="4"/>
  <c r="H1335" i="4"/>
  <c r="J1336" i="4" s="1"/>
  <c r="G1336" i="4"/>
  <c r="H1336" i="4" l="1"/>
  <c r="J1337" i="4" s="1"/>
  <c r="G1337" i="4"/>
  <c r="F1342" i="4"/>
  <c r="I1343" i="4" s="1"/>
  <c r="D1343" i="4"/>
  <c r="H1337" i="4" l="1"/>
  <c r="J1338" i="4" s="1"/>
  <c r="G1338" i="4"/>
  <c r="F1343" i="4"/>
  <c r="I1344" i="4" s="1"/>
  <c r="D1344" i="4"/>
  <c r="H1338" i="4" l="1"/>
  <c r="J1339" i="4" s="1"/>
  <c r="G1339" i="4"/>
  <c r="F1344" i="4"/>
  <c r="I1345" i="4" s="1"/>
  <c r="D1345" i="4"/>
  <c r="H1339" i="4" l="1"/>
  <c r="J1340" i="4" s="1"/>
  <c r="G1340" i="4"/>
  <c r="F1345" i="4"/>
  <c r="I1346" i="4" s="1"/>
  <c r="D1346" i="4"/>
  <c r="H1340" i="4" l="1"/>
  <c r="J1341" i="4" s="1"/>
  <c r="G1341" i="4"/>
  <c r="F1346" i="4"/>
  <c r="I1347" i="4" s="1"/>
  <c r="D1347" i="4"/>
  <c r="H1341" i="4" l="1"/>
  <c r="J1342" i="4" s="1"/>
  <c r="G1342" i="4"/>
  <c r="F1347" i="4"/>
  <c r="I1348" i="4" s="1"/>
  <c r="D1348" i="4"/>
  <c r="F1348" i="4" l="1"/>
  <c r="I1349" i="4" s="1"/>
  <c r="D1349" i="4"/>
  <c r="H1342" i="4"/>
  <c r="J1343" i="4" s="1"/>
  <c r="G1343" i="4"/>
  <c r="H1343" i="4" l="1"/>
  <c r="J1344" i="4" s="1"/>
  <c r="G1344" i="4"/>
  <c r="F1349" i="4"/>
  <c r="I1350" i="4" s="1"/>
  <c r="D1350" i="4"/>
  <c r="F1350" i="4" l="1"/>
  <c r="I1351" i="4" s="1"/>
  <c r="D1351" i="4"/>
  <c r="H1344" i="4"/>
  <c r="J1345" i="4" s="1"/>
  <c r="G1345" i="4"/>
  <c r="H1345" i="4" l="1"/>
  <c r="J1346" i="4" s="1"/>
  <c r="G1346" i="4"/>
  <c r="F1351" i="4"/>
  <c r="I1352" i="4" s="1"/>
  <c r="D1352" i="4"/>
  <c r="H1346" i="4" l="1"/>
  <c r="J1347" i="4" s="1"/>
  <c r="G1347" i="4"/>
  <c r="F1352" i="4"/>
  <c r="I1353" i="4" s="1"/>
  <c r="D1353" i="4"/>
  <c r="H1347" i="4" l="1"/>
  <c r="J1348" i="4" s="1"/>
  <c r="G1348" i="4"/>
  <c r="F1353" i="4"/>
  <c r="I1354" i="4" s="1"/>
  <c r="D1354" i="4"/>
  <c r="F1354" i="4" l="1"/>
  <c r="I1355" i="4" s="1"/>
  <c r="D1355" i="4"/>
  <c r="H1348" i="4"/>
  <c r="J1349" i="4" s="1"/>
  <c r="G1349" i="4"/>
  <c r="F1355" i="4" l="1"/>
  <c r="I1356" i="4" s="1"/>
  <c r="D1356" i="4"/>
  <c r="H1349" i="4"/>
  <c r="J1350" i="4" s="1"/>
  <c r="G1350" i="4"/>
  <c r="F1356" i="4" l="1"/>
  <c r="I1357" i="4" s="1"/>
  <c r="D1357" i="4"/>
  <c r="H1350" i="4"/>
  <c r="J1351" i="4" s="1"/>
  <c r="G1351" i="4"/>
  <c r="F1357" i="4" l="1"/>
  <c r="I1358" i="4" s="1"/>
  <c r="D1358" i="4"/>
  <c r="H1351" i="4"/>
  <c r="J1352" i="4" s="1"/>
  <c r="G1352" i="4"/>
  <c r="F1358" i="4" l="1"/>
  <c r="I1359" i="4" s="1"/>
  <c r="D1359" i="4"/>
  <c r="H1352" i="4"/>
  <c r="J1353" i="4" s="1"/>
  <c r="G1353" i="4"/>
  <c r="F1359" i="4" l="1"/>
  <c r="I1360" i="4" s="1"/>
  <c r="D1360" i="4"/>
  <c r="H1353" i="4"/>
  <c r="J1354" i="4" s="1"/>
  <c r="G1354" i="4"/>
  <c r="F1360" i="4" l="1"/>
  <c r="I1361" i="4" s="1"/>
  <c r="D1361" i="4"/>
  <c r="H1354" i="4"/>
  <c r="J1355" i="4" s="1"/>
  <c r="G1355" i="4"/>
  <c r="F1361" i="4" l="1"/>
  <c r="I1362" i="4" s="1"/>
  <c r="D1362" i="4"/>
  <c r="H1355" i="4"/>
  <c r="J1356" i="4" s="1"/>
  <c r="G1356" i="4"/>
  <c r="F1362" i="4" l="1"/>
  <c r="I1363" i="4" s="1"/>
  <c r="D1363" i="4"/>
  <c r="H1356" i="4"/>
  <c r="J1357" i="4" s="1"/>
  <c r="G1357" i="4"/>
  <c r="H1357" i="4" l="1"/>
  <c r="J1358" i="4" s="1"/>
  <c r="G1358" i="4"/>
  <c r="F1363" i="4"/>
  <c r="I1364" i="4" s="1"/>
  <c r="D1364" i="4"/>
  <c r="F1364" i="4" l="1"/>
  <c r="I1365" i="4" s="1"/>
  <c r="D1365" i="4"/>
  <c r="H1358" i="4"/>
  <c r="J1359" i="4" s="1"/>
  <c r="G1359" i="4"/>
  <c r="H1359" i="4" l="1"/>
  <c r="J1360" i="4" s="1"/>
  <c r="G1360" i="4"/>
  <c r="F1365" i="4"/>
  <c r="I1366" i="4" s="1"/>
  <c r="D1366" i="4"/>
  <c r="F1366" i="4" l="1"/>
  <c r="I1367" i="4" s="1"/>
  <c r="D1367" i="4"/>
  <c r="H1360" i="4"/>
  <c r="J1361" i="4" s="1"/>
  <c r="G1361" i="4"/>
  <c r="H1361" i="4" l="1"/>
  <c r="J1362" i="4" s="1"/>
  <c r="G1362" i="4"/>
  <c r="F1367" i="4"/>
  <c r="I1368" i="4" s="1"/>
  <c r="D1368" i="4"/>
  <c r="F1368" i="4" l="1"/>
  <c r="I1369" i="4" s="1"/>
  <c r="D1369" i="4"/>
  <c r="H1362" i="4"/>
  <c r="J1363" i="4" s="1"/>
  <c r="G1363" i="4"/>
  <c r="H1363" i="4" l="1"/>
  <c r="J1364" i="4" s="1"/>
  <c r="G1364" i="4"/>
  <c r="F1369" i="4"/>
  <c r="I1370" i="4" s="1"/>
  <c r="D1370" i="4"/>
  <c r="F1370" i="4" l="1"/>
  <c r="I1371" i="4" s="1"/>
  <c r="D1371" i="4"/>
  <c r="H1364" i="4"/>
  <c r="J1365" i="4" s="1"/>
  <c r="G1365" i="4"/>
  <c r="F1371" i="4" l="1"/>
  <c r="I1372" i="4" s="1"/>
  <c r="D1372" i="4"/>
  <c r="H1365" i="4"/>
  <c r="J1366" i="4" s="1"/>
  <c r="G1366" i="4"/>
  <c r="H1366" i="4" l="1"/>
  <c r="J1367" i="4" s="1"/>
  <c r="G1367" i="4"/>
  <c r="F1372" i="4"/>
  <c r="I1373" i="4" s="1"/>
  <c r="D1373" i="4"/>
  <c r="H1367" i="4" l="1"/>
  <c r="J1368" i="4" s="1"/>
  <c r="G1368" i="4"/>
  <c r="F1373" i="4"/>
  <c r="I1374" i="4" s="1"/>
  <c r="D1374" i="4"/>
  <c r="H1368" i="4" l="1"/>
  <c r="J1369" i="4" s="1"/>
  <c r="G1369" i="4"/>
  <c r="F1374" i="4"/>
  <c r="I1375" i="4" s="1"/>
  <c r="D1375" i="4"/>
  <c r="H1369" i="4" l="1"/>
  <c r="J1370" i="4" s="1"/>
  <c r="G1370" i="4"/>
  <c r="F1375" i="4"/>
  <c r="I1376" i="4" s="1"/>
  <c r="D1376" i="4"/>
  <c r="F1376" i="4" l="1"/>
  <c r="I1377" i="4" s="1"/>
  <c r="D1377" i="4"/>
  <c r="H1370" i="4"/>
  <c r="J1371" i="4" s="1"/>
  <c r="G1371" i="4"/>
  <c r="F1377" i="4" l="1"/>
  <c r="I1378" i="4" s="1"/>
  <c r="D1378" i="4"/>
  <c r="H1371" i="4"/>
  <c r="J1372" i="4" s="1"/>
  <c r="G1372" i="4"/>
  <c r="F1378" i="4" l="1"/>
  <c r="I1379" i="4" s="1"/>
  <c r="D1379" i="4"/>
  <c r="H1372" i="4"/>
  <c r="J1373" i="4" s="1"/>
  <c r="G1373" i="4"/>
  <c r="H1373" i="4" l="1"/>
  <c r="J1374" i="4" s="1"/>
  <c r="G1374" i="4"/>
  <c r="F1379" i="4"/>
  <c r="I1380" i="4" s="1"/>
  <c r="D1380" i="4"/>
  <c r="H1374" i="4" l="1"/>
  <c r="J1375" i="4" s="1"/>
  <c r="G1375" i="4"/>
  <c r="F1380" i="4"/>
  <c r="I1381" i="4" s="1"/>
  <c r="D1381" i="4"/>
  <c r="F1381" i="4" l="1"/>
  <c r="I1382" i="4" s="1"/>
  <c r="D1382" i="4"/>
  <c r="H1375" i="4"/>
  <c r="J1376" i="4" s="1"/>
  <c r="G1376" i="4"/>
  <c r="H1376" i="4" l="1"/>
  <c r="J1377" i="4" s="1"/>
  <c r="G1377" i="4"/>
  <c r="F1382" i="4"/>
  <c r="I1383" i="4" s="1"/>
  <c r="D1383" i="4"/>
  <c r="F1383" i="4" l="1"/>
  <c r="I1384" i="4" s="1"/>
  <c r="D1384" i="4"/>
  <c r="H1377" i="4"/>
  <c r="J1378" i="4" s="1"/>
  <c r="G1378" i="4"/>
  <c r="H1378" i="4" l="1"/>
  <c r="J1379" i="4" s="1"/>
  <c r="G1379" i="4"/>
  <c r="F1384" i="4"/>
  <c r="I1385" i="4" s="1"/>
  <c r="D1385" i="4"/>
  <c r="H1379" i="4" l="1"/>
  <c r="J1380" i="4" s="1"/>
  <c r="G1380" i="4"/>
  <c r="F1385" i="4"/>
  <c r="I1386" i="4" s="1"/>
  <c r="D1386" i="4"/>
  <c r="H1380" i="4" l="1"/>
  <c r="J1381" i="4" s="1"/>
  <c r="G1381" i="4"/>
  <c r="F1386" i="4"/>
  <c r="I1387" i="4" s="1"/>
  <c r="D1387" i="4"/>
  <c r="H1381" i="4" l="1"/>
  <c r="J1382" i="4" s="1"/>
  <c r="G1382" i="4"/>
  <c r="F1387" i="4"/>
  <c r="I1388" i="4" s="1"/>
  <c r="D1388" i="4"/>
  <c r="F1388" i="4" l="1"/>
  <c r="I1389" i="4" s="1"/>
  <c r="D1389" i="4"/>
  <c r="H1382" i="4"/>
  <c r="J1383" i="4" s="1"/>
  <c r="G1383" i="4"/>
  <c r="F1389" i="4" l="1"/>
  <c r="I1390" i="4" s="1"/>
  <c r="D1390" i="4"/>
  <c r="H1383" i="4"/>
  <c r="J1384" i="4" s="1"/>
  <c r="G1384" i="4"/>
  <c r="F1390" i="4" l="1"/>
  <c r="I1391" i="4" s="1"/>
  <c r="D1391" i="4"/>
  <c r="H1384" i="4"/>
  <c r="J1385" i="4" s="1"/>
  <c r="G1385" i="4"/>
  <c r="H1385" i="4" l="1"/>
  <c r="J1386" i="4" s="1"/>
  <c r="G1386" i="4"/>
  <c r="F1391" i="4"/>
  <c r="I1392" i="4" s="1"/>
  <c r="D1392" i="4"/>
  <c r="F1392" i="4" l="1"/>
  <c r="I1393" i="4" s="1"/>
  <c r="D1393" i="4"/>
  <c r="H1386" i="4"/>
  <c r="J1387" i="4" s="1"/>
  <c r="G1387" i="4"/>
  <c r="F1393" i="4" l="1"/>
  <c r="I1394" i="4" s="1"/>
  <c r="D1394" i="4"/>
  <c r="H1387" i="4"/>
  <c r="J1388" i="4" s="1"/>
  <c r="G1388" i="4"/>
  <c r="F1394" i="4" l="1"/>
  <c r="I1395" i="4" s="1"/>
  <c r="D1395" i="4"/>
  <c r="H1388" i="4"/>
  <c r="J1389" i="4" s="1"/>
  <c r="G1389" i="4"/>
  <c r="H1389" i="4" l="1"/>
  <c r="J1390" i="4" s="1"/>
  <c r="G1390" i="4"/>
  <c r="F1395" i="4"/>
  <c r="I1396" i="4" s="1"/>
  <c r="D1396" i="4"/>
  <c r="H1390" i="4" l="1"/>
  <c r="J1391" i="4" s="1"/>
  <c r="G1391" i="4"/>
  <c r="F1396" i="4"/>
  <c r="I1397" i="4" s="1"/>
  <c r="D1397" i="4"/>
  <c r="F1397" i="4" l="1"/>
  <c r="I1398" i="4" s="1"/>
  <c r="D1398" i="4"/>
  <c r="H1391" i="4"/>
  <c r="J1392" i="4" s="1"/>
  <c r="G1392" i="4"/>
  <c r="H1392" i="4" l="1"/>
  <c r="J1393" i="4" s="1"/>
  <c r="G1393" i="4"/>
  <c r="F1398" i="4"/>
  <c r="I1399" i="4" s="1"/>
  <c r="D1399" i="4"/>
  <c r="F1399" i="4" l="1"/>
  <c r="I1400" i="4" s="1"/>
  <c r="D1400" i="4"/>
  <c r="H1393" i="4"/>
  <c r="J1394" i="4" s="1"/>
  <c r="G1394" i="4"/>
  <c r="F1400" i="4" l="1"/>
  <c r="I1401" i="4" s="1"/>
  <c r="D1401" i="4"/>
  <c r="H1394" i="4"/>
  <c r="J1395" i="4" s="1"/>
  <c r="G1395" i="4"/>
  <c r="H1395" i="4" l="1"/>
  <c r="J1396" i="4" s="1"/>
  <c r="G1396" i="4"/>
  <c r="F1401" i="4"/>
  <c r="I1402" i="4" s="1"/>
  <c r="D1402" i="4"/>
  <c r="H1396" i="4" l="1"/>
  <c r="J1397" i="4" s="1"/>
  <c r="G1397" i="4"/>
  <c r="F1402" i="4"/>
  <c r="I1403" i="4" s="1"/>
  <c r="D1403" i="4"/>
  <c r="F1403" i="4" l="1"/>
  <c r="I1404" i="4" s="1"/>
  <c r="D1404" i="4"/>
  <c r="H1397" i="4"/>
  <c r="J1398" i="4" s="1"/>
  <c r="G1398" i="4"/>
  <c r="F1404" i="4" l="1"/>
  <c r="I1405" i="4" s="1"/>
  <c r="D1405" i="4"/>
  <c r="H1398" i="4"/>
  <c r="J1399" i="4" s="1"/>
  <c r="G1399" i="4"/>
  <c r="H1399" i="4" l="1"/>
  <c r="J1400" i="4" s="1"/>
  <c r="G1400" i="4"/>
  <c r="F1405" i="4"/>
  <c r="I1406" i="4" s="1"/>
  <c r="D1406" i="4"/>
  <c r="H1400" i="4" l="1"/>
  <c r="J1401" i="4" s="1"/>
  <c r="G1401" i="4"/>
  <c r="F1406" i="4"/>
  <c r="I1407" i="4" s="1"/>
  <c r="D1407" i="4"/>
  <c r="F1407" i="4" l="1"/>
  <c r="I1408" i="4" s="1"/>
  <c r="D1408" i="4"/>
  <c r="H1401" i="4"/>
  <c r="J1402" i="4" s="1"/>
  <c r="G1402" i="4"/>
  <c r="H1402" i="4" l="1"/>
  <c r="J1403" i="4" s="1"/>
  <c r="G1403" i="4"/>
  <c r="F1408" i="4"/>
  <c r="I1409" i="4" s="1"/>
  <c r="D1409" i="4"/>
  <c r="H1403" i="4" l="1"/>
  <c r="J1404" i="4" s="1"/>
  <c r="G1404" i="4"/>
  <c r="F1409" i="4"/>
  <c r="I1410" i="4" s="1"/>
  <c r="D1410" i="4"/>
  <c r="H1404" i="4" l="1"/>
  <c r="J1405" i="4" s="1"/>
  <c r="G1405" i="4"/>
  <c r="F1410" i="4"/>
  <c r="I1411" i="4" s="1"/>
  <c r="D1411" i="4"/>
  <c r="F1411" i="4" l="1"/>
  <c r="I1412" i="4" s="1"/>
  <c r="D1412" i="4"/>
  <c r="H1405" i="4"/>
  <c r="J1406" i="4" s="1"/>
  <c r="G1406" i="4"/>
  <c r="H1406" i="4" l="1"/>
  <c r="J1407" i="4" s="1"/>
  <c r="G1407" i="4"/>
  <c r="F1412" i="4"/>
  <c r="I1413" i="4" s="1"/>
  <c r="D1413" i="4"/>
  <c r="F1413" i="4" l="1"/>
  <c r="I1414" i="4" s="1"/>
  <c r="D1414" i="4"/>
  <c r="H1407" i="4"/>
  <c r="J1408" i="4" s="1"/>
  <c r="G1408" i="4"/>
  <c r="H1408" i="4" l="1"/>
  <c r="J1409" i="4" s="1"/>
  <c r="G1409" i="4"/>
  <c r="F1414" i="4"/>
  <c r="I1415" i="4" s="1"/>
  <c r="D1415" i="4"/>
  <c r="H1409" i="4" l="1"/>
  <c r="J1410" i="4" s="1"/>
  <c r="G1410" i="4"/>
  <c r="F1415" i="4"/>
  <c r="I1416" i="4" s="1"/>
  <c r="D1416" i="4"/>
  <c r="H1410" i="4" l="1"/>
  <c r="J1411" i="4" s="1"/>
  <c r="G1411" i="4"/>
  <c r="F1416" i="4"/>
  <c r="I1417" i="4" s="1"/>
  <c r="D1417" i="4"/>
  <c r="H1411" i="4" l="1"/>
  <c r="J1412" i="4" s="1"/>
  <c r="G1412" i="4"/>
  <c r="F1417" i="4"/>
  <c r="I1418" i="4" s="1"/>
  <c r="D1418" i="4"/>
  <c r="F1418" i="4" l="1"/>
  <c r="I1419" i="4" s="1"/>
  <c r="D1419" i="4"/>
  <c r="H1412" i="4"/>
  <c r="J1413" i="4" s="1"/>
  <c r="G1413" i="4"/>
  <c r="F1419" i="4" l="1"/>
  <c r="I1420" i="4" s="1"/>
  <c r="D1420" i="4"/>
  <c r="H1413" i="4"/>
  <c r="J1414" i="4" s="1"/>
  <c r="G1414" i="4"/>
  <c r="H1414" i="4" l="1"/>
  <c r="J1415" i="4" s="1"/>
  <c r="G1415" i="4"/>
  <c r="F1420" i="4"/>
  <c r="I1421" i="4" s="1"/>
  <c r="D1421" i="4"/>
  <c r="H1415" i="4" l="1"/>
  <c r="J1416" i="4" s="1"/>
  <c r="G1416" i="4"/>
  <c r="F1421" i="4"/>
  <c r="I1422" i="4" s="1"/>
  <c r="D1422" i="4"/>
  <c r="H1416" i="4" l="1"/>
  <c r="J1417" i="4" s="1"/>
  <c r="G1417" i="4"/>
  <c r="F1422" i="4"/>
  <c r="I1423" i="4" s="1"/>
  <c r="D1423" i="4"/>
  <c r="H1417" i="4" l="1"/>
  <c r="J1418" i="4" s="1"/>
  <c r="G1418" i="4"/>
  <c r="F1423" i="4"/>
  <c r="I1424" i="4" s="1"/>
  <c r="D1424" i="4"/>
  <c r="F1424" i="4" l="1"/>
  <c r="I1425" i="4" s="1"/>
  <c r="D1425" i="4"/>
  <c r="H1418" i="4"/>
  <c r="J1419" i="4" s="1"/>
  <c r="G1419" i="4"/>
  <c r="F1425" i="4" l="1"/>
  <c r="I1426" i="4" s="1"/>
  <c r="D1426" i="4"/>
  <c r="H1419" i="4"/>
  <c r="J1420" i="4" s="1"/>
  <c r="G1420" i="4"/>
  <c r="F1426" i="4" l="1"/>
  <c r="I1427" i="4" s="1"/>
  <c r="D1427" i="4"/>
  <c r="H1420" i="4"/>
  <c r="J1421" i="4" s="1"/>
  <c r="G1421" i="4"/>
  <c r="F1427" i="4" l="1"/>
  <c r="I1428" i="4" s="1"/>
  <c r="D1428" i="4"/>
  <c r="H1421" i="4"/>
  <c r="J1422" i="4" s="1"/>
  <c r="G1422" i="4"/>
  <c r="H1422" i="4" l="1"/>
  <c r="J1423" i="4" s="1"/>
  <c r="G1423" i="4"/>
  <c r="F1428" i="4"/>
  <c r="I1429" i="4" s="1"/>
  <c r="D1429" i="4"/>
  <c r="F1429" i="4" l="1"/>
  <c r="I1430" i="4" s="1"/>
  <c r="D1430" i="4"/>
  <c r="H1423" i="4"/>
  <c r="J1424" i="4" s="1"/>
  <c r="G1424" i="4"/>
  <c r="F1430" i="4" l="1"/>
  <c r="I1431" i="4" s="1"/>
  <c r="D1431" i="4"/>
  <c r="H1424" i="4"/>
  <c r="J1425" i="4" s="1"/>
  <c r="G1425" i="4"/>
  <c r="H1425" i="4" l="1"/>
  <c r="J1426" i="4" s="1"/>
  <c r="G1426" i="4"/>
  <c r="F1431" i="4"/>
  <c r="I1432" i="4" s="1"/>
  <c r="D1432" i="4"/>
  <c r="H1426" i="4" l="1"/>
  <c r="J1427" i="4" s="1"/>
  <c r="G1427" i="4"/>
  <c r="F1432" i="4"/>
  <c r="I1433" i="4" s="1"/>
  <c r="D1433" i="4"/>
  <c r="H1427" i="4" l="1"/>
  <c r="J1428" i="4" s="1"/>
  <c r="G1428" i="4"/>
  <c r="F1433" i="4"/>
  <c r="I1434" i="4" s="1"/>
  <c r="D1434" i="4"/>
  <c r="H1428" i="4" l="1"/>
  <c r="J1429" i="4" s="1"/>
  <c r="G1429" i="4"/>
  <c r="F1434" i="4"/>
  <c r="I1435" i="4" s="1"/>
  <c r="D1435" i="4"/>
  <c r="F1435" i="4" l="1"/>
  <c r="I1436" i="4" s="1"/>
  <c r="D1436" i="4"/>
  <c r="H1429" i="4"/>
  <c r="J1430" i="4" s="1"/>
  <c r="G1430" i="4"/>
  <c r="F1436" i="4" l="1"/>
  <c r="I1437" i="4" s="1"/>
  <c r="D1437" i="4"/>
  <c r="H1430" i="4"/>
  <c r="J1431" i="4" s="1"/>
  <c r="G1431" i="4"/>
  <c r="H1431" i="4" l="1"/>
  <c r="J1432" i="4" s="1"/>
  <c r="G1432" i="4"/>
  <c r="F1437" i="4"/>
  <c r="I1438" i="4" s="1"/>
  <c r="D1438" i="4"/>
  <c r="F1438" i="4" l="1"/>
  <c r="I1439" i="4" s="1"/>
  <c r="D1439" i="4"/>
  <c r="H1432" i="4"/>
  <c r="J1433" i="4" s="1"/>
  <c r="G1433" i="4"/>
  <c r="H1433" i="4" l="1"/>
  <c r="J1434" i="4" s="1"/>
  <c r="G1434" i="4"/>
  <c r="F1439" i="4"/>
  <c r="I1440" i="4" s="1"/>
  <c r="D1440" i="4"/>
  <c r="H1434" i="4" l="1"/>
  <c r="J1435" i="4" s="1"/>
  <c r="G1435" i="4"/>
  <c r="F1440" i="4"/>
  <c r="I1441" i="4" s="1"/>
  <c r="D1441" i="4"/>
  <c r="H1435" i="4" l="1"/>
  <c r="J1436" i="4" s="1"/>
  <c r="G1436" i="4"/>
  <c r="F1441" i="4"/>
  <c r="I1442" i="4" s="1"/>
  <c r="D1442" i="4"/>
  <c r="F1442" i="4" l="1"/>
  <c r="I1443" i="4" s="1"/>
  <c r="D1443" i="4"/>
  <c r="H1436" i="4"/>
  <c r="J1437" i="4" s="1"/>
  <c r="G1437" i="4"/>
  <c r="H1437" i="4" l="1"/>
  <c r="J1438" i="4" s="1"/>
  <c r="G1438" i="4"/>
  <c r="F1443" i="4"/>
  <c r="I1444" i="4" s="1"/>
  <c r="D1444" i="4"/>
  <c r="F1444" i="4" l="1"/>
  <c r="I1445" i="4" s="1"/>
  <c r="D1445" i="4"/>
  <c r="H1438" i="4"/>
  <c r="J1439" i="4" s="1"/>
  <c r="G1439" i="4"/>
  <c r="F1445" i="4" l="1"/>
  <c r="I1446" i="4" s="1"/>
  <c r="D1446" i="4"/>
  <c r="H1439" i="4"/>
  <c r="J1440" i="4" s="1"/>
  <c r="G1440" i="4"/>
  <c r="H1440" i="4" l="1"/>
  <c r="J1441" i="4" s="1"/>
  <c r="G1441" i="4"/>
  <c r="F1446" i="4"/>
  <c r="I1447" i="4" s="1"/>
  <c r="D1447" i="4"/>
  <c r="F1447" i="4" l="1"/>
  <c r="I1448" i="4" s="1"/>
  <c r="D1448" i="4"/>
  <c r="H1441" i="4"/>
  <c r="J1442" i="4" s="1"/>
  <c r="G1442" i="4"/>
  <c r="F1448" i="4" l="1"/>
  <c r="I1449" i="4" s="1"/>
  <c r="D1449" i="4"/>
  <c r="H1442" i="4"/>
  <c r="J1443" i="4" s="1"/>
  <c r="G1443" i="4"/>
  <c r="F1449" i="4" l="1"/>
  <c r="I1450" i="4" s="1"/>
  <c r="D1450" i="4"/>
  <c r="H1443" i="4"/>
  <c r="J1444" i="4" s="1"/>
  <c r="G1444" i="4"/>
  <c r="F1450" i="4" l="1"/>
  <c r="I1451" i="4" s="1"/>
  <c r="D1451" i="4"/>
  <c r="H1444" i="4"/>
  <c r="J1445" i="4" s="1"/>
  <c r="G1445" i="4"/>
  <c r="H1445" i="4" l="1"/>
  <c r="J1446" i="4" s="1"/>
  <c r="G1446" i="4"/>
  <c r="F1451" i="4"/>
  <c r="I1452" i="4" s="1"/>
  <c r="D1452" i="4"/>
  <c r="F1452" i="4" l="1"/>
  <c r="I1453" i="4" s="1"/>
  <c r="D1453" i="4"/>
  <c r="H1446" i="4"/>
  <c r="J1447" i="4" s="1"/>
  <c r="G1447" i="4"/>
  <c r="F1453" i="4" l="1"/>
  <c r="I1454" i="4" s="1"/>
  <c r="D1454" i="4"/>
  <c r="H1447" i="4"/>
  <c r="J1448" i="4" s="1"/>
  <c r="G1448" i="4"/>
  <c r="H1448" i="4" l="1"/>
  <c r="J1449" i="4" s="1"/>
  <c r="G1449" i="4"/>
  <c r="F1454" i="4"/>
  <c r="I1455" i="4" s="1"/>
  <c r="D1455" i="4"/>
  <c r="F1455" i="4" l="1"/>
  <c r="I1456" i="4" s="1"/>
  <c r="D1456" i="4"/>
  <c r="H1449" i="4"/>
  <c r="J1450" i="4" s="1"/>
  <c r="G1450" i="4"/>
  <c r="H1450" i="4" l="1"/>
  <c r="J1451" i="4" s="1"/>
  <c r="G1451" i="4"/>
  <c r="F1456" i="4"/>
  <c r="I1457" i="4" s="1"/>
  <c r="D1457" i="4"/>
  <c r="H1451" i="4" l="1"/>
  <c r="J1452" i="4" s="1"/>
  <c r="G1452" i="4"/>
  <c r="F1457" i="4"/>
  <c r="I1458" i="4" s="1"/>
  <c r="D1458" i="4"/>
  <c r="F1458" i="4" l="1"/>
  <c r="I1459" i="4" s="1"/>
  <c r="D1459" i="4"/>
  <c r="H1452" i="4"/>
  <c r="J1453" i="4" s="1"/>
  <c r="G1453" i="4"/>
  <c r="H1453" i="4" l="1"/>
  <c r="J1454" i="4" s="1"/>
  <c r="G1454" i="4"/>
  <c r="F1459" i="4"/>
  <c r="I1460" i="4" s="1"/>
  <c r="D1460" i="4"/>
  <c r="H1454" i="4" l="1"/>
  <c r="J1455" i="4" s="1"/>
  <c r="G1455" i="4"/>
  <c r="F1460" i="4"/>
  <c r="I1461" i="4" s="1"/>
  <c r="D1461" i="4"/>
  <c r="H1455" i="4" l="1"/>
  <c r="J1456" i="4" s="1"/>
  <c r="G1456" i="4"/>
  <c r="F1461" i="4"/>
  <c r="I1462" i="4" s="1"/>
  <c r="D1462" i="4"/>
  <c r="H1456" i="4" l="1"/>
  <c r="J1457" i="4" s="1"/>
  <c r="G1457" i="4"/>
  <c r="F1462" i="4"/>
  <c r="I1463" i="4" s="1"/>
  <c r="D1463" i="4"/>
  <c r="F1463" i="4" l="1"/>
  <c r="I1464" i="4" s="1"/>
  <c r="D1464" i="4"/>
  <c r="H1457" i="4"/>
  <c r="J1458" i="4" s="1"/>
  <c r="G1458" i="4"/>
  <c r="F1464" i="4" l="1"/>
  <c r="I1465" i="4" s="1"/>
  <c r="D1465" i="4"/>
  <c r="H1458" i="4"/>
  <c r="J1459" i="4" s="1"/>
  <c r="G1459" i="4"/>
  <c r="H1459" i="4" l="1"/>
  <c r="J1460" i="4" s="1"/>
  <c r="G1460" i="4"/>
  <c r="F1465" i="4"/>
  <c r="I1466" i="4" s="1"/>
  <c r="D1466" i="4"/>
  <c r="H1460" i="4" l="1"/>
  <c r="J1461" i="4" s="1"/>
  <c r="G1461" i="4"/>
  <c r="F1466" i="4"/>
  <c r="I1467" i="4" s="1"/>
  <c r="D1467" i="4"/>
  <c r="H1461" i="4" l="1"/>
  <c r="J1462" i="4" s="1"/>
  <c r="G1462" i="4"/>
  <c r="F1467" i="4"/>
  <c r="I1468" i="4" s="1"/>
  <c r="D1468" i="4"/>
  <c r="H1462" i="4" l="1"/>
  <c r="J1463" i="4" s="1"/>
  <c r="G1463" i="4"/>
  <c r="F1468" i="4"/>
  <c r="I1469" i="4" s="1"/>
  <c r="D1469" i="4"/>
  <c r="H1463" i="4" l="1"/>
  <c r="J1464" i="4" s="1"/>
  <c r="G1464" i="4"/>
  <c r="F1469" i="4"/>
  <c r="I1470" i="4" s="1"/>
  <c r="D1470" i="4"/>
  <c r="F1470" i="4" l="1"/>
  <c r="I1471" i="4" s="1"/>
  <c r="D1471" i="4"/>
  <c r="H1464" i="4"/>
  <c r="J1465" i="4" s="1"/>
  <c r="G1465" i="4"/>
  <c r="H1465" i="4" l="1"/>
  <c r="J1466" i="4" s="1"/>
  <c r="G1466" i="4"/>
  <c r="F1471" i="4"/>
  <c r="I1472" i="4" s="1"/>
  <c r="D1472" i="4"/>
  <c r="F1472" i="4" l="1"/>
  <c r="I1473" i="4" s="1"/>
  <c r="D1473" i="4"/>
  <c r="H1466" i="4"/>
  <c r="J1467" i="4" s="1"/>
  <c r="G1467" i="4"/>
  <c r="F1473" i="4" l="1"/>
  <c r="I1474" i="4" s="1"/>
  <c r="D1474" i="4"/>
  <c r="H1467" i="4"/>
  <c r="J1468" i="4" s="1"/>
  <c r="G1468" i="4"/>
  <c r="H1468" i="4" l="1"/>
  <c r="J1469" i="4" s="1"/>
  <c r="G1469" i="4"/>
  <c r="F1474" i="4"/>
  <c r="I1475" i="4" s="1"/>
  <c r="D1475" i="4"/>
  <c r="H1469" i="4" l="1"/>
  <c r="J1470" i="4" s="1"/>
  <c r="G1470" i="4"/>
  <c r="F1475" i="4"/>
  <c r="I1476" i="4" s="1"/>
  <c r="D1476" i="4"/>
  <c r="H1470" i="4" l="1"/>
  <c r="J1471" i="4" s="1"/>
  <c r="G1471" i="4"/>
  <c r="F1476" i="4"/>
  <c r="I1477" i="4" s="1"/>
  <c r="D1477" i="4"/>
  <c r="F1477" i="4" l="1"/>
  <c r="I1478" i="4" s="1"/>
  <c r="D1478" i="4"/>
  <c r="H1471" i="4"/>
  <c r="J1472" i="4" s="1"/>
  <c r="G1472" i="4"/>
  <c r="H1472" i="4" l="1"/>
  <c r="J1473" i="4" s="1"/>
  <c r="G1473" i="4"/>
  <c r="F1478" i="4"/>
  <c r="I1479" i="4" s="1"/>
  <c r="D1479" i="4"/>
  <c r="H1473" i="4" l="1"/>
  <c r="J1474" i="4" s="1"/>
  <c r="G1474" i="4"/>
  <c r="F1479" i="4"/>
  <c r="I1480" i="4" s="1"/>
  <c r="D1480" i="4"/>
  <c r="H1474" i="4" l="1"/>
  <c r="J1475" i="4" s="1"/>
  <c r="G1475" i="4"/>
  <c r="F1480" i="4"/>
  <c r="I1481" i="4" s="1"/>
  <c r="D1481" i="4"/>
  <c r="H1475" i="4" l="1"/>
  <c r="J1476" i="4" s="1"/>
  <c r="G1476" i="4"/>
  <c r="F1481" i="4"/>
  <c r="I1482" i="4" s="1"/>
  <c r="D1482" i="4"/>
  <c r="H1476" i="4" l="1"/>
  <c r="J1477" i="4" s="1"/>
  <c r="G1477" i="4"/>
  <c r="F1482" i="4"/>
  <c r="I1483" i="4" s="1"/>
  <c r="D1483" i="4"/>
  <c r="H1477" i="4" l="1"/>
  <c r="J1478" i="4" s="1"/>
  <c r="G1478" i="4"/>
  <c r="F1483" i="4"/>
  <c r="I1484" i="4" s="1"/>
  <c r="D1484" i="4"/>
  <c r="H1478" i="4" l="1"/>
  <c r="J1479" i="4" s="1"/>
  <c r="G1479" i="4"/>
  <c r="F1484" i="4"/>
  <c r="I1485" i="4" s="1"/>
  <c r="D1485" i="4"/>
  <c r="F1485" i="4" l="1"/>
  <c r="I1486" i="4" s="1"/>
  <c r="D1486" i="4"/>
  <c r="H1479" i="4"/>
  <c r="J1480" i="4" s="1"/>
  <c r="G1480" i="4"/>
  <c r="F1486" i="4" l="1"/>
  <c r="I1487" i="4" s="1"/>
  <c r="D1487" i="4"/>
  <c r="H1480" i="4"/>
  <c r="J1481" i="4" s="1"/>
  <c r="G1481" i="4"/>
  <c r="F1487" i="4" l="1"/>
  <c r="I1488" i="4" s="1"/>
  <c r="D1488" i="4"/>
  <c r="H1481" i="4"/>
  <c r="J1482" i="4" s="1"/>
  <c r="G1482" i="4"/>
  <c r="F1488" i="4" l="1"/>
  <c r="I1489" i="4" s="1"/>
  <c r="D1489" i="4"/>
  <c r="H1482" i="4"/>
  <c r="J1483" i="4" s="1"/>
  <c r="G1483" i="4"/>
  <c r="H1483" i="4" l="1"/>
  <c r="J1484" i="4" s="1"/>
  <c r="G1484" i="4"/>
  <c r="F1489" i="4"/>
  <c r="I1490" i="4" s="1"/>
  <c r="D1490" i="4"/>
  <c r="F1490" i="4" l="1"/>
  <c r="I1491" i="4" s="1"/>
  <c r="D1491" i="4"/>
  <c r="H1484" i="4"/>
  <c r="J1485" i="4" s="1"/>
  <c r="G1485" i="4"/>
  <c r="F1491" i="4" l="1"/>
  <c r="I1492" i="4" s="1"/>
  <c r="D1492" i="4"/>
  <c r="H1485" i="4"/>
  <c r="J1486" i="4" s="1"/>
  <c r="G1486" i="4"/>
  <c r="F1492" i="4" l="1"/>
  <c r="I1493" i="4" s="1"/>
  <c r="D1493" i="4"/>
  <c r="H1486" i="4"/>
  <c r="J1487" i="4" s="1"/>
  <c r="G1487" i="4"/>
  <c r="H1487" i="4" l="1"/>
  <c r="J1488" i="4" s="1"/>
  <c r="G1488" i="4"/>
  <c r="F1493" i="4"/>
  <c r="I1494" i="4" s="1"/>
  <c r="D1494" i="4"/>
  <c r="F1494" i="4" l="1"/>
  <c r="I1495" i="4" s="1"/>
  <c r="D1495" i="4"/>
  <c r="H1488" i="4"/>
  <c r="J1489" i="4" s="1"/>
  <c r="G1489" i="4"/>
  <c r="H1489" i="4" l="1"/>
  <c r="J1490" i="4" s="1"/>
  <c r="G1490" i="4"/>
  <c r="F1495" i="4"/>
  <c r="I1496" i="4" s="1"/>
  <c r="D1496" i="4"/>
  <c r="H1490" i="4" l="1"/>
  <c r="J1491" i="4" s="1"/>
  <c r="G1491" i="4"/>
  <c r="F1496" i="4"/>
  <c r="I1497" i="4" s="1"/>
  <c r="D1497" i="4"/>
  <c r="F1497" i="4" l="1"/>
  <c r="I1498" i="4" s="1"/>
  <c r="D1498" i="4"/>
  <c r="H1491" i="4"/>
  <c r="J1492" i="4" s="1"/>
  <c r="G1492" i="4"/>
  <c r="H1492" i="4" l="1"/>
  <c r="J1493" i="4" s="1"/>
  <c r="G1493" i="4"/>
  <c r="F1498" i="4"/>
  <c r="I1499" i="4" s="1"/>
  <c r="D1499" i="4"/>
  <c r="F1499" i="4" l="1"/>
  <c r="I1500" i="4" s="1"/>
  <c r="D1500" i="4"/>
  <c r="H1493" i="4"/>
  <c r="J1494" i="4" s="1"/>
  <c r="G1494" i="4"/>
  <c r="F1500" i="4" l="1"/>
  <c r="I1501" i="4" s="1"/>
  <c r="D1501" i="4"/>
  <c r="H1494" i="4"/>
  <c r="J1495" i="4" s="1"/>
  <c r="G1495" i="4"/>
  <c r="F1501" i="4" l="1"/>
  <c r="I1502" i="4" s="1"/>
  <c r="D1502" i="4"/>
  <c r="H1495" i="4"/>
  <c r="J1496" i="4" s="1"/>
  <c r="G1496" i="4"/>
  <c r="H1496" i="4" l="1"/>
  <c r="J1497" i="4" s="1"/>
  <c r="G1497" i="4"/>
  <c r="F1502" i="4"/>
  <c r="I1503" i="4" s="1"/>
  <c r="D1503" i="4"/>
  <c r="F1503" i="4" l="1"/>
  <c r="I1504" i="4" s="1"/>
  <c r="D1504" i="4"/>
  <c r="H1497" i="4"/>
  <c r="J1498" i="4" s="1"/>
  <c r="G1498" i="4"/>
  <c r="H1498" i="4" l="1"/>
  <c r="J1499" i="4" s="1"/>
  <c r="G1499" i="4"/>
  <c r="F1504" i="4"/>
  <c r="I1505" i="4" s="1"/>
  <c r="D1505" i="4"/>
  <c r="H1499" i="4" l="1"/>
  <c r="J1500" i="4" s="1"/>
  <c r="G1500" i="4"/>
  <c r="F1505" i="4"/>
  <c r="I1506" i="4" s="1"/>
  <c r="D1506" i="4"/>
  <c r="H1500" i="4" l="1"/>
  <c r="J1501" i="4" s="1"/>
  <c r="G1501" i="4"/>
  <c r="F1506" i="4"/>
  <c r="I1507" i="4" s="1"/>
  <c r="D1507" i="4"/>
  <c r="F1507" i="4" l="1"/>
  <c r="I1508" i="4" s="1"/>
  <c r="D1508" i="4"/>
  <c r="H1501" i="4"/>
  <c r="J1502" i="4" s="1"/>
  <c r="G1502" i="4"/>
  <c r="H1502" i="4" l="1"/>
  <c r="J1503" i="4" s="1"/>
  <c r="G1503" i="4"/>
  <c r="F1508" i="4"/>
  <c r="I1509" i="4" s="1"/>
  <c r="D1509" i="4"/>
  <c r="F1509" i="4" l="1"/>
  <c r="I1510" i="4" s="1"/>
  <c r="D1510" i="4"/>
  <c r="H1503" i="4"/>
  <c r="J1504" i="4" s="1"/>
  <c r="G1504" i="4"/>
  <c r="F1510" i="4" l="1"/>
  <c r="I1511" i="4" s="1"/>
  <c r="D1511" i="4"/>
  <c r="H1504" i="4"/>
  <c r="J1505" i="4" s="1"/>
  <c r="G1505" i="4"/>
  <c r="H1505" i="4" l="1"/>
  <c r="J1506" i="4" s="1"/>
  <c r="G1506" i="4"/>
  <c r="F1511" i="4"/>
  <c r="I1512" i="4" s="1"/>
  <c r="D1512" i="4"/>
  <c r="F1512" i="4" l="1"/>
  <c r="I1513" i="4" s="1"/>
  <c r="D1513" i="4"/>
  <c r="H1506" i="4"/>
  <c r="J1507" i="4" s="1"/>
  <c r="G1507" i="4"/>
  <c r="F1513" i="4" l="1"/>
  <c r="I1514" i="4" s="1"/>
  <c r="D1514" i="4"/>
  <c r="H1507" i="4"/>
  <c r="J1508" i="4" s="1"/>
  <c r="G1508" i="4"/>
  <c r="H1508" i="4" l="1"/>
  <c r="J1509" i="4" s="1"/>
  <c r="G1509" i="4"/>
  <c r="F1514" i="4"/>
  <c r="I1515" i="4" s="1"/>
  <c r="D1515" i="4"/>
  <c r="H1509" i="4" l="1"/>
  <c r="J1510" i="4" s="1"/>
  <c r="G1510" i="4"/>
  <c r="F1515" i="4"/>
  <c r="I1516" i="4" s="1"/>
  <c r="D1516" i="4"/>
  <c r="H1510" i="4" l="1"/>
  <c r="J1511" i="4" s="1"/>
  <c r="G1511" i="4"/>
  <c r="F1516" i="4"/>
  <c r="I1517" i="4" s="1"/>
  <c r="D1517" i="4"/>
  <c r="F1517" i="4" l="1"/>
  <c r="I1518" i="4" s="1"/>
  <c r="D1518" i="4"/>
  <c r="H1511" i="4"/>
  <c r="J1512" i="4" s="1"/>
  <c r="G1512" i="4"/>
  <c r="H1512" i="4" l="1"/>
  <c r="J1513" i="4" s="1"/>
  <c r="G1513" i="4"/>
  <c r="F1518" i="4"/>
  <c r="I1519" i="4" s="1"/>
  <c r="D1519" i="4"/>
  <c r="H1513" i="4" l="1"/>
  <c r="J1514" i="4" s="1"/>
  <c r="G1514" i="4"/>
  <c r="F1519" i="4"/>
  <c r="I1520" i="4" s="1"/>
  <c r="D1520" i="4"/>
  <c r="H1514" i="4" l="1"/>
  <c r="J1515" i="4" s="1"/>
  <c r="G1515" i="4"/>
  <c r="F1520" i="4"/>
  <c r="I1521" i="4" s="1"/>
  <c r="D1521" i="4"/>
  <c r="H1515" i="4" l="1"/>
  <c r="J1516" i="4" s="1"/>
  <c r="G1516" i="4"/>
  <c r="F1521" i="4"/>
  <c r="I1522" i="4" s="1"/>
  <c r="D1522" i="4"/>
  <c r="F1522" i="4" l="1"/>
  <c r="I1523" i="4" s="1"/>
  <c r="D1523" i="4"/>
  <c r="H1516" i="4"/>
  <c r="J1517" i="4" s="1"/>
  <c r="G1517" i="4"/>
  <c r="F1523" i="4" l="1"/>
  <c r="I1524" i="4" s="1"/>
  <c r="D1524" i="4"/>
  <c r="H1517" i="4"/>
  <c r="J1518" i="4" s="1"/>
  <c r="G1518" i="4"/>
  <c r="H1518" i="4" l="1"/>
  <c r="J1519" i="4" s="1"/>
  <c r="G1519" i="4"/>
  <c r="F1524" i="4"/>
  <c r="I1525" i="4" s="1"/>
  <c r="D1525" i="4"/>
  <c r="H1519" i="4" l="1"/>
  <c r="J1520" i="4" s="1"/>
  <c r="G1520" i="4"/>
  <c r="F1525" i="4"/>
  <c r="I1526" i="4" s="1"/>
  <c r="D1526" i="4"/>
  <c r="H1520" i="4" l="1"/>
  <c r="J1521" i="4" s="1"/>
  <c r="G1521" i="4"/>
  <c r="F1526" i="4"/>
  <c r="I1527" i="4" s="1"/>
  <c r="D1527" i="4"/>
  <c r="H1521" i="4" l="1"/>
  <c r="J1522" i="4" s="1"/>
  <c r="G1522" i="4"/>
  <c r="F1527" i="4"/>
  <c r="I1528" i="4" s="1"/>
  <c r="D1528" i="4"/>
  <c r="F1528" i="4" l="1"/>
  <c r="I1529" i="4" s="1"/>
  <c r="D1529" i="4"/>
  <c r="H1522" i="4"/>
  <c r="J1523" i="4" s="1"/>
  <c r="G1523" i="4"/>
  <c r="H1523" i="4" l="1"/>
  <c r="J1524" i="4" s="1"/>
  <c r="G1524" i="4"/>
  <c r="F1529" i="4"/>
  <c r="I1530" i="4" s="1"/>
  <c r="D1530" i="4"/>
  <c r="H1524" i="4" l="1"/>
  <c r="J1525" i="4" s="1"/>
  <c r="G1525" i="4"/>
  <c r="F1530" i="4"/>
  <c r="I1531" i="4" s="1"/>
  <c r="D1531" i="4"/>
  <c r="F1531" i="4" l="1"/>
  <c r="I1532" i="4" s="1"/>
  <c r="D1532" i="4"/>
  <c r="H1525" i="4"/>
  <c r="J1526" i="4" s="1"/>
  <c r="G1526" i="4"/>
  <c r="F1532" i="4" l="1"/>
  <c r="I1533" i="4" s="1"/>
  <c r="D1533" i="4"/>
  <c r="H1526" i="4"/>
  <c r="J1527" i="4" s="1"/>
  <c r="G1527" i="4"/>
  <c r="F1533" i="4" l="1"/>
  <c r="I1534" i="4" s="1"/>
  <c r="D1534" i="4"/>
  <c r="H1527" i="4"/>
  <c r="J1528" i="4" s="1"/>
  <c r="G1528" i="4"/>
  <c r="H1528" i="4" l="1"/>
  <c r="J1529" i="4" s="1"/>
  <c r="G1529" i="4"/>
  <c r="F1534" i="4"/>
  <c r="I1535" i="4" s="1"/>
  <c r="D1535" i="4"/>
  <c r="F1535" i="4" l="1"/>
  <c r="I1536" i="4" s="1"/>
  <c r="D1536" i="4"/>
  <c r="H1529" i="4"/>
  <c r="J1530" i="4" s="1"/>
  <c r="G1530" i="4"/>
  <c r="H1530" i="4" l="1"/>
  <c r="J1531" i="4" s="1"/>
  <c r="G1531" i="4"/>
  <c r="F1536" i="4"/>
  <c r="I1537" i="4" s="1"/>
  <c r="D1537" i="4"/>
  <c r="F1537" i="4" l="1"/>
  <c r="I1538" i="4" s="1"/>
  <c r="D1538" i="4"/>
  <c r="H1531" i="4"/>
  <c r="J1532" i="4" s="1"/>
  <c r="G1532" i="4"/>
  <c r="H1532" i="4" l="1"/>
  <c r="J1533" i="4" s="1"/>
  <c r="G1533" i="4"/>
  <c r="F1538" i="4"/>
  <c r="I1539" i="4" s="1"/>
  <c r="D1539" i="4"/>
  <c r="F1539" i="4" l="1"/>
  <c r="I1540" i="4" s="1"/>
  <c r="D1540" i="4"/>
  <c r="H1533" i="4"/>
  <c r="J1534" i="4" s="1"/>
  <c r="G1534" i="4"/>
  <c r="F1540" i="4" l="1"/>
  <c r="I1541" i="4" s="1"/>
  <c r="D1541" i="4"/>
  <c r="H1534" i="4"/>
  <c r="J1535" i="4" s="1"/>
  <c r="G1535" i="4"/>
  <c r="H1535" i="4" l="1"/>
  <c r="J1536" i="4" s="1"/>
  <c r="G1536" i="4"/>
  <c r="F1541" i="4"/>
  <c r="I1542" i="4" s="1"/>
  <c r="D1542" i="4"/>
  <c r="H1536" i="4" l="1"/>
  <c r="J1537" i="4" s="1"/>
  <c r="G1537" i="4"/>
  <c r="F1542" i="4"/>
  <c r="I1543" i="4" s="1"/>
  <c r="D1543" i="4"/>
  <c r="F1543" i="4" l="1"/>
  <c r="I1544" i="4" s="1"/>
  <c r="D1544" i="4"/>
  <c r="H1537" i="4"/>
  <c r="J1538" i="4" s="1"/>
  <c r="G1538" i="4"/>
  <c r="H1538" i="4" l="1"/>
  <c r="J1539" i="4" s="1"/>
  <c r="G1539" i="4"/>
  <c r="F1544" i="4"/>
  <c r="I1545" i="4" s="1"/>
  <c r="D1545" i="4"/>
  <c r="H1539" i="4" l="1"/>
  <c r="J1540" i="4" s="1"/>
  <c r="G1540" i="4"/>
  <c r="F1545" i="4"/>
  <c r="I1546" i="4" s="1"/>
  <c r="D1546" i="4"/>
  <c r="F1546" i="4" l="1"/>
  <c r="I1547" i="4" s="1"/>
  <c r="D1547" i="4"/>
  <c r="H1540" i="4"/>
  <c r="J1541" i="4" s="1"/>
  <c r="G1541" i="4"/>
  <c r="F1547" i="4" l="1"/>
  <c r="I1548" i="4" s="1"/>
  <c r="D1548" i="4"/>
  <c r="H1541" i="4"/>
  <c r="J1542" i="4" s="1"/>
  <c r="G1542" i="4"/>
  <c r="H1542" i="4" l="1"/>
  <c r="J1543" i="4" s="1"/>
  <c r="G1543" i="4"/>
  <c r="F1548" i="4"/>
  <c r="I1549" i="4" s="1"/>
  <c r="D1549" i="4"/>
  <c r="F1549" i="4" l="1"/>
  <c r="I1550" i="4" s="1"/>
  <c r="D1550" i="4"/>
  <c r="H1543" i="4"/>
  <c r="J1544" i="4" s="1"/>
  <c r="G1544" i="4"/>
  <c r="H1544" i="4" l="1"/>
  <c r="J1545" i="4" s="1"/>
  <c r="G1545" i="4"/>
  <c r="F1550" i="4"/>
  <c r="I1551" i="4" s="1"/>
  <c r="D1551" i="4"/>
  <c r="F1551" i="4" l="1"/>
  <c r="I1552" i="4" s="1"/>
  <c r="D1552" i="4"/>
  <c r="H1545" i="4"/>
  <c r="J1546" i="4" s="1"/>
  <c r="G1546" i="4"/>
  <c r="F1552" i="4" l="1"/>
  <c r="I1553" i="4" s="1"/>
  <c r="D1553" i="4"/>
  <c r="H1546" i="4"/>
  <c r="J1547" i="4" s="1"/>
  <c r="G1547" i="4"/>
  <c r="F1553" i="4" l="1"/>
  <c r="I1554" i="4" s="1"/>
  <c r="D1554" i="4"/>
  <c r="H1547" i="4"/>
  <c r="J1548" i="4" s="1"/>
  <c r="G1548" i="4"/>
  <c r="F1554" i="4" l="1"/>
  <c r="I1555" i="4" s="1"/>
  <c r="D1555" i="4"/>
  <c r="H1548" i="4"/>
  <c r="J1549" i="4" s="1"/>
  <c r="G1549" i="4"/>
  <c r="H1549" i="4" l="1"/>
  <c r="J1550" i="4" s="1"/>
  <c r="G1550" i="4"/>
  <c r="F1555" i="4"/>
  <c r="I1556" i="4" s="1"/>
  <c r="D1556" i="4"/>
  <c r="H1550" i="4" l="1"/>
  <c r="J1551" i="4" s="1"/>
  <c r="G1551" i="4"/>
  <c r="F1556" i="4"/>
  <c r="I1557" i="4" s="1"/>
  <c r="D1557" i="4"/>
  <c r="F1557" i="4" l="1"/>
  <c r="I1558" i="4" s="1"/>
  <c r="D1558" i="4"/>
  <c r="H1551" i="4"/>
  <c r="J1552" i="4" s="1"/>
  <c r="G1552" i="4"/>
  <c r="H1552" i="4" l="1"/>
  <c r="J1553" i="4" s="1"/>
  <c r="G1553" i="4"/>
  <c r="F1558" i="4"/>
  <c r="I1559" i="4" s="1"/>
  <c r="D1559" i="4"/>
  <c r="F1559" i="4" l="1"/>
  <c r="I1560" i="4" s="1"/>
  <c r="D1560" i="4"/>
  <c r="H1553" i="4"/>
  <c r="J1554" i="4" s="1"/>
  <c r="G1554" i="4"/>
  <c r="F1560" i="4" l="1"/>
  <c r="I1561" i="4" s="1"/>
  <c r="D1561" i="4"/>
  <c r="H1554" i="4"/>
  <c r="J1555" i="4" s="1"/>
  <c r="G1555" i="4"/>
  <c r="F1561" i="4" l="1"/>
  <c r="I1562" i="4" s="1"/>
  <c r="D1562" i="4"/>
  <c r="H1555" i="4"/>
  <c r="J1556" i="4" s="1"/>
  <c r="G1556" i="4"/>
  <c r="H1556" i="4" l="1"/>
  <c r="J1557" i="4" s="1"/>
  <c r="G1557" i="4"/>
  <c r="F1562" i="4"/>
  <c r="I1563" i="4" s="1"/>
  <c r="D1563" i="4"/>
  <c r="H1557" i="4" l="1"/>
  <c r="J1558" i="4" s="1"/>
  <c r="G1558" i="4"/>
  <c r="F1563" i="4"/>
  <c r="I1564" i="4" s="1"/>
  <c r="D1564" i="4"/>
  <c r="H1558" i="4" l="1"/>
  <c r="J1559" i="4" s="1"/>
  <c r="G1559" i="4"/>
  <c r="F1564" i="4"/>
  <c r="I1565" i="4" s="1"/>
  <c r="D1565" i="4"/>
  <c r="H1559" i="4" l="1"/>
  <c r="J1560" i="4" s="1"/>
  <c r="G1560" i="4"/>
  <c r="F1565" i="4"/>
  <c r="I1566" i="4" s="1"/>
  <c r="D1566" i="4"/>
  <c r="F1566" i="4" l="1"/>
  <c r="I1567" i="4" s="1"/>
  <c r="D1567" i="4"/>
  <c r="H1560" i="4"/>
  <c r="J1561" i="4" s="1"/>
  <c r="G1561" i="4"/>
  <c r="F1567" i="4" l="1"/>
  <c r="I1568" i="4" s="1"/>
  <c r="D1568" i="4"/>
  <c r="H1561" i="4"/>
  <c r="J1562" i="4" s="1"/>
  <c r="G1562" i="4"/>
  <c r="H1562" i="4" l="1"/>
  <c r="J1563" i="4" s="1"/>
  <c r="G1563" i="4"/>
  <c r="F1568" i="4"/>
  <c r="I1569" i="4" s="1"/>
  <c r="D1569" i="4"/>
  <c r="F1569" i="4" l="1"/>
  <c r="I1570" i="4" s="1"/>
  <c r="D1570" i="4"/>
  <c r="H1563" i="4"/>
  <c r="J1564" i="4" s="1"/>
  <c r="G1564" i="4"/>
  <c r="F1570" i="4" l="1"/>
  <c r="I1571" i="4" s="1"/>
  <c r="D1571" i="4"/>
  <c r="H1564" i="4"/>
  <c r="J1565" i="4" s="1"/>
  <c r="G1565" i="4"/>
  <c r="H1565" i="4" l="1"/>
  <c r="J1566" i="4" s="1"/>
  <c r="G1566" i="4"/>
  <c r="F1571" i="4"/>
  <c r="I1572" i="4" s="1"/>
  <c r="D1572" i="4"/>
  <c r="F1572" i="4" l="1"/>
  <c r="I1573" i="4" s="1"/>
  <c r="D1573" i="4"/>
  <c r="H1566" i="4"/>
  <c r="J1567" i="4" s="1"/>
  <c r="G1567" i="4"/>
  <c r="F1573" i="4" l="1"/>
  <c r="I1574" i="4" s="1"/>
  <c r="D1574" i="4"/>
  <c r="H1567" i="4"/>
  <c r="J1568" i="4" s="1"/>
  <c r="G1568" i="4"/>
  <c r="F1574" i="4" l="1"/>
  <c r="I1575" i="4" s="1"/>
  <c r="D1575" i="4"/>
  <c r="H1568" i="4"/>
  <c r="J1569" i="4" s="1"/>
  <c r="G1569" i="4"/>
  <c r="H1569" i="4" l="1"/>
  <c r="J1570" i="4" s="1"/>
  <c r="G1570" i="4"/>
  <c r="F1575" i="4"/>
  <c r="I1576" i="4" s="1"/>
  <c r="D1576" i="4"/>
  <c r="H1570" i="4" l="1"/>
  <c r="J1571" i="4" s="1"/>
  <c r="G1571" i="4"/>
  <c r="F1576" i="4"/>
  <c r="I1577" i="4" s="1"/>
  <c r="D1577" i="4"/>
  <c r="F1577" i="4" l="1"/>
  <c r="I1578" i="4" s="1"/>
  <c r="D1578" i="4"/>
  <c r="H1571" i="4"/>
  <c r="J1572" i="4" s="1"/>
  <c r="G1572" i="4"/>
  <c r="H1572" i="4" l="1"/>
  <c r="J1573" i="4" s="1"/>
  <c r="G1573" i="4"/>
  <c r="F1578" i="4"/>
  <c r="I1579" i="4" s="1"/>
  <c r="D1579" i="4"/>
  <c r="H1573" i="4" l="1"/>
  <c r="J1574" i="4" s="1"/>
  <c r="G1574" i="4"/>
  <c r="F1579" i="4"/>
  <c r="I1580" i="4" s="1"/>
  <c r="D1580" i="4"/>
  <c r="H1574" i="4" l="1"/>
  <c r="J1575" i="4" s="1"/>
  <c r="G1575" i="4"/>
  <c r="F1580" i="4"/>
  <c r="I1581" i="4" s="1"/>
  <c r="D1581" i="4"/>
  <c r="F1581" i="4" l="1"/>
  <c r="I1582" i="4" s="1"/>
  <c r="D1582" i="4"/>
  <c r="H1575" i="4"/>
  <c r="J1576" i="4" s="1"/>
  <c r="G1576" i="4"/>
  <c r="F1582" i="4" l="1"/>
  <c r="I1583" i="4" s="1"/>
  <c r="D1583" i="4"/>
  <c r="H1576" i="4"/>
  <c r="J1577" i="4" s="1"/>
  <c r="G1577" i="4"/>
  <c r="H1577" i="4" l="1"/>
  <c r="J1578" i="4" s="1"/>
  <c r="G1578" i="4"/>
  <c r="F1583" i="4"/>
  <c r="I1584" i="4" s="1"/>
  <c r="D1584" i="4"/>
  <c r="F1584" i="4" l="1"/>
  <c r="I1585" i="4" s="1"/>
  <c r="D1585" i="4"/>
  <c r="H1578" i="4"/>
  <c r="J1579" i="4" s="1"/>
  <c r="G1579" i="4"/>
  <c r="H1579" i="4" l="1"/>
  <c r="J1580" i="4" s="1"/>
  <c r="G1580" i="4"/>
  <c r="F1585" i="4"/>
  <c r="I1586" i="4" s="1"/>
  <c r="D1586" i="4"/>
  <c r="H1580" i="4" l="1"/>
  <c r="J1581" i="4" s="1"/>
  <c r="G1581" i="4"/>
  <c r="F1586" i="4"/>
  <c r="I1587" i="4" s="1"/>
  <c r="D1587" i="4"/>
  <c r="H1581" i="4" l="1"/>
  <c r="J1582" i="4" s="1"/>
  <c r="G1582" i="4"/>
  <c r="F1587" i="4"/>
  <c r="I1588" i="4" s="1"/>
  <c r="D1588" i="4"/>
  <c r="F1588" i="4" l="1"/>
  <c r="I1589" i="4" s="1"/>
  <c r="D1589" i="4"/>
  <c r="H1582" i="4"/>
  <c r="J1583" i="4" s="1"/>
  <c r="G1583" i="4"/>
  <c r="H1583" i="4" l="1"/>
  <c r="J1584" i="4" s="1"/>
  <c r="G1584" i="4"/>
  <c r="F1589" i="4"/>
  <c r="I1590" i="4" s="1"/>
  <c r="D1590" i="4"/>
  <c r="F1590" i="4" l="1"/>
  <c r="I1591" i="4" s="1"/>
  <c r="D1591" i="4"/>
  <c r="H1584" i="4"/>
  <c r="J1585" i="4" s="1"/>
  <c r="G1585" i="4"/>
  <c r="H1585" i="4" l="1"/>
  <c r="J1586" i="4" s="1"/>
  <c r="G1586" i="4"/>
  <c r="F1591" i="4"/>
  <c r="I1592" i="4" s="1"/>
  <c r="D1592" i="4"/>
  <c r="F1592" i="4" l="1"/>
  <c r="I1593" i="4" s="1"/>
  <c r="D1593" i="4"/>
  <c r="H1586" i="4"/>
  <c r="J1587" i="4" s="1"/>
  <c r="G1587" i="4"/>
  <c r="H1587" i="4" l="1"/>
  <c r="J1588" i="4" s="1"/>
  <c r="G1588" i="4"/>
  <c r="F1593" i="4"/>
  <c r="I1594" i="4" s="1"/>
  <c r="D1594" i="4"/>
  <c r="F1594" i="4" l="1"/>
  <c r="I1595" i="4" s="1"/>
  <c r="D1595" i="4"/>
  <c r="H1588" i="4"/>
  <c r="J1589" i="4" s="1"/>
  <c r="G1589" i="4"/>
  <c r="H1589" i="4" l="1"/>
  <c r="J1590" i="4" s="1"/>
  <c r="G1590" i="4"/>
  <c r="F1595" i="4"/>
  <c r="I1596" i="4" s="1"/>
  <c r="D1596" i="4"/>
  <c r="F1596" i="4" l="1"/>
  <c r="I1597" i="4" s="1"/>
  <c r="D1597" i="4"/>
  <c r="H1590" i="4"/>
  <c r="J1591" i="4" s="1"/>
  <c r="G1591" i="4"/>
  <c r="F1597" i="4" l="1"/>
  <c r="I1598" i="4" s="1"/>
  <c r="D1598" i="4"/>
  <c r="H1591" i="4"/>
  <c r="J1592" i="4" s="1"/>
  <c r="G1592" i="4"/>
  <c r="F1598" i="4" l="1"/>
  <c r="I1599" i="4" s="1"/>
  <c r="D1599" i="4"/>
  <c r="H1592" i="4"/>
  <c r="J1593" i="4" s="1"/>
  <c r="G1593" i="4"/>
  <c r="F1599" i="4" l="1"/>
  <c r="I1600" i="4" s="1"/>
  <c r="D1600" i="4"/>
  <c r="H1593" i="4"/>
  <c r="J1594" i="4" s="1"/>
  <c r="G1594" i="4"/>
  <c r="F1600" i="4" l="1"/>
  <c r="I1601" i="4" s="1"/>
  <c r="D1601" i="4"/>
  <c r="H1594" i="4"/>
  <c r="J1595" i="4" s="1"/>
  <c r="G1595" i="4"/>
  <c r="H1595" i="4" l="1"/>
  <c r="J1596" i="4" s="1"/>
  <c r="G1596" i="4"/>
  <c r="F1601" i="4"/>
  <c r="I1602" i="4" s="1"/>
  <c r="D1602" i="4"/>
  <c r="H1596" i="4" l="1"/>
  <c r="J1597" i="4" s="1"/>
  <c r="G1597" i="4"/>
  <c r="F1602" i="4"/>
  <c r="I1603" i="4" s="1"/>
  <c r="D1603" i="4"/>
  <c r="F1603" i="4" l="1"/>
  <c r="I1604" i="4" s="1"/>
  <c r="D1604" i="4"/>
  <c r="H1597" i="4"/>
  <c r="J1598" i="4" s="1"/>
  <c r="G1598" i="4"/>
  <c r="H1598" i="4" l="1"/>
  <c r="J1599" i="4" s="1"/>
  <c r="G1599" i="4"/>
  <c r="F1604" i="4"/>
  <c r="I1605" i="4" s="1"/>
  <c r="D1605" i="4"/>
  <c r="H1599" i="4" l="1"/>
  <c r="J1600" i="4" s="1"/>
  <c r="G1600" i="4"/>
  <c r="F1605" i="4"/>
  <c r="I1606" i="4" s="1"/>
  <c r="D1606" i="4"/>
  <c r="F1606" i="4" l="1"/>
  <c r="I1607" i="4" s="1"/>
  <c r="D1607" i="4"/>
  <c r="H1600" i="4"/>
  <c r="J1601" i="4" s="1"/>
  <c r="G1601" i="4"/>
  <c r="F1607" i="4" l="1"/>
  <c r="I1608" i="4" s="1"/>
  <c r="D1608" i="4"/>
  <c r="H1601" i="4"/>
  <c r="J1602" i="4" s="1"/>
  <c r="G1602" i="4"/>
  <c r="H1602" i="4" l="1"/>
  <c r="J1603" i="4" s="1"/>
  <c r="G1603" i="4"/>
  <c r="F1608" i="4"/>
  <c r="I1609" i="4" s="1"/>
  <c r="D1609" i="4"/>
  <c r="F1609" i="4" l="1"/>
  <c r="I1610" i="4" s="1"/>
  <c r="D1610" i="4"/>
  <c r="H1603" i="4"/>
  <c r="J1604" i="4" s="1"/>
  <c r="G1604" i="4"/>
  <c r="F1610" i="4" l="1"/>
  <c r="I1611" i="4" s="1"/>
  <c r="D1611" i="4"/>
  <c r="H1604" i="4"/>
  <c r="J1605" i="4" s="1"/>
  <c r="G1605" i="4"/>
  <c r="H1605" i="4" l="1"/>
  <c r="J1606" i="4" s="1"/>
  <c r="G1606" i="4"/>
  <c r="F1611" i="4"/>
  <c r="I1612" i="4" s="1"/>
  <c r="D1612" i="4"/>
  <c r="H1606" i="4" l="1"/>
  <c r="J1607" i="4" s="1"/>
  <c r="G1607" i="4"/>
  <c r="F1612" i="4"/>
  <c r="I1613" i="4" s="1"/>
  <c r="D1613" i="4"/>
  <c r="H1607" i="4" l="1"/>
  <c r="J1608" i="4" s="1"/>
  <c r="G1608" i="4"/>
  <c r="F1613" i="4"/>
  <c r="I1614" i="4" s="1"/>
  <c r="D1614" i="4"/>
  <c r="F1614" i="4" l="1"/>
  <c r="I1615" i="4" s="1"/>
  <c r="D1615" i="4"/>
  <c r="H1608" i="4"/>
  <c r="J1609" i="4" s="1"/>
  <c r="G1609" i="4"/>
  <c r="F1615" i="4" l="1"/>
  <c r="I1616" i="4" s="1"/>
  <c r="D1616" i="4"/>
  <c r="H1609" i="4"/>
  <c r="J1610" i="4" s="1"/>
  <c r="G1610" i="4"/>
  <c r="F1616" i="4" l="1"/>
  <c r="I1617" i="4" s="1"/>
  <c r="D1617" i="4"/>
  <c r="H1610" i="4"/>
  <c r="J1611" i="4" s="1"/>
  <c r="G1611" i="4"/>
  <c r="H1611" i="4" l="1"/>
  <c r="J1612" i="4" s="1"/>
  <c r="G1612" i="4"/>
  <c r="F1617" i="4"/>
  <c r="I1618" i="4" s="1"/>
  <c r="D1618" i="4"/>
  <c r="H1612" i="4" l="1"/>
  <c r="J1613" i="4" s="1"/>
  <c r="G1613" i="4"/>
  <c r="F1618" i="4"/>
  <c r="I1619" i="4" s="1"/>
  <c r="D1619" i="4"/>
  <c r="F1619" i="4" l="1"/>
  <c r="I1620" i="4" s="1"/>
  <c r="D1620" i="4"/>
  <c r="H1613" i="4"/>
  <c r="J1614" i="4" s="1"/>
  <c r="G1614" i="4"/>
  <c r="F1620" i="4" l="1"/>
  <c r="I1621" i="4" s="1"/>
  <c r="D1621" i="4"/>
  <c r="H1614" i="4"/>
  <c r="J1615" i="4" s="1"/>
  <c r="G1615" i="4"/>
  <c r="H1615" i="4" l="1"/>
  <c r="J1616" i="4" s="1"/>
  <c r="G1616" i="4"/>
  <c r="F1621" i="4"/>
  <c r="I1622" i="4" s="1"/>
  <c r="D1622" i="4"/>
  <c r="F1622" i="4" l="1"/>
  <c r="I1623" i="4" s="1"/>
  <c r="D1623" i="4"/>
  <c r="H1616" i="4"/>
  <c r="J1617" i="4" s="1"/>
  <c r="G1617" i="4"/>
  <c r="F1623" i="4" l="1"/>
  <c r="I1624" i="4" s="1"/>
  <c r="D1624" i="4"/>
  <c r="H1617" i="4"/>
  <c r="J1618" i="4" s="1"/>
  <c r="G1618" i="4"/>
  <c r="H1618" i="4" l="1"/>
  <c r="J1619" i="4" s="1"/>
  <c r="G1619" i="4"/>
  <c r="F1624" i="4"/>
  <c r="I1625" i="4" s="1"/>
  <c r="D1625" i="4"/>
  <c r="H1619" i="4" l="1"/>
  <c r="J1620" i="4" s="1"/>
  <c r="G1620" i="4"/>
  <c r="F1625" i="4"/>
  <c r="I1626" i="4" s="1"/>
  <c r="D1626" i="4"/>
  <c r="H1620" i="4" l="1"/>
  <c r="J1621" i="4" s="1"/>
  <c r="G1621" i="4"/>
  <c r="F1626" i="4"/>
  <c r="I1627" i="4" s="1"/>
  <c r="D1627" i="4"/>
  <c r="F1627" i="4" l="1"/>
  <c r="I1628" i="4" s="1"/>
  <c r="D1628" i="4"/>
  <c r="H1621" i="4"/>
  <c r="J1622" i="4" s="1"/>
  <c r="G1622" i="4"/>
  <c r="H1622" i="4" l="1"/>
  <c r="J1623" i="4" s="1"/>
  <c r="G1623" i="4"/>
  <c r="F1628" i="4"/>
  <c r="I1629" i="4" s="1"/>
  <c r="D1629" i="4"/>
  <c r="F1629" i="4" l="1"/>
  <c r="I1630" i="4" s="1"/>
  <c r="D1630" i="4"/>
  <c r="H1623" i="4"/>
  <c r="J1624" i="4" s="1"/>
  <c r="G1624" i="4"/>
  <c r="F1630" i="4" l="1"/>
  <c r="I1631" i="4" s="1"/>
  <c r="D1631" i="4"/>
  <c r="H1624" i="4"/>
  <c r="J1625" i="4" s="1"/>
  <c r="G1625" i="4"/>
  <c r="F1631" i="4" l="1"/>
  <c r="I1632" i="4" s="1"/>
  <c r="D1632" i="4"/>
  <c r="H1625" i="4"/>
  <c r="J1626" i="4" s="1"/>
  <c r="G1626" i="4"/>
  <c r="F1632" i="4" l="1"/>
  <c r="I1633" i="4" s="1"/>
  <c r="D1633" i="4"/>
  <c r="H1626" i="4"/>
  <c r="J1627" i="4" s="1"/>
  <c r="G1627" i="4"/>
  <c r="H1627" i="4" l="1"/>
  <c r="J1628" i="4" s="1"/>
  <c r="G1628" i="4"/>
  <c r="F1633" i="4"/>
  <c r="I1634" i="4" s="1"/>
  <c r="D1634" i="4"/>
  <c r="F1634" i="4" l="1"/>
  <c r="I1635" i="4" s="1"/>
  <c r="D1635" i="4"/>
  <c r="H1628" i="4"/>
  <c r="J1629" i="4" s="1"/>
  <c r="G1629" i="4"/>
  <c r="H1629" i="4" l="1"/>
  <c r="J1630" i="4" s="1"/>
  <c r="G1630" i="4"/>
  <c r="F1635" i="4"/>
  <c r="I1636" i="4" s="1"/>
  <c r="D1636" i="4"/>
  <c r="F1636" i="4" l="1"/>
  <c r="I1637" i="4" s="1"/>
  <c r="D1637" i="4"/>
  <c r="H1630" i="4"/>
  <c r="J1631" i="4" s="1"/>
  <c r="G1631" i="4"/>
  <c r="F1637" i="4" l="1"/>
  <c r="I1638" i="4" s="1"/>
  <c r="D1638" i="4"/>
  <c r="H1631" i="4"/>
  <c r="J1632" i="4" s="1"/>
  <c r="G1632" i="4"/>
  <c r="H1632" i="4" l="1"/>
  <c r="J1633" i="4" s="1"/>
  <c r="G1633" i="4"/>
  <c r="F1638" i="4"/>
  <c r="I1639" i="4" s="1"/>
  <c r="D1639" i="4"/>
  <c r="H1633" i="4" l="1"/>
  <c r="J1634" i="4" s="1"/>
  <c r="G1634" i="4"/>
  <c r="F1639" i="4"/>
  <c r="I1640" i="4" s="1"/>
  <c r="D1640" i="4"/>
  <c r="H1634" i="4" l="1"/>
  <c r="J1635" i="4" s="1"/>
  <c r="G1635" i="4"/>
  <c r="F1640" i="4"/>
  <c r="I1641" i="4" s="1"/>
  <c r="D1641" i="4"/>
  <c r="H1635" i="4" l="1"/>
  <c r="J1636" i="4" s="1"/>
  <c r="G1636" i="4"/>
  <c r="F1641" i="4"/>
  <c r="I1642" i="4" s="1"/>
  <c r="D1642" i="4"/>
  <c r="H1636" i="4" l="1"/>
  <c r="J1637" i="4" s="1"/>
  <c r="G1637" i="4"/>
  <c r="F1642" i="4"/>
  <c r="I1643" i="4" s="1"/>
  <c r="D1643" i="4"/>
  <c r="F1643" i="4" l="1"/>
  <c r="I1644" i="4" s="1"/>
  <c r="D1644" i="4"/>
  <c r="H1637" i="4"/>
  <c r="J1638" i="4" s="1"/>
  <c r="G1638" i="4"/>
  <c r="F1644" i="4" l="1"/>
  <c r="I1645" i="4" s="1"/>
  <c r="D1645" i="4"/>
  <c r="H1638" i="4"/>
  <c r="J1639" i="4" s="1"/>
  <c r="G1639" i="4"/>
  <c r="H1639" i="4" l="1"/>
  <c r="J1640" i="4" s="1"/>
  <c r="G1640" i="4"/>
  <c r="F1645" i="4"/>
  <c r="I1646" i="4" s="1"/>
  <c r="D1646" i="4"/>
  <c r="F1646" i="4" l="1"/>
  <c r="I1647" i="4" s="1"/>
  <c r="D1647" i="4"/>
  <c r="H1640" i="4"/>
  <c r="J1641" i="4" s="1"/>
  <c r="G1641" i="4"/>
  <c r="H1641" i="4" l="1"/>
  <c r="J1642" i="4" s="1"/>
  <c r="G1642" i="4"/>
  <c r="F1647" i="4"/>
  <c r="I1648" i="4" s="1"/>
  <c r="D1648" i="4"/>
  <c r="F1648" i="4" l="1"/>
  <c r="I1649" i="4" s="1"/>
  <c r="D1649" i="4"/>
  <c r="H1642" i="4"/>
  <c r="J1643" i="4" s="1"/>
  <c r="G1643" i="4"/>
  <c r="H1643" i="4" l="1"/>
  <c r="J1644" i="4" s="1"/>
  <c r="G1644" i="4"/>
  <c r="F1649" i="4"/>
  <c r="I1650" i="4" s="1"/>
  <c r="D1650" i="4"/>
  <c r="F1650" i="4" l="1"/>
  <c r="I1651" i="4" s="1"/>
  <c r="D1651" i="4"/>
  <c r="H1644" i="4"/>
  <c r="J1645" i="4" s="1"/>
  <c r="G1645" i="4"/>
  <c r="H1645" i="4" l="1"/>
  <c r="J1646" i="4" s="1"/>
  <c r="G1646" i="4"/>
  <c r="F1651" i="4"/>
  <c r="I1652" i="4" s="1"/>
  <c r="D1652" i="4"/>
  <c r="F1652" i="4" l="1"/>
  <c r="I1653" i="4" s="1"/>
  <c r="D1653" i="4"/>
  <c r="H1646" i="4"/>
  <c r="J1647" i="4" s="1"/>
  <c r="G1647" i="4"/>
  <c r="F1653" i="4" l="1"/>
  <c r="I1654" i="4" s="1"/>
  <c r="D1654" i="4"/>
  <c r="H1647" i="4"/>
  <c r="J1648" i="4" s="1"/>
  <c r="G1648" i="4"/>
  <c r="F1654" i="4" l="1"/>
  <c r="I1655" i="4" s="1"/>
  <c r="D1655" i="4"/>
  <c r="H1648" i="4"/>
  <c r="J1649" i="4" s="1"/>
  <c r="G1649" i="4"/>
  <c r="F1655" i="4" l="1"/>
  <c r="I1656" i="4" s="1"/>
  <c r="D1656" i="4"/>
  <c r="H1649" i="4"/>
  <c r="J1650" i="4" s="1"/>
  <c r="G1650" i="4"/>
  <c r="H1650" i="4" l="1"/>
  <c r="J1651" i="4" s="1"/>
  <c r="G1651" i="4"/>
  <c r="F1656" i="4"/>
  <c r="I1657" i="4" s="1"/>
  <c r="D1657" i="4"/>
  <c r="F1657" i="4" l="1"/>
  <c r="I1658" i="4" s="1"/>
  <c r="D1658" i="4"/>
  <c r="H1651" i="4"/>
  <c r="J1652" i="4" s="1"/>
  <c r="G1652" i="4"/>
  <c r="H1652" i="4" l="1"/>
  <c r="J1653" i="4" s="1"/>
  <c r="G1653" i="4"/>
  <c r="F1658" i="4"/>
  <c r="I1659" i="4" s="1"/>
  <c r="D1659" i="4"/>
  <c r="F1659" i="4" l="1"/>
  <c r="I1660" i="4" s="1"/>
  <c r="D1660" i="4"/>
  <c r="H1653" i="4"/>
  <c r="J1654" i="4" s="1"/>
  <c r="G1654" i="4"/>
  <c r="F1660" i="4" l="1"/>
  <c r="I1661" i="4" s="1"/>
  <c r="D1661" i="4"/>
  <c r="H1654" i="4"/>
  <c r="J1655" i="4" s="1"/>
  <c r="G1655" i="4"/>
  <c r="H1655" i="4" l="1"/>
  <c r="J1656" i="4" s="1"/>
  <c r="G1656" i="4"/>
  <c r="F1661" i="4"/>
  <c r="I1662" i="4" s="1"/>
  <c r="D1662" i="4"/>
  <c r="H1656" i="4" l="1"/>
  <c r="J1657" i="4" s="1"/>
  <c r="G1657" i="4"/>
  <c r="F1662" i="4"/>
  <c r="I1663" i="4" s="1"/>
  <c r="D1663" i="4"/>
  <c r="H1657" i="4" l="1"/>
  <c r="J1658" i="4" s="1"/>
  <c r="G1658" i="4"/>
  <c r="F1663" i="4"/>
  <c r="I1664" i="4" s="1"/>
  <c r="D1664" i="4"/>
  <c r="H1658" i="4" l="1"/>
  <c r="J1659" i="4" s="1"/>
  <c r="G1659" i="4"/>
  <c r="F1664" i="4"/>
  <c r="I1665" i="4" s="1"/>
  <c r="D1665" i="4"/>
  <c r="H1659" i="4" l="1"/>
  <c r="J1660" i="4" s="1"/>
  <c r="G1660" i="4"/>
  <c r="F1665" i="4"/>
  <c r="I1666" i="4" s="1"/>
  <c r="D1666" i="4"/>
  <c r="H1660" i="4" l="1"/>
  <c r="J1661" i="4" s="1"/>
  <c r="G1661" i="4"/>
  <c r="F1666" i="4"/>
  <c r="I1667" i="4" s="1"/>
  <c r="D1667" i="4"/>
  <c r="F1667" i="4" l="1"/>
  <c r="I1668" i="4" s="1"/>
  <c r="D1668" i="4"/>
  <c r="H1661" i="4"/>
  <c r="J1662" i="4" s="1"/>
  <c r="G1662" i="4"/>
  <c r="H1662" i="4" l="1"/>
  <c r="J1663" i="4" s="1"/>
  <c r="G1663" i="4"/>
  <c r="F1668" i="4"/>
  <c r="I1669" i="4" s="1"/>
  <c r="D1669" i="4"/>
  <c r="F1669" i="4" l="1"/>
  <c r="I1670" i="4" s="1"/>
  <c r="D1670" i="4"/>
  <c r="H1663" i="4"/>
  <c r="J1664" i="4" s="1"/>
  <c r="G1664" i="4"/>
  <c r="H1664" i="4" l="1"/>
  <c r="J1665" i="4" s="1"/>
  <c r="G1665" i="4"/>
  <c r="F1670" i="4"/>
  <c r="I1671" i="4" s="1"/>
  <c r="D1671" i="4"/>
  <c r="H1665" i="4" l="1"/>
  <c r="J1666" i="4" s="1"/>
  <c r="G1666" i="4"/>
  <c r="F1671" i="4"/>
  <c r="I1672" i="4" s="1"/>
  <c r="D1672" i="4"/>
  <c r="F1672" i="4" l="1"/>
  <c r="I1673" i="4" s="1"/>
  <c r="D1673" i="4"/>
  <c r="H1666" i="4"/>
  <c r="J1667" i="4" s="1"/>
  <c r="G1667" i="4"/>
  <c r="H1667" i="4" l="1"/>
  <c r="J1668" i="4" s="1"/>
  <c r="G1668" i="4"/>
  <c r="F1673" i="4"/>
  <c r="I1674" i="4" s="1"/>
  <c r="D1674" i="4"/>
  <c r="F1674" i="4" l="1"/>
  <c r="I1675" i="4" s="1"/>
  <c r="D1675" i="4"/>
  <c r="H1668" i="4"/>
  <c r="J1669" i="4" s="1"/>
  <c r="G1669" i="4"/>
  <c r="F1675" i="4" l="1"/>
  <c r="I1676" i="4" s="1"/>
  <c r="D1676" i="4"/>
  <c r="H1669" i="4"/>
  <c r="J1670" i="4" s="1"/>
  <c r="G1670" i="4"/>
  <c r="F1676" i="4" l="1"/>
  <c r="I1677" i="4" s="1"/>
  <c r="D1677" i="4"/>
  <c r="H1670" i="4"/>
  <c r="J1671" i="4" s="1"/>
  <c r="G1671" i="4"/>
  <c r="H1671" i="4" l="1"/>
  <c r="J1672" i="4" s="1"/>
  <c r="G1672" i="4"/>
  <c r="F1677" i="4"/>
  <c r="I1678" i="4" s="1"/>
  <c r="D1678" i="4"/>
  <c r="H1672" i="4" l="1"/>
  <c r="J1673" i="4" s="1"/>
  <c r="G1673" i="4"/>
  <c r="F1678" i="4"/>
  <c r="I1679" i="4" s="1"/>
  <c r="D1679" i="4"/>
  <c r="F1679" i="4" l="1"/>
  <c r="I1680" i="4" s="1"/>
  <c r="D1680" i="4"/>
  <c r="H1673" i="4"/>
  <c r="J1674" i="4" s="1"/>
  <c r="G1674" i="4"/>
  <c r="F1680" i="4" l="1"/>
  <c r="I1681" i="4" s="1"/>
  <c r="D1681" i="4"/>
  <c r="H1674" i="4"/>
  <c r="J1675" i="4" s="1"/>
  <c r="G1675" i="4"/>
  <c r="H1675" i="4" l="1"/>
  <c r="J1676" i="4" s="1"/>
  <c r="G1676" i="4"/>
  <c r="F1681" i="4"/>
  <c r="I1682" i="4" s="1"/>
  <c r="D1682" i="4"/>
  <c r="H1676" i="4" l="1"/>
  <c r="J1677" i="4" s="1"/>
  <c r="G1677" i="4"/>
  <c r="F1682" i="4"/>
  <c r="I1683" i="4" s="1"/>
  <c r="D1683" i="4"/>
  <c r="H1677" i="4" l="1"/>
  <c r="J1678" i="4" s="1"/>
  <c r="G1678" i="4"/>
  <c r="F1683" i="4"/>
  <c r="I1684" i="4" s="1"/>
  <c r="D1684" i="4"/>
  <c r="H1678" i="4" l="1"/>
  <c r="J1679" i="4" s="1"/>
  <c r="G1679" i="4"/>
  <c r="F1684" i="4"/>
  <c r="I1685" i="4" s="1"/>
  <c r="D1685" i="4"/>
  <c r="F1685" i="4" l="1"/>
  <c r="I1686" i="4" s="1"/>
  <c r="D1686" i="4"/>
  <c r="H1679" i="4"/>
  <c r="J1680" i="4" s="1"/>
  <c r="G1680" i="4"/>
  <c r="H1680" i="4" l="1"/>
  <c r="J1681" i="4" s="1"/>
  <c r="G1681" i="4"/>
  <c r="F1686" i="4"/>
  <c r="I1687" i="4" s="1"/>
  <c r="D1687" i="4"/>
  <c r="F1687" i="4" l="1"/>
  <c r="I1688" i="4" s="1"/>
  <c r="D1688" i="4"/>
  <c r="H1681" i="4"/>
  <c r="J1682" i="4" s="1"/>
  <c r="G1682" i="4"/>
  <c r="F1688" i="4" l="1"/>
  <c r="I1689" i="4" s="1"/>
  <c r="D1689" i="4"/>
  <c r="H1682" i="4"/>
  <c r="J1683" i="4" s="1"/>
  <c r="G1683" i="4"/>
  <c r="H1683" i="4" l="1"/>
  <c r="J1684" i="4" s="1"/>
  <c r="G1684" i="4"/>
  <c r="F1689" i="4"/>
  <c r="I1690" i="4" s="1"/>
  <c r="D1690" i="4"/>
  <c r="F1690" i="4" l="1"/>
  <c r="I1691" i="4" s="1"/>
  <c r="D1691" i="4"/>
  <c r="H1684" i="4"/>
  <c r="J1685" i="4" s="1"/>
  <c r="G1685" i="4"/>
  <c r="H1685" i="4" l="1"/>
  <c r="J1686" i="4" s="1"/>
  <c r="G1686" i="4"/>
  <c r="F1691" i="4"/>
  <c r="I1692" i="4" s="1"/>
  <c r="D1692" i="4"/>
  <c r="H1686" i="4" l="1"/>
  <c r="J1687" i="4" s="1"/>
  <c r="G1687" i="4"/>
  <c r="F1692" i="4"/>
  <c r="I1693" i="4" s="1"/>
  <c r="D1693" i="4"/>
  <c r="F1693" i="4" l="1"/>
  <c r="I1694" i="4" s="1"/>
  <c r="D1694" i="4"/>
  <c r="H1687" i="4"/>
  <c r="J1688" i="4" s="1"/>
  <c r="G1688" i="4"/>
  <c r="F1694" i="4" l="1"/>
  <c r="I1695" i="4" s="1"/>
  <c r="D1695" i="4"/>
  <c r="H1688" i="4"/>
  <c r="J1689" i="4" s="1"/>
  <c r="G1689" i="4"/>
  <c r="H1689" i="4" l="1"/>
  <c r="J1690" i="4" s="1"/>
  <c r="G1690" i="4"/>
  <c r="F1695" i="4"/>
  <c r="I1696" i="4" s="1"/>
  <c r="D1696" i="4"/>
  <c r="H1690" i="4" l="1"/>
  <c r="J1691" i="4" s="1"/>
  <c r="G1691" i="4"/>
  <c r="F1696" i="4"/>
  <c r="I1697" i="4" s="1"/>
  <c r="D1697" i="4"/>
  <c r="H1691" i="4" l="1"/>
  <c r="J1692" i="4" s="1"/>
  <c r="G1692" i="4"/>
  <c r="F1697" i="4"/>
  <c r="I1698" i="4" s="1"/>
  <c r="D1698" i="4"/>
  <c r="H1692" i="4" l="1"/>
  <c r="J1693" i="4" s="1"/>
  <c r="G1693" i="4"/>
  <c r="F1698" i="4"/>
  <c r="I1699" i="4" s="1"/>
  <c r="D1699" i="4"/>
  <c r="H1693" i="4" l="1"/>
  <c r="J1694" i="4" s="1"/>
  <c r="G1694" i="4"/>
  <c r="F1699" i="4"/>
  <c r="I1700" i="4" s="1"/>
  <c r="D1700" i="4"/>
  <c r="F1700" i="4" l="1"/>
  <c r="I1701" i="4" s="1"/>
  <c r="D1701" i="4"/>
  <c r="H1694" i="4"/>
  <c r="J1695" i="4" s="1"/>
  <c r="G1695" i="4"/>
  <c r="F1701" i="4" l="1"/>
  <c r="I1702" i="4" s="1"/>
  <c r="D1702" i="4"/>
  <c r="H1695" i="4"/>
  <c r="J1696" i="4" s="1"/>
  <c r="G1696" i="4"/>
  <c r="H1696" i="4" l="1"/>
  <c r="J1697" i="4" s="1"/>
  <c r="G1697" i="4"/>
  <c r="F1702" i="4"/>
  <c r="I1703" i="4" s="1"/>
  <c r="D1703" i="4"/>
  <c r="F1703" i="4" l="1"/>
  <c r="I1704" i="4" s="1"/>
  <c r="D1704" i="4"/>
  <c r="H1697" i="4"/>
  <c r="J1698" i="4" s="1"/>
  <c r="G1698" i="4"/>
  <c r="F1704" i="4" l="1"/>
  <c r="I1705" i="4" s="1"/>
  <c r="D1705" i="4"/>
  <c r="H1698" i="4"/>
  <c r="J1699" i="4" s="1"/>
  <c r="G1699" i="4"/>
  <c r="F1705" i="4" l="1"/>
  <c r="I1706" i="4" s="1"/>
  <c r="D1706" i="4"/>
  <c r="H1699" i="4"/>
  <c r="J1700" i="4" s="1"/>
  <c r="G1700" i="4"/>
  <c r="F1706" i="4" l="1"/>
  <c r="I1707" i="4" s="1"/>
  <c r="D1707" i="4"/>
  <c r="H1700" i="4"/>
  <c r="J1701" i="4" s="1"/>
  <c r="G1701" i="4"/>
  <c r="H1701" i="4" l="1"/>
  <c r="J1702" i="4" s="1"/>
  <c r="G1702" i="4"/>
  <c r="F1707" i="4"/>
  <c r="I1708" i="4" s="1"/>
  <c r="D1708" i="4"/>
  <c r="F1708" i="4" l="1"/>
  <c r="I1709" i="4" s="1"/>
  <c r="D1709" i="4"/>
  <c r="H1702" i="4"/>
  <c r="J1703" i="4" s="1"/>
  <c r="G1703" i="4"/>
  <c r="H1703" i="4" l="1"/>
  <c r="J1704" i="4" s="1"/>
  <c r="G1704" i="4"/>
  <c r="F1709" i="4"/>
  <c r="I1710" i="4" s="1"/>
  <c r="D1710" i="4"/>
  <c r="H1704" i="4" l="1"/>
  <c r="J1705" i="4" s="1"/>
  <c r="G1705" i="4"/>
  <c r="F1710" i="4"/>
  <c r="I1711" i="4" s="1"/>
  <c r="D1711" i="4"/>
  <c r="H1705" i="4" l="1"/>
  <c r="J1706" i="4" s="1"/>
  <c r="G1706" i="4"/>
  <c r="F1711" i="4"/>
  <c r="I1712" i="4" s="1"/>
  <c r="D1712" i="4"/>
  <c r="H1706" i="4" l="1"/>
  <c r="J1707" i="4" s="1"/>
  <c r="G1707" i="4"/>
  <c r="F1712" i="4"/>
  <c r="I1713" i="4" s="1"/>
  <c r="D1713" i="4"/>
  <c r="H1707" i="4" l="1"/>
  <c r="J1708" i="4" s="1"/>
  <c r="G1708" i="4"/>
  <c r="F1713" i="4"/>
  <c r="I1714" i="4" s="1"/>
  <c r="D1714" i="4"/>
  <c r="F1714" i="4" l="1"/>
  <c r="I1715" i="4" s="1"/>
  <c r="D1715" i="4"/>
  <c r="H1708" i="4"/>
  <c r="J1709" i="4" s="1"/>
  <c r="G1709" i="4"/>
  <c r="F1715" i="4" l="1"/>
  <c r="I1716" i="4" s="1"/>
  <c r="D1716" i="4"/>
  <c r="H1709" i="4"/>
  <c r="J1710" i="4" s="1"/>
  <c r="G1710" i="4"/>
  <c r="H1710" i="4" l="1"/>
  <c r="J1711" i="4" s="1"/>
  <c r="G1711" i="4"/>
  <c r="F1716" i="4"/>
  <c r="I1717" i="4" s="1"/>
  <c r="D1717" i="4"/>
  <c r="H1711" i="4" l="1"/>
  <c r="J1712" i="4" s="1"/>
  <c r="G1712" i="4"/>
  <c r="F1717" i="4"/>
  <c r="I1718" i="4" s="1"/>
  <c r="D1718" i="4"/>
  <c r="F1718" i="4" l="1"/>
  <c r="I1719" i="4" s="1"/>
  <c r="D1719" i="4"/>
  <c r="H1712" i="4"/>
  <c r="J1713" i="4" s="1"/>
  <c r="G1713" i="4"/>
  <c r="F1719" i="4" l="1"/>
  <c r="I1720" i="4" s="1"/>
  <c r="D1720" i="4"/>
  <c r="H1713" i="4"/>
  <c r="J1714" i="4" s="1"/>
  <c r="G1714" i="4"/>
  <c r="F1720" i="4" l="1"/>
  <c r="I1721" i="4" s="1"/>
  <c r="D1721" i="4"/>
  <c r="H1714" i="4"/>
  <c r="J1715" i="4" s="1"/>
  <c r="G1715" i="4"/>
  <c r="H1715" i="4" l="1"/>
  <c r="J1716" i="4" s="1"/>
  <c r="G1716" i="4"/>
  <c r="F1721" i="4"/>
  <c r="I1722" i="4" s="1"/>
  <c r="D1722" i="4"/>
  <c r="H1716" i="4" l="1"/>
  <c r="J1717" i="4" s="1"/>
  <c r="G1717" i="4"/>
  <c r="F1722" i="4"/>
  <c r="I1723" i="4" s="1"/>
  <c r="D1723" i="4"/>
  <c r="F1723" i="4" l="1"/>
  <c r="I1724" i="4" s="1"/>
  <c r="D1724" i="4"/>
  <c r="H1717" i="4"/>
  <c r="J1718" i="4" s="1"/>
  <c r="G1718" i="4"/>
  <c r="F1724" i="4" l="1"/>
  <c r="I1725" i="4" s="1"/>
  <c r="D1725" i="4"/>
  <c r="H1718" i="4"/>
  <c r="J1719" i="4" s="1"/>
  <c r="G1719" i="4"/>
  <c r="H1719" i="4" l="1"/>
  <c r="J1720" i="4" s="1"/>
  <c r="G1720" i="4"/>
  <c r="F1725" i="4"/>
  <c r="I1726" i="4" s="1"/>
  <c r="D1726" i="4"/>
  <c r="H1720" i="4" l="1"/>
  <c r="J1721" i="4" s="1"/>
  <c r="G1721" i="4"/>
  <c r="F1726" i="4"/>
  <c r="I1727" i="4" s="1"/>
  <c r="D1727" i="4"/>
  <c r="H1721" i="4" l="1"/>
  <c r="J1722" i="4" s="1"/>
  <c r="G1722" i="4"/>
  <c r="F1727" i="4"/>
  <c r="I1728" i="4" s="1"/>
  <c r="D1728" i="4"/>
  <c r="F1728" i="4" l="1"/>
  <c r="I1729" i="4" s="1"/>
  <c r="D1729" i="4"/>
  <c r="H1722" i="4"/>
  <c r="J1723" i="4" s="1"/>
  <c r="G1723" i="4"/>
  <c r="F1729" i="4" l="1"/>
  <c r="I1730" i="4" s="1"/>
  <c r="D1730" i="4"/>
  <c r="H1723" i="4"/>
  <c r="J1724" i="4" s="1"/>
  <c r="G1724" i="4"/>
  <c r="F1730" i="4" l="1"/>
  <c r="I1731" i="4" s="1"/>
  <c r="D1731" i="4"/>
  <c r="H1724" i="4"/>
  <c r="J1725" i="4" s="1"/>
  <c r="G1725" i="4"/>
  <c r="F1731" i="4" l="1"/>
  <c r="I1732" i="4" s="1"/>
  <c r="D1732" i="4"/>
  <c r="H1725" i="4"/>
  <c r="J1726" i="4" s="1"/>
  <c r="G1726" i="4"/>
  <c r="F1732" i="4" l="1"/>
  <c r="I1733" i="4" s="1"/>
  <c r="D1733" i="4"/>
  <c r="H1726" i="4"/>
  <c r="J1727" i="4" s="1"/>
  <c r="G1727" i="4"/>
  <c r="H1727" i="4" l="1"/>
  <c r="J1728" i="4" s="1"/>
  <c r="G1728" i="4"/>
  <c r="F1733" i="4"/>
  <c r="I1734" i="4" s="1"/>
  <c r="D1734" i="4"/>
  <c r="H1728" i="4" l="1"/>
  <c r="J1729" i="4" s="1"/>
  <c r="G1729" i="4"/>
  <c r="F1734" i="4"/>
  <c r="I1735" i="4" s="1"/>
  <c r="D1735" i="4"/>
  <c r="F1735" i="4" l="1"/>
  <c r="I1736" i="4" s="1"/>
  <c r="D1736" i="4"/>
  <c r="H1729" i="4"/>
  <c r="J1730" i="4" s="1"/>
  <c r="G1730" i="4"/>
  <c r="H1730" i="4" l="1"/>
  <c r="J1731" i="4" s="1"/>
  <c r="G1731" i="4"/>
  <c r="F1736" i="4"/>
  <c r="I1737" i="4" s="1"/>
  <c r="D1737" i="4"/>
  <c r="F1737" i="4" l="1"/>
  <c r="I1738" i="4" s="1"/>
  <c r="D1738" i="4"/>
  <c r="H1731" i="4"/>
  <c r="J1732" i="4" s="1"/>
  <c r="G1732" i="4"/>
  <c r="H1732" i="4" l="1"/>
  <c r="J1733" i="4" s="1"/>
  <c r="G1733" i="4"/>
  <c r="F1738" i="4"/>
  <c r="I1739" i="4" s="1"/>
  <c r="D1739" i="4"/>
  <c r="H1733" i="4" l="1"/>
  <c r="J1734" i="4" s="1"/>
  <c r="G1734" i="4"/>
  <c r="F1739" i="4"/>
  <c r="I1740" i="4" s="1"/>
  <c r="D1740" i="4"/>
  <c r="H1734" i="4" l="1"/>
  <c r="J1735" i="4" s="1"/>
  <c r="G1735" i="4"/>
  <c r="F1740" i="4"/>
  <c r="I1741" i="4" s="1"/>
  <c r="D1741" i="4"/>
  <c r="H1735" i="4" l="1"/>
  <c r="J1736" i="4" s="1"/>
  <c r="G1736" i="4"/>
  <c r="F1741" i="4"/>
  <c r="I1742" i="4" s="1"/>
  <c r="D1742" i="4"/>
  <c r="F1742" i="4" l="1"/>
  <c r="I1743" i="4" s="1"/>
  <c r="D1743" i="4"/>
  <c r="H1736" i="4"/>
  <c r="J1737" i="4" s="1"/>
  <c r="G1737" i="4"/>
  <c r="H1737" i="4" l="1"/>
  <c r="J1738" i="4" s="1"/>
  <c r="G1738" i="4"/>
  <c r="F1743" i="4"/>
  <c r="I1744" i="4" s="1"/>
  <c r="D1744" i="4"/>
  <c r="F1744" i="4" l="1"/>
  <c r="I1745" i="4" s="1"/>
  <c r="D1745" i="4"/>
  <c r="H1738" i="4"/>
  <c r="J1739" i="4" s="1"/>
  <c r="G1739" i="4"/>
  <c r="F1745" i="4" l="1"/>
  <c r="I1746" i="4" s="1"/>
  <c r="D1746" i="4"/>
  <c r="H1739" i="4"/>
  <c r="J1740" i="4" s="1"/>
  <c r="G1740" i="4"/>
  <c r="F1746" i="4" l="1"/>
  <c r="I1747" i="4" s="1"/>
  <c r="D1747" i="4"/>
  <c r="H1740" i="4"/>
  <c r="J1741" i="4" s="1"/>
  <c r="G1741" i="4"/>
  <c r="H1741" i="4" l="1"/>
  <c r="J1742" i="4" s="1"/>
  <c r="G1742" i="4"/>
  <c r="F1747" i="4"/>
  <c r="I1748" i="4" s="1"/>
  <c r="D1748" i="4"/>
  <c r="H1742" i="4" l="1"/>
  <c r="J1743" i="4" s="1"/>
  <c r="G1743" i="4"/>
  <c r="F1748" i="4"/>
  <c r="I1749" i="4" s="1"/>
  <c r="D1749" i="4"/>
  <c r="F1749" i="4" l="1"/>
  <c r="I1750" i="4" s="1"/>
  <c r="D1750" i="4"/>
  <c r="H1743" i="4"/>
  <c r="J1744" i="4" s="1"/>
  <c r="G1744" i="4"/>
  <c r="F1750" i="4" l="1"/>
  <c r="I1751" i="4" s="1"/>
  <c r="D1751" i="4"/>
  <c r="H1744" i="4"/>
  <c r="J1745" i="4" s="1"/>
  <c r="G1745" i="4"/>
  <c r="F1751" i="4" l="1"/>
  <c r="I1752" i="4" s="1"/>
  <c r="D1752" i="4"/>
  <c r="H1745" i="4"/>
  <c r="J1746" i="4" s="1"/>
  <c r="G1746" i="4"/>
  <c r="F1752" i="4" l="1"/>
  <c r="I1753" i="4" s="1"/>
  <c r="D1753" i="4"/>
  <c r="H1746" i="4"/>
  <c r="J1747" i="4" s="1"/>
  <c r="G1747" i="4"/>
  <c r="F1753" i="4" l="1"/>
  <c r="I1754" i="4" s="1"/>
  <c r="D1754" i="4"/>
  <c r="H1747" i="4"/>
  <c r="J1748" i="4" s="1"/>
  <c r="G1748" i="4"/>
  <c r="F1754" i="4" l="1"/>
  <c r="I1755" i="4" s="1"/>
  <c r="D1755" i="4"/>
  <c r="H1748" i="4"/>
  <c r="J1749" i="4" s="1"/>
  <c r="G1749" i="4"/>
  <c r="F1755" i="4" l="1"/>
  <c r="I1756" i="4" s="1"/>
  <c r="D1756" i="4"/>
  <c r="H1749" i="4"/>
  <c r="J1750" i="4" s="1"/>
  <c r="G1750" i="4"/>
  <c r="H1750" i="4" l="1"/>
  <c r="J1751" i="4" s="1"/>
  <c r="G1751" i="4"/>
  <c r="F1756" i="4"/>
  <c r="I1757" i="4" s="1"/>
  <c r="D1757" i="4"/>
  <c r="H1751" i="4" l="1"/>
  <c r="J1752" i="4" s="1"/>
  <c r="G1752" i="4"/>
  <c r="F1757" i="4"/>
  <c r="I1758" i="4" s="1"/>
  <c r="D1758" i="4"/>
  <c r="H1752" i="4" l="1"/>
  <c r="J1753" i="4" s="1"/>
  <c r="G1753" i="4"/>
  <c r="F1758" i="4"/>
  <c r="I1759" i="4" s="1"/>
  <c r="D1759" i="4"/>
  <c r="H1753" i="4" l="1"/>
  <c r="J1754" i="4" s="1"/>
  <c r="G1754" i="4"/>
  <c r="F1759" i="4"/>
  <c r="I1760" i="4" s="1"/>
  <c r="D1760" i="4"/>
  <c r="H1754" i="4" l="1"/>
  <c r="J1755" i="4" s="1"/>
  <c r="G1755" i="4"/>
  <c r="F1760" i="4"/>
  <c r="I1761" i="4" s="1"/>
  <c r="D1761" i="4"/>
  <c r="F1761" i="4" l="1"/>
  <c r="I1762" i="4" s="1"/>
  <c r="D1762" i="4"/>
  <c r="H1755" i="4"/>
  <c r="J1756" i="4" s="1"/>
  <c r="G1756" i="4"/>
  <c r="F1762" i="4" l="1"/>
  <c r="I1763" i="4" s="1"/>
  <c r="D1763" i="4"/>
  <c r="H1756" i="4"/>
  <c r="J1757" i="4" s="1"/>
  <c r="G1757" i="4"/>
  <c r="H1757" i="4" l="1"/>
  <c r="J1758" i="4" s="1"/>
  <c r="G1758" i="4"/>
  <c r="F1763" i="4"/>
  <c r="I1764" i="4" s="1"/>
  <c r="D1764" i="4"/>
  <c r="F1764" i="4" l="1"/>
  <c r="I1765" i="4" s="1"/>
  <c r="D1765" i="4"/>
  <c r="H1758" i="4"/>
  <c r="J1759" i="4" s="1"/>
  <c r="G1759" i="4"/>
  <c r="F1765" i="4" l="1"/>
  <c r="I1766" i="4" s="1"/>
  <c r="D1766" i="4"/>
  <c r="H1759" i="4"/>
  <c r="J1760" i="4" s="1"/>
  <c r="G1760" i="4"/>
  <c r="H1760" i="4" l="1"/>
  <c r="J1761" i="4" s="1"/>
  <c r="G1761" i="4"/>
  <c r="F1766" i="4"/>
  <c r="I1767" i="4" s="1"/>
  <c r="D1767" i="4"/>
  <c r="F1767" i="4" l="1"/>
  <c r="I1768" i="4" s="1"/>
  <c r="D1768" i="4"/>
  <c r="H1761" i="4"/>
  <c r="J1762" i="4" s="1"/>
  <c r="G1762" i="4"/>
  <c r="H1762" i="4" l="1"/>
  <c r="J1763" i="4" s="1"/>
  <c r="G1763" i="4"/>
  <c r="F1768" i="4"/>
  <c r="I1769" i="4" s="1"/>
  <c r="D1769" i="4"/>
  <c r="F1769" i="4" l="1"/>
  <c r="I1770" i="4" s="1"/>
  <c r="D1770" i="4"/>
  <c r="H1763" i="4"/>
  <c r="J1764" i="4" s="1"/>
  <c r="G1764" i="4"/>
  <c r="F1770" i="4" l="1"/>
  <c r="I1771" i="4" s="1"/>
  <c r="D1771" i="4"/>
  <c r="H1764" i="4"/>
  <c r="J1765" i="4" s="1"/>
  <c r="G1765" i="4"/>
  <c r="F1771" i="4" l="1"/>
  <c r="I1772" i="4" s="1"/>
  <c r="D1772" i="4"/>
  <c r="H1765" i="4"/>
  <c r="J1766" i="4" s="1"/>
  <c r="G1766" i="4"/>
  <c r="F1772" i="4" l="1"/>
  <c r="I1773" i="4" s="1"/>
  <c r="D1773" i="4"/>
  <c r="H1766" i="4"/>
  <c r="J1767" i="4" s="1"/>
  <c r="G1767" i="4"/>
  <c r="H1767" i="4" l="1"/>
  <c r="J1768" i="4" s="1"/>
  <c r="G1768" i="4"/>
  <c r="F1773" i="4"/>
  <c r="I1774" i="4" s="1"/>
  <c r="D1774" i="4"/>
  <c r="H1768" i="4" l="1"/>
  <c r="J1769" i="4" s="1"/>
  <c r="G1769" i="4"/>
  <c r="F1774" i="4"/>
  <c r="I1775" i="4" s="1"/>
  <c r="D1775" i="4"/>
  <c r="F1775" i="4" l="1"/>
  <c r="I1776" i="4" s="1"/>
  <c r="D1776" i="4"/>
  <c r="H1769" i="4"/>
  <c r="J1770" i="4" s="1"/>
  <c r="G1770" i="4"/>
  <c r="H1770" i="4" l="1"/>
  <c r="J1771" i="4" s="1"/>
  <c r="G1771" i="4"/>
  <c r="F1776" i="4"/>
  <c r="I1777" i="4" s="1"/>
  <c r="D1777" i="4"/>
  <c r="H1771" i="4" l="1"/>
  <c r="J1772" i="4" s="1"/>
  <c r="G1772" i="4"/>
  <c r="F1777" i="4"/>
  <c r="I1778" i="4" s="1"/>
  <c r="D1778" i="4"/>
  <c r="H1772" i="4" l="1"/>
  <c r="J1773" i="4" s="1"/>
  <c r="G1773" i="4"/>
  <c r="F1778" i="4"/>
  <c r="I1779" i="4" s="1"/>
  <c r="D1779" i="4"/>
  <c r="H1773" i="4" l="1"/>
  <c r="J1774" i="4" s="1"/>
  <c r="G1774" i="4"/>
  <c r="F1779" i="4"/>
  <c r="I1780" i="4" s="1"/>
  <c r="D1780" i="4"/>
  <c r="F1780" i="4" l="1"/>
  <c r="I1781" i="4" s="1"/>
  <c r="D1781" i="4"/>
  <c r="H1774" i="4"/>
  <c r="J1775" i="4" s="1"/>
  <c r="G1775" i="4"/>
  <c r="F1781" i="4" l="1"/>
  <c r="I1782" i="4" s="1"/>
  <c r="D1782" i="4"/>
  <c r="H1775" i="4"/>
  <c r="J1776" i="4" s="1"/>
  <c r="G1776" i="4"/>
  <c r="F1782" i="4" l="1"/>
  <c r="I1783" i="4" s="1"/>
  <c r="D1783" i="4"/>
  <c r="H1776" i="4"/>
  <c r="J1777" i="4" s="1"/>
  <c r="G1777" i="4"/>
  <c r="F1783" i="4" l="1"/>
  <c r="I1784" i="4" s="1"/>
  <c r="D1784" i="4"/>
  <c r="H1777" i="4"/>
  <c r="J1778" i="4" s="1"/>
  <c r="G1778" i="4"/>
  <c r="F1784" i="4" l="1"/>
  <c r="I1785" i="4" s="1"/>
  <c r="D1785" i="4"/>
  <c r="H1778" i="4"/>
  <c r="J1779" i="4" s="1"/>
  <c r="G1779" i="4"/>
  <c r="F1785" i="4" l="1"/>
  <c r="I1786" i="4" s="1"/>
  <c r="D1786" i="4"/>
  <c r="H1779" i="4"/>
  <c r="J1780" i="4" s="1"/>
  <c r="G1780" i="4"/>
  <c r="F1786" i="4" l="1"/>
  <c r="I1787" i="4" s="1"/>
  <c r="D1787" i="4"/>
  <c r="H1780" i="4"/>
  <c r="J1781" i="4" s="1"/>
  <c r="G1781" i="4"/>
  <c r="F1787" i="4" l="1"/>
  <c r="I1788" i="4" s="1"/>
  <c r="D1788" i="4"/>
  <c r="H1781" i="4"/>
  <c r="J1782" i="4" s="1"/>
  <c r="G1782" i="4"/>
  <c r="H1782" i="4" l="1"/>
  <c r="J1783" i="4" s="1"/>
  <c r="G1783" i="4"/>
  <c r="F1788" i="4"/>
  <c r="I1789" i="4" s="1"/>
  <c r="D1789" i="4"/>
  <c r="F1789" i="4" l="1"/>
  <c r="I1790" i="4" s="1"/>
  <c r="D1790" i="4"/>
  <c r="H1783" i="4"/>
  <c r="J1784" i="4" s="1"/>
  <c r="G1784" i="4"/>
  <c r="F1790" i="4" l="1"/>
  <c r="I1791" i="4" s="1"/>
  <c r="D1791" i="4"/>
  <c r="H1784" i="4"/>
  <c r="J1785" i="4" s="1"/>
  <c r="G1785" i="4"/>
  <c r="H1785" i="4" l="1"/>
  <c r="J1786" i="4" s="1"/>
  <c r="G1786" i="4"/>
  <c r="F1791" i="4"/>
  <c r="I1792" i="4" s="1"/>
  <c r="D1792" i="4"/>
  <c r="F1792" i="4" l="1"/>
  <c r="I1793" i="4" s="1"/>
  <c r="D1793" i="4"/>
  <c r="H1786" i="4"/>
  <c r="J1787" i="4" s="1"/>
  <c r="G1787" i="4"/>
  <c r="H1787" i="4" l="1"/>
  <c r="J1788" i="4" s="1"/>
  <c r="G1788" i="4"/>
  <c r="F1793" i="4"/>
  <c r="I1794" i="4" s="1"/>
  <c r="D1794" i="4"/>
  <c r="F1794" i="4" l="1"/>
  <c r="I1795" i="4" s="1"/>
  <c r="D1795" i="4"/>
  <c r="H1788" i="4"/>
  <c r="J1789" i="4" s="1"/>
  <c r="G1789" i="4"/>
  <c r="H1789" i="4" l="1"/>
  <c r="J1790" i="4" s="1"/>
  <c r="G1790" i="4"/>
  <c r="F1795" i="4"/>
  <c r="I1796" i="4" s="1"/>
  <c r="D1796" i="4"/>
  <c r="H1790" i="4" l="1"/>
  <c r="J1791" i="4" s="1"/>
  <c r="G1791" i="4"/>
  <c r="F1796" i="4"/>
  <c r="I1797" i="4" s="1"/>
  <c r="D1797" i="4"/>
  <c r="H1791" i="4" l="1"/>
  <c r="J1792" i="4" s="1"/>
  <c r="G1792" i="4"/>
  <c r="F1797" i="4"/>
  <c r="I1798" i="4" s="1"/>
  <c r="D1798" i="4"/>
  <c r="H1792" i="4" l="1"/>
  <c r="J1793" i="4" s="1"/>
  <c r="G1793" i="4"/>
  <c r="F1798" i="4"/>
  <c r="I1799" i="4" s="1"/>
  <c r="D1799" i="4"/>
  <c r="F1799" i="4" l="1"/>
  <c r="I1800" i="4" s="1"/>
  <c r="D1800" i="4"/>
  <c r="H1793" i="4"/>
  <c r="J1794" i="4" s="1"/>
  <c r="G1794" i="4"/>
  <c r="F1800" i="4" l="1"/>
  <c r="I1801" i="4" s="1"/>
  <c r="D1801" i="4"/>
  <c r="H1794" i="4"/>
  <c r="J1795" i="4" s="1"/>
  <c r="G1795" i="4"/>
  <c r="F1801" i="4" l="1"/>
  <c r="I1802" i="4" s="1"/>
  <c r="D1802" i="4"/>
  <c r="H1795" i="4"/>
  <c r="J1796" i="4" s="1"/>
  <c r="G1796" i="4"/>
  <c r="F1802" i="4" l="1"/>
  <c r="I1803" i="4" s="1"/>
  <c r="D1803" i="4"/>
  <c r="H1796" i="4"/>
  <c r="J1797" i="4" s="1"/>
  <c r="G1797" i="4"/>
  <c r="F1803" i="4" l="1"/>
  <c r="I1804" i="4" s="1"/>
  <c r="D1804" i="4"/>
  <c r="H1797" i="4"/>
  <c r="J1798" i="4" s="1"/>
  <c r="G1798" i="4"/>
  <c r="F1804" i="4" l="1"/>
  <c r="I1805" i="4" s="1"/>
  <c r="D1805" i="4"/>
  <c r="H1798" i="4"/>
  <c r="J1799" i="4" s="1"/>
  <c r="G1799" i="4"/>
  <c r="H1799" i="4" l="1"/>
  <c r="J1800" i="4" s="1"/>
  <c r="G1800" i="4"/>
  <c r="F1805" i="4"/>
  <c r="I1806" i="4" s="1"/>
  <c r="D1806" i="4"/>
  <c r="H1800" i="4" l="1"/>
  <c r="J1801" i="4" s="1"/>
  <c r="G1801" i="4"/>
  <c r="F1806" i="4"/>
  <c r="I1807" i="4" s="1"/>
  <c r="D1807" i="4"/>
  <c r="F1807" i="4" l="1"/>
  <c r="I1808" i="4" s="1"/>
  <c r="D1808" i="4"/>
  <c r="H1801" i="4"/>
  <c r="J1802" i="4" s="1"/>
  <c r="G1802" i="4"/>
  <c r="H1802" i="4" l="1"/>
  <c r="J1803" i="4" s="1"/>
  <c r="G1803" i="4"/>
  <c r="F1808" i="4"/>
  <c r="I1809" i="4" s="1"/>
  <c r="D1809" i="4"/>
  <c r="F1809" i="4" l="1"/>
  <c r="I1810" i="4" s="1"/>
  <c r="D1810" i="4"/>
  <c r="H1803" i="4"/>
  <c r="J1804" i="4" s="1"/>
  <c r="G1804" i="4"/>
  <c r="F1810" i="4" l="1"/>
  <c r="I1811" i="4" s="1"/>
  <c r="D1811" i="4"/>
  <c r="H1804" i="4"/>
  <c r="J1805" i="4" s="1"/>
  <c r="G1805" i="4"/>
  <c r="F1811" i="4" l="1"/>
  <c r="I1812" i="4" s="1"/>
  <c r="D1812" i="4"/>
  <c r="H1805" i="4"/>
  <c r="J1806" i="4" s="1"/>
  <c r="G1806" i="4"/>
  <c r="F1812" i="4" l="1"/>
  <c r="I1813" i="4" s="1"/>
  <c r="D1813" i="4"/>
  <c r="H1806" i="4"/>
  <c r="J1807" i="4" s="1"/>
  <c r="G1807" i="4"/>
  <c r="H1807" i="4" l="1"/>
  <c r="J1808" i="4" s="1"/>
  <c r="G1808" i="4"/>
  <c r="F1813" i="4"/>
  <c r="I1814" i="4" s="1"/>
  <c r="D1814" i="4"/>
  <c r="H1808" i="4" l="1"/>
  <c r="J1809" i="4" s="1"/>
  <c r="G1809" i="4"/>
  <c r="F1814" i="4"/>
  <c r="I1815" i="4" s="1"/>
  <c r="D1815" i="4"/>
  <c r="F1815" i="4" l="1"/>
  <c r="I1816" i="4" s="1"/>
  <c r="D1816" i="4"/>
  <c r="H1809" i="4"/>
  <c r="J1810" i="4" s="1"/>
  <c r="G1810" i="4"/>
  <c r="F1816" i="4" l="1"/>
  <c r="I1817" i="4" s="1"/>
  <c r="D1817" i="4"/>
  <c r="H1810" i="4"/>
  <c r="J1811" i="4" s="1"/>
  <c r="G1811" i="4"/>
  <c r="H1811" i="4" l="1"/>
  <c r="J1812" i="4" s="1"/>
  <c r="G1812" i="4"/>
  <c r="F1817" i="4"/>
  <c r="I1818" i="4" s="1"/>
  <c r="D1818" i="4"/>
  <c r="F1818" i="4" l="1"/>
  <c r="I1819" i="4" s="1"/>
  <c r="D1819" i="4"/>
  <c r="H1812" i="4"/>
  <c r="J1813" i="4" s="1"/>
  <c r="G1813" i="4"/>
  <c r="F1819" i="4" l="1"/>
  <c r="I1820" i="4" s="1"/>
  <c r="D1820" i="4"/>
  <c r="H1813" i="4"/>
  <c r="J1814" i="4" s="1"/>
  <c r="G1814" i="4"/>
  <c r="H1814" i="4" l="1"/>
  <c r="J1815" i="4" s="1"/>
  <c r="G1815" i="4"/>
  <c r="F1820" i="4"/>
  <c r="I1821" i="4" s="1"/>
  <c r="D1821" i="4"/>
  <c r="F1821" i="4" l="1"/>
  <c r="I1822" i="4" s="1"/>
  <c r="D1822" i="4"/>
  <c r="H1815" i="4"/>
  <c r="J1816" i="4" s="1"/>
  <c r="G1816" i="4"/>
  <c r="H1816" i="4" l="1"/>
  <c r="J1817" i="4" s="1"/>
  <c r="G1817" i="4"/>
  <c r="F1822" i="4"/>
  <c r="I1823" i="4" s="1"/>
  <c r="D1823" i="4"/>
  <c r="H1817" i="4" l="1"/>
  <c r="J1818" i="4" s="1"/>
  <c r="G1818" i="4"/>
  <c r="F1823" i="4"/>
  <c r="I1824" i="4" s="1"/>
  <c r="D1824" i="4"/>
  <c r="F1824" i="4" l="1"/>
  <c r="I1825" i="4" s="1"/>
  <c r="D1825" i="4"/>
  <c r="H1818" i="4"/>
  <c r="J1819" i="4" s="1"/>
  <c r="G1819" i="4"/>
  <c r="H1819" i="4" l="1"/>
  <c r="J1820" i="4" s="1"/>
  <c r="G1820" i="4"/>
  <c r="F1825" i="4"/>
  <c r="I1826" i="4" s="1"/>
  <c r="D1826" i="4"/>
  <c r="F1826" i="4" l="1"/>
  <c r="I1827" i="4" s="1"/>
  <c r="D1827" i="4"/>
  <c r="H1820" i="4"/>
  <c r="J1821" i="4" s="1"/>
  <c r="G1821" i="4"/>
  <c r="F1827" i="4" l="1"/>
  <c r="I1828" i="4" s="1"/>
  <c r="D1828" i="4"/>
  <c r="H1821" i="4"/>
  <c r="J1822" i="4" s="1"/>
  <c r="G1822" i="4"/>
  <c r="H1822" i="4" l="1"/>
  <c r="J1823" i="4" s="1"/>
  <c r="G1823" i="4"/>
  <c r="F1828" i="4"/>
  <c r="I1829" i="4" s="1"/>
  <c r="D1829" i="4"/>
  <c r="F1829" i="4" l="1"/>
  <c r="I1830" i="4" s="1"/>
  <c r="D1830" i="4"/>
  <c r="H1823" i="4"/>
  <c r="J1824" i="4" s="1"/>
  <c r="G1824" i="4"/>
  <c r="F1830" i="4" l="1"/>
  <c r="I1831" i="4" s="1"/>
  <c r="D1831" i="4"/>
  <c r="H1824" i="4"/>
  <c r="J1825" i="4" s="1"/>
  <c r="G1825" i="4"/>
  <c r="H1825" i="4" l="1"/>
  <c r="J1826" i="4" s="1"/>
  <c r="G1826" i="4"/>
  <c r="F1831" i="4"/>
  <c r="I1832" i="4" s="1"/>
  <c r="D1832" i="4"/>
  <c r="F1832" i="4" l="1"/>
  <c r="I1833" i="4" s="1"/>
  <c r="D1833" i="4"/>
  <c r="H1826" i="4"/>
  <c r="J1827" i="4" s="1"/>
  <c r="G1827" i="4"/>
  <c r="F1833" i="4" l="1"/>
  <c r="I1834" i="4" s="1"/>
  <c r="D1834" i="4"/>
  <c r="H1827" i="4"/>
  <c r="J1828" i="4" s="1"/>
  <c r="G1828" i="4"/>
  <c r="F1834" i="4" l="1"/>
  <c r="I1835" i="4" s="1"/>
  <c r="D1835" i="4"/>
  <c r="H1828" i="4"/>
  <c r="J1829" i="4" s="1"/>
  <c r="G1829" i="4"/>
  <c r="H1829" i="4" l="1"/>
  <c r="J1830" i="4" s="1"/>
  <c r="G1830" i="4"/>
  <c r="F1835" i="4"/>
  <c r="I1836" i="4" s="1"/>
  <c r="D1836" i="4"/>
  <c r="H1830" i="4" l="1"/>
  <c r="J1831" i="4" s="1"/>
  <c r="G1831" i="4"/>
  <c r="F1836" i="4"/>
  <c r="I1837" i="4" s="1"/>
  <c r="D1837" i="4"/>
  <c r="F1837" i="4" l="1"/>
  <c r="I1838" i="4" s="1"/>
  <c r="D1838" i="4"/>
  <c r="H1831" i="4"/>
  <c r="J1832" i="4" s="1"/>
  <c r="G1832" i="4"/>
  <c r="H1832" i="4" l="1"/>
  <c r="J1833" i="4" s="1"/>
  <c r="G1833" i="4"/>
  <c r="F1838" i="4"/>
  <c r="I1839" i="4" s="1"/>
  <c r="D1839" i="4"/>
  <c r="F1839" i="4" l="1"/>
  <c r="I1840" i="4" s="1"/>
  <c r="D1840" i="4"/>
  <c r="H1833" i="4"/>
  <c r="J1834" i="4" s="1"/>
  <c r="G1834" i="4"/>
  <c r="H1834" i="4" l="1"/>
  <c r="J1835" i="4" s="1"/>
  <c r="G1835" i="4"/>
  <c r="F1840" i="4"/>
  <c r="I1841" i="4" s="1"/>
  <c r="D1841" i="4"/>
  <c r="F1841" i="4" l="1"/>
  <c r="I1842" i="4" s="1"/>
  <c r="D1842" i="4"/>
  <c r="H1835" i="4"/>
  <c r="J1836" i="4" s="1"/>
  <c r="G1836" i="4"/>
  <c r="H1836" i="4" l="1"/>
  <c r="J1837" i="4" s="1"/>
  <c r="G1837" i="4"/>
  <c r="F1842" i="4"/>
  <c r="I1843" i="4" s="1"/>
  <c r="D1843" i="4"/>
  <c r="H1837" i="4" l="1"/>
  <c r="J1838" i="4" s="1"/>
  <c r="G1838" i="4"/>
  <c r="F1843" i="4"/>
  <c r="I1844" i="4" s="1"/>
  <c r="D1844" i="4"/>
  <c r="F1844" i="4" l="1"/>
  <c r="I1845" i="4" s="1"/>
  <c r="D1845" i="4"/>
  <c r="H1838" i="4"/>
  <c r="J1839" i="4" s="1"/>
  <c r="G1839" i="4"/>
  <c r="F1845" i="4" l="1"/>
  <c r="I1846" i="4" s="1"/>
  <c r="D1846" i="4"/>
  <c r="H1839" i="4"/>
  <c r="J1840" i="4" s="1"/>
  <c r="G1840" i="4"/>
  <c r="F1846" i="4" l="1"/>
  <c r="I1847" i="4" s="1"/>
  <c r="D1847" i="4"/>
  <c r="H1840" i="4"/>
  <c r="J1841" i="4" s="1"/>
  <c r="G1841" i="4"/>
  <c r="F1847" i="4" l="1"/>
  <c r="I1848" i="4" s="1"/>
  <c r="D1848" i="4"/>
  <c r="H1841" i="4"/>
  <c r="J1842" i="4" s="1"/>
  <c r="G1842" i="4"/>
  <c r="F1848" i="4" l="1"/>
  <c r="I1849" i="4" s="1"/>
  <c r="D1849" i="4"/>
  <c r="H1842" i="4"/>
  <c r="J1843" i="4" s="1"/>
  <c r="G1843" i="4"/>
  <c r="H1843" i="4" l="1"/>
  <c r="J1844" i="4" s="1"/>
  <c r="G1844" i="4"/>
  <c r="F1849" i="4"/>
  <c r="I1850" i="4" s="1"/>
  <c r="D1850" i="4"/>
  <c r="F1850" i="4" l="1"/>
  <c r="I1851" i="4" s="1"/>
  <c r="D1851" i="4"/>
  <c r="H1844" i="4"/>
  <c r="J1845" i="4" s="1"/>
  <c r="G1845" i="4"/>
  <c r="F1851" i="4" l="1"/>
  <c r="I1852" i="4" s="1"/>
  <c r="D1852" i="4"/>
  <c r="H1845" i="4"/>
  <c r="J1846" i="4" s="1"/>
  <c r="G1846" i="4"/>
  <c r="F1852" i="4" l="1"/>
  <c r="I1853" i="4" s="1"/>
  <c r="D1853" i="4"/>
  <c r="H1846" i="4"/>
  <c r="J1847" i="4" s="1"/>
  <c r="G1847" i="4"/>
  <c r="H1847" i="4" l="1"/>
  <c r="J1848" i="4" s="1"/>
  <c r="G1848" i="4"/>
  <c r="F1853" i="4"/>
  <c r="I1854" i="4" s="1"/>
  <c r="D1854" i="4"/>
  <c r="F1854" i="4" l="1"/>
  <c r="I1855" i="4" s="1"/>
  <c r="D1855" i="4"/>
  <c r="H1848" i="4"/>
  <c r="J1849" i="4" s="1"/>
  <c r="G1849" i="4"/>
  <c r="F1855" i="4" l="1"/>
  <c r="I1856" i="4" s="1"/>
  <c r="D1856" i="4"/>
  <c r="H1849" i="4"/>
  <c r="J1850" i="4" s="1"/>
  <c r="G1850" i="4"/>
  <c r="H1850" i="4" l="1"/>
  <c r="J1851" i="4" s="1"/>
  <c r="G1851" i="4"/>
  <c r="F1856" i="4"/>
  <c r="I1857" i="4" s="1"/>
  <c r="D1857" i="4"/>
  <c r="F1857" i="4" l="1"/>
  <c r="I1858" i="4" s="1"/>
  <c r="D1858" i="4"/>
  <c r="H1851" i="4"/>
  <c r="J1852" i="4" s="1"/>
  <c r="G1852" i="4"/>
  <c r="F1858" i="4" l="1"/>
  <c r="I1859" i="4" s="1"/>
  <c r="D1859" i="4"/>
  <c r="H1852" i="4"/>
  <c r="J1853" i="4" s="1"/>
  <c r="G1853" i="4"/>
  <c r="F1859" i="4" l="1"/>
  <c r="I1860" i="4" s="1"/>
  <c r="D1860" i="4"/>
  <c r="H1853" i="4"/>
  <c r="J1854" i="4" s="1"/>
  <c r="G1854" i="4"/>
  <c r="F1860" i="4" l="1"/>
  <c r="I1861" i="4" s="1"/>
  <c r="D1861" i="4"/>
  <c r="H1854" i="4"/>
  <c r="J1855" i="4" s="1"/>
  <c r="G1855" i="4"/>
  <c r="H1855" i="4" l="1"/>
  <c r="J1856" i="4" s="1"/>
  <c r="G1856" i="4"/>
  <c r="F1861" i="4"/>
  <c r="I1862" i="4" s="1"/>
  <c r="D1862" i="4"/>
  <c r="H1856" i="4" l="1"/>
  <c r="J1857" i="4" s="1"/>
  <c r="G1857" i="4"/>
  <c r="F1862" i="4"/>
  <c r="I1863" i="4" s="1"/>
  <c r="D1863" i="4"/>
  <c r="H1857" i="4" l="1"/>
  <c r="J1858" i="4" s="1"/>
  <c r="G1858" i="4"/>
  <c r="F1863" i="4"/>
  <c r="I1864" i="4" s="1"/>
  <c r="D1864" i="4"/>
  <c r="H1858" i="4" l="1"/>
  <c r="J1859" i="4" s="1"/>
  <c r="G1859" i="4"/>
  <c r="F1864" i="4"/>
  <c r="I1865" i="4" s="1"/>
  <c r="D1865" i="4"/>
  <c r="F1865" i="4" l="1"/>
  <c r="I1866" i="4" s="1"/>
  <c r="D1866" i="4"/>
  <c r="H1859" i="4"/>
  <c r="J1860" i="4" s="1"/>
  <c r="G1860" i="4"/>
  <c r="F1866" i="4" l="1"/>
  <c r="I1867" i="4" s="1"/>
  <c r="D1867" i="4"/>
  <c r="H1860" i="4"/>
  <c r="J1861" i="4" s="1"/>
  <c r="G1861" i="4"/>
  <c r="F1867" i="4" l="1"/>
  <c r="I1868" i="4" s="1"/>
  <c r="D1868" i="4"/>
  <c r="H1861" i="4"/>
  <c r="J1862" i="4" s="1"/>
  <c r="G1862" i="4"/>
  <c r="H1862" i="4" l="1"/>
  <c r="J1863" i="4" s="1"/>
  <c r="G1863" i="4"/>
  <c r="F1868" i="4"/>
  <c r="I1869" i="4" s="1"/>
  <c r="D1869" i="4"/>
  <c r="H1863" i="4" l="1"/>
  <c r="J1864" i="4" s="1"/>
  <c r="G1864" i="4"/>
  <c r="F1869" i="4"/>
  <c r="I1870" i="4" s="1"/>
  <c r="D1870" i="4"/>
  <c r="H1864" i="4" l="1"/>
  <c r="J1865" i="4" s="1"/>
  <c r="G1865" i="4"/>
  <c r="F1870" i="4"/>
  <c r="I1871" i="4" s="1"/>
  <c r="D1871" i="4"/>
  <c r="H1865" i="4" l="1"/>
  <c r="J1866" i="4" s="1"/>
  <c r="G1866" i="4"/>
  <c r="F1871" i="4"/>
  <c r="I1872" i="4" s="1"/>
  <c r="D1872" i="4"/>
  <c r="F1872" i="4" l="1"/>
  <c r="I1873" i="4" s="1"/>
  <c r="D1873" i="4"/>
  <c r="H1866" i="4"/>
  <c r="J1867" i="4" s="1"/>
  <c r="G1867" i="4"/>
  <c r="H1867" i="4" l="1"/>
  <c r="J1868" i="4" s="1"/>
  <c r="G1868" i="4"/>
  <c r="F1873" i="4"/>
  <c r="I1874" i="4" s="1"/>
  <c r="D1874" i="4"/>
  <c r="F1874" i="4" l="1"/>
  <c r="I1875" i="4" s="1"/>
  <c r="D1875" i="4"/>
  <c r="H1868" i="4"/>
  <c r="J1869" i="4" s="1"/>
  <c r="G1869" i="4"/>
  <c r="H1869" i="4" l="1"/>
  <c r="J1870" i="4" s="1"/>
  <c r="G1870" i="4"/>
  <c r="F1875" i="4"/>
  <c r="I1876" i="4" s="1"/>
  <c r="D1876" i="4"/>
  <c r="H1870" i="4" l="1"/>
  <c r="J1871" i="4" s="1"/>
  <c r="G1871" i="4"/>
  <c r="F1876" i="4"/>
  <c r="I1877" i="4" s="1"/>
  <c r="D1877" i="4"/>
  <c r="F1877" i="4" l="1"/>
  <c r="I1878" i="4" s="1"/>
  <c r="D1878" i="4"/>
  <c r="H1871" i="4"/>
  <c r="J1872" i="4" s="1"/>
  <c r="G1872" i="4"/>
  <c r="F1878" i="4" l="1"/>
  <c r="I1879" i="4" s="1"/>
  <c r="D1879" i="4"/>
  <c r="H1872" i="4"/>
  <c r="J1873" i="4" s="1"/>
  <c r="G1873" i="4"/>
  <c r="H1873" i="4" l="1"/>
  <c r="J1874" i="4" s="1"/>
  <c r="G1874" i="4"/>
  <c r="F1879" i="4"/>
  <c r="I1880" i="4" s="1"/>
  <c r="D1880" i="4"/>
  <c r="H1874" i="4" l="1"/>
  <c r="J1875" i="4" s="1"/>
  <c r="G1875" i="4"/>
  <c r="F1880" i="4"/>
  <c r="I1881" i="4" s="1"/>
  <c r="D1881" i="4"/>
  <c r="H1875" i="4" l="1"/>
  <c r="J1876" i="4" s="1"/>
  <c r="G1876" i="4"/>
  <c r="F1881" i="4"/>
  <c r="I1882" i="4" s="1"/>
  <c r="D1882" i="4"/>
  <c r="F1882" i="4" l="1"/>
  <c r="I1883" i="4" s="1"/>
  <c r="D1883" i="4"/>
  <c r="H1876" i="4"/>
  <c r="J1877" i="4" s="1"/>
  <c r="G1877" i="4"/>
  <c r="H1877" i="4" l="1"/>
  <c r="J1878" i="4" s="1"/>
  <c r="G1878" i="4"/>
  <c r="F1883" i="4"/>
  <c r="I1884" i="4" s="1"/>
  <c r="D1884" i="4"/>
  <c r="F1884" i="4" l="1"/>
  <c r="I1885" i="4" s="1"/>
  <c r="D1885" i="4"/>
  <c r="H1878" i="4"/>
  <c r="J1879" i="4" s="1"/>
  <c r="G1879" i="4"/>
  <c r="H1879" i="4" l="1"/>
  <c r="J1880" i="4" s="1"/>
  <c r="G1880" i="4"/>
  <c r="F1885" i="4"/>
  <c r="I1886" i="4" s="1"/>
  <c r="D1886" i="4"/>
  <c r="F1886" i="4" l="1"/>
  <c r="I1887" i="4" s="1"/>
  <c r="D1887" i="4"/>
  <c r="H1880" i="4"/>
  <c r="J1881" i="4" s="1"/>
  <c r="G1881" i="4"/>
  <c r="F1887" i="4" l="1"/>
  <c r="I1888" i="4" s="1"/>
  <c r="D1888" i="4"/>
  <c r="H1881" i="4"/>
  <c r="J1882" i="4" s="1"/>
  <c r="G1882" i="4"/>
  <c r="F1888" i="4" l="1"/>
  <c r="I1889" i="4" s="1"/>
  <c r="D1889" i="4"/>
  <c r="H1882" i="4"/>
  <c r="J1883" i="4" s="1"/>
  <c r="G1883" i="4"/>
  <c r="F1889" i="4" l="1"/>
  <c r="I1890" i="4" s="1"/>
  <c r="D1890" i="4"/>
  <c r="H1883" i="4"/>
  <c r="J1884" i="4" s="1"/>
  <c r="G1884" i="4"/>
  <c r="F1890" i="4" l="1"/>
  <c r="I1891" i="4" s="1"/>
  <c r="D1891" i="4"/>
  <c r="H1884" i="4"/>
  <c r="J1885" i="4" s="1"/>
  <c r="G1885" i="4"/>
  <c r="F1891" i="4" l="1"/>
  <c r="I1892" i="4" s="1"/>
  <c r="D1892" i="4"/>
  <c r="H1885" i="4"/>
  <c r="J1886" i="4" s="1"/>
  <c r="G1886" i="4"/>
  <c r="H1886" i="4" l="1"/>
  <c r="J1887" i="4" s="1"/>
  <c r="G1887" i="4"/>
  <c r="F1892" i="4"/>
  <c r="I1893" i="4" s="1"/>
  <c r="D1893" i="4"/>
  <c r="H1887" i="4" l="1"/>
  <c r="J1888" i="4" s="1"/>
  <c r="G1888" i="4"/>
  <c r="F1893" i="4"/>
  <c r="I1894" i="4" s="1"/>
  <c r="D1894" i="4"/>
  <c r="F1894" i="4" l="1"/>
  <c r="I1895" i="4" s="1"/>
  <c r="D1895" i="4"/>
  <c r="H1888" i="4"/>
  <c r="J1889" i="4" s="1"/>
  <c r="G1889" i="4"/>
  <c r="H1889" i="4" l="1"/>
  <c r="J1890" i="4" s="1"/>
  <c r="G1890" i="4"/>
  <c r="F1895" i="4"/>
  <c r="I1896" i="4" s="1"/>
  <c r="D1896" i="4"/>
  <c r="H1890" i="4" l="1"/>
  <c r="J1891" i="4" s="1"/>
  <c r="G1891" i="4"/>
  <c r="F1896" i="4"/>
  <c r="I1897" i="4" s="1"/>
  <c r="D1897" i="4"/>
  <c r="F1897" i="4" l="1"/>
  <c r="I1898" i="4" s="1"/>
  <c r="D1898" i="4"/>
  <c r="H1891" i="4"/>
  <c r="J1892" i="4" s="1"/>
  <c r="G1892" i="4"/>
  <c r="F1898" i="4" l="1"/>
  <c r="I1899" i="4" s="1"/>
  <c r="D1899" i="4"/>
  <c r="H1892" i="4"/>
  <c r="J1893" i="4" s="1"/>
  <c r="G1893" i="4"/>
  <c r="H1893" i="4" l="1"/>
  <c r="J1894" i="4" s="1"/>
  <c r="G1894" i="4"/>
  <c r="F1899" i="4"/>
  <c r="I1900" i="4" s="1"/>
  <c r="D1900" i="4"/>
  <c r="F1900" i="4" l="1"/>
  <c r="I1901" i="4" s="1"/>
  <c r="D1901" i="4"/>
  <c r="H1894" i="4"/>
  <c r="J1895" i="4" s="1"/>
  <c r="G1895" i="4"/>
  <c r="H1895" i="4" l="1"/>
  <c r="J1896" i="4" s="1"/>
  <c r="G1896" i="4"/>
  <c r="F1901" i="4"/>
  <c r="I1902" i="4" s="1"/>
  <c r="D1902" i="4"/>
  <c r="F1902" i="4" l="1"/>
  <c r="I1903" i="4" s="1"/>
  <c r="D1903" i="4"/>
  <c r="H1896" i="4"/>
  <c r="J1897" i="4" s="1"/>
  <c r="G1897" i="4"/>
  <c r="H1897" i="4" l="1"/>
  <c r="J1898" i="4" s="1"/>
  <c r="G1898" i="4"/>
  <c r="F1903" i="4"/>
  <c r="I1904" i="4" s="1"/>
  <c r="D1904" i="4"/>
  <c r="F1904" i="4" l="1"/>
  <c r="I1905" i="4" s="1"/>
  <c r="D1905" i="4"/>
  <c r="H1898" i="4"/>
  <c r="J1899" i="4" s="1"/>
  <c r="G1899" i="4"/>
  <c r="H1899" i="4" l="1"/>
  <c r="J1900" i="4" s="1"/>
  <c r="G1900" i="4"/>
  <c r="F1905" i="4"/>
  <c r="I1906" i="4" s="1"/>
  <c r="D1906" i="4"/>
  <c r="F1906" i="4" l="1"/>
  <c r="I1907" i="4" s="1"/>
  <c r="D1907" i="4"/>
  <c r="H1900" i="4"/>
  <c r="J1901" i="4" s="1"/>
  <c r="G1901" i="4"/>
  <c r="H1901" i="4" l="1"/>
  <c r="J1902" i="4" s="1"/>
  <c r="G1902" i="4"/>
  <c r="F1907" i="4"/>
  <c r="I1908" i="4" s="1"/>
  <c r="D1908" i="4"/>
  <c r="H1902" i="4" l="1"/>
  <c r="J1903" i="4" s="1"/>
  <c r="G1903" i="4"/>
  <c r="F1908" i="4"/>
  <c r="I1909" i="4" s="1"/>
  <c r="D1909" i="4"/>
  <c r="F1909" i="4" l="1"/>
  <c r="I1910" i="4" s="1"/>
  <c r="D1910" i="4"/>
  <c r="H1903" i="4"/>
  <c r="J1904" i="4" s="1"/>
  <c r="G1904" i="4"/>
  <c r="H1904" i="4" l="1"/>
  <c r="J1905" i="4" s="1"/>
  <c r="G1905" i="4"/>
  <c r="F1910" i="4"/>
  <c r="I1911" i="4" s="1"/>
  <c r="D1911" i="4"/>
  <c r="F1911" i="4" l="1"/>
  <c r="I1912" i="4" s="1"/>
  <c r="D1912" i="4"/>
  <c r="H1905" i="4"/>
  <c r="J1906" i="4" s="1"/>
  <c r="G1906" i="4"/>
  <c r="F1912" i="4" l="1"/>
  <c r="I1913" i="4" s="1"/>
  <c r="D1913" i="4"/>
  <c r="H1906" i="4"/>
  <c r="J1907" i="4" s="1"/>
  <c r="G1907" i="4"/>
  <c r="F1913" i="4" l="1"/>
  <c r="I1914" i="4" s="1"/>
  <c r="D1914" i="4"/>
  <c r="H1907" i="4"/>
  <c r="J1908" i="4" s="1"/>
  <c r="G1908" i="4"/>
  <c r="H1908" i="4" l="1"/>
  <c r="J1909" i="4" s="1"/>
  <c r="G1909" i="4"/>
  <c r="F1914" i="4"/>
  <c r="I1915" i="4" s="1"/>
  <c r="D1915" i="4"/>
  <c r="F1915" i="4" l="1"/>
  <c r="I1916" i="4" s="1"/>
  <c r="D1916" i="4"/>
  <c r="H1909" i="4"/>
  <c r="J1910" i="4" s="1"/>
  <c r="G1910" i="4"/>
  <c r="F1916" i="4" l="1"/>
  <c r="I1917" i="4" s="1"/>
  <c r="D1917" i="4"/>
  <c r="H1910" i="4"/>
  <c r="J1911" i="4" s="1"/>
  <c r="G1911" i="4"/>
  <c r="H1911" i="4" l="1"/>
  <c r="J1912" i="4" s="1"/>
  <c r="G1912" i="4"/>
  <c r="F1917" i="4"/>
  <c r="I1918" i="4" s="1"/>
  <c r="D1918" i="4"/>
  <c r="H1912" i="4" l="1"/>
  <c r="J1913" i="4" s="1"/>
  <c r="G1913" i="4"/>
  <c r="F1918" i="4"/>
  <c r="I1919" i="4" s="1"/>
  <c r="D1919" i="4"/>
  <c r="H1913" i="4" l="1"/>
  <c r="J1914" i="4" s="1"/>
  <c r="G1914" i="4"/>
  <c r="F1919" i="4"/>
  <c r="I1920" i="4" s="1"/>
  <c r="D1920" i="4"/>
  <c r="F1920" i="4" l="1"/>
  <c r="I1921" i="4" s="1"/>
  <c r="D1921" i="4"/>
  <c r="H1914" i="4"/>
  <c r="J1915" i="4" s="1"/>
  <c r="G1915" i="4"/>
  <c r="H1915" i="4" l="1"/>
  <c r="J1916" i="4" s="1"/>
  <c r="G1916" i="4"/>
  <c r="F1921" i="4"/>
  <c r="I1922" i="4" s="1"/>
  <c r="D1922" i="4"/>
  <c r="F1922" i="4" l="1"/>
  <c r="I1923" i="4" s="1"/>
  <c r="D1923" i="4"/>
  <c r="H1916" i="4"/>
  <c r="J1917" i="4" s="1"/>
  <c r="G1917" i="4"/>
  <c r="F1923" i="4" l="1"/>
  <c r="I1924" i="4" s="1"/>
  <c r="D1924" i="4"/>
  <c r="H1917" i="4"/>
  <c r="J1918" i="4" s="1"/>
  <c r="G1918" i="4"/>
  <c r="H1918" i="4" l="1"/>
  <c r="J1919" i="4" s="1"/>
  <c r="G1919" i="4"/>
  <c r="F1924" i="4"/>
  <c r="I1925" i="4" s="1"/>
  <c r="D1925" i="4"/>
  <c r="H1919" i="4" l="1"/>
  <c r="J1920" i="4" s="1"/>
  <c r="G1920" i="4"/>
  <c r="F1925" i="4"/>
  <c r="I1926" i="4" s="1"/>
  <c r="D1926" i="4"/>
  <c r="F1926" i="4" l="1"/>
  <c r="I1927" i="4" s="1"/>
  <c r="D1927" i="4"/>
  <c r="H1920" i="4"/>
  <c r="J1921" i="4" s="1"/>
  <c r="G1921" i="4"/>
  <c r="H1921" i="4" l="1"/>
  <c r="J1922" i="4" s="1"/>
  <c r="G1922" i="4"/>
  <c r="F1927" i="4"/>
  <c r="I1928" i="4" s="1"/>
  <c r="D1928" i="4"/>
  <c r="H1922" i="4" l="1"/>
  <c r="J1923" i="4" s="1"/>
  <c r="G1923" i="4"/>
  <c r="F1928" i="4"/>
  <c r="I1929" i="4" s="1"/>
  <c r="D1929" i="4"/>
  <c r="F1929" i="4" l="1"/>
  <c r="I1930" i="4" s="1"/>
  <c r="D1930" i="4"/>
  <c r="H1923" i="4"/>
  <c r="J1924" i="4" s="1"/>
  <c r="G1924" i="4"/>
  <c r="F1930" i="4" l="1"/>
  <c r="I1931" i="4" s="1"/>
  <c r="D1931" i="4"/>
  <c r="H1924" i="4"/>
  <c r="J1925" i="4" s="1"/>
  <c r="G1925" i="4"/>
  <c r="H1925" i="4" l="1"/>
  <c r="J1926" i="4" s="1"/>
  <c r="G1926" i="4"/>
  <c r="F1931" i="4"/>
  <c r="I1932" i="4" s="1"/>
  <c r="D1932" i="4"/>
  <c r="F1932" i="4" l="1"/>
  <c r="I1933" i="4" s="1"/>
  <c r="D1933" i="4"/>
  <c r="H1926" i="4"/>
  <c r="J1927" i="4" s="1"/>
  <c r="G1927" i="4"/>
  <c r="H1927" i="4" l="1"/>
  <c r="J1928" i="4" s="1"/>
  <c r="G1928" i="4"/>
  <c r="F1933" i="4"/>
  <c r="I1934" i="4" s="1"/>
  <c r="D1934" i="4"/>
  <c r="H1928" i="4" l="1"/>
  <c r="J1929" i="4" s="1"/>
  <c r="G1929" i="4"/>
  <c r="F1934" i="4"/>
  <c r="I1935" i="4" s="1"/>
  <c r="D1935" i="4"/>
  <c r="H1929" i="4" l="1"/>
  <c r="J1930" i="4" s="1"/>
  <c r="G1930" i="4"/>
  <c r="F1935" i="4"/>
  <c r="I1936" i="4" s="1"/>
  <c r="D1936" i="4"/>
  <c r="F1936" i="4" l="1"/>
  <c r="I1937" i="4" s="1"/>
  <c r="D1937" i="4"/>
  <c r="H1930" i="4"/>
  <c r="J1931" i="4" s="1"/>
  <c r="G1931" i="4"/>
  <c r="F1937" i="4" l="1"/>
  <c r="I1938" i="4" s="1"/>
  <c r="D1938" i="4"/>
  <c r="H1931" i="4"/>
  <c r="J1932" i="4" s="1"/>
  <c r="G1932" i="4"/>
  <c r="F1938" i="4" l="1"/>
  <c r="I1939" i="4" s="1"/>
  <c r="D1939" i="4"/>
  <c r="H1932" i="4"/>
  <c r="J1933" i="4" s="1"/>
  <c r="G1933" i="4"/>
  <c r="F1939" i="4" l="1"/>
  <c r="I1940" i="4" s="1"/>
  <c r="D1940" i="4"/>
  <c r="H1933" i="4"/>
  <c r="J1934" i="4" s="1"/>
  <c r="G1934" i="4"/>
  <c r="F1940" i="4" l="1"/>
  <c r="I1941" i="4" s="1"/>
  <c r="D1941" i="4"/>
  <c r="H1934" i="4"/>
  <c r="J1935" i="4" s="1"/>
  <c r="G1935" i="4"/>
  <c r="H1935" i="4" l="1"/>
  <c r="J1936" i="4" s="1"/>
  <c r="G1936" i="4"/>
  <c r="F1941" i="4"/>
  <c r="I1942" i="4" s="1"/>
  <c r="D1942" i="4"/>
  <c r="F1942" i="4" l="1"/>
  <c r="I1943" i="4" s="1"/>
  <c r="D1943" i="4"/>
  <c r="H1936" i="4"/>
  <c r="J1937" i="4" s="1"/>
  <c r="G1937" i="4"/>
  <c r="H1937" i="4" l="1"/>
  <c r="J1938" i="4" s="1"/>
  <c r="G1938" i="4"/>
  <c r="F1943" i="4"/>
  <c r="I1944" i="4" s="1"/>
  <c r="D1944" i="4"/>
  <c r="H1938" i="4" l="1"/>
  <c r="J1939" i="4" s="1"/>
  <c r="G1939" i="4"/>
  <c r="F1944" i="4"/>
  <c r="I1945" i="4" s="1"/>
  <c r="D1945" i="4"/>
  <c r="H1939" i="4" l="1"/>
  <c r="J1940" i="4" s="1"/>
  <c r="G1940" i="4"/>
  <c r="F1945" i="4"/>
  <c r="I1946" i="4" s="1"/>
  <c r="D1946" i="4"/>
  <c r="F1946" i="4" l="1"/>
  <c r="I1947" i="4" s="1"/>
  <c r="D1947" i="4"/>
  <c r="H1940" i="4"/>
  <c r="J1941" i="4" s="1"/>
  <c r="G1941" i="4"/>
  <c r="H1941" i="4" l="1"/>
  <c r="J1942" i="4" s="1"/>
  <c r="G1942" i="4"/>
  <c r="F1947" i="4"/>
  <c r="I1948" i="4" s="1"/>
  <c r="D1948" i="4"/>
  <c r="F1948" i="4" l="1"/>
  <c r="I1949" i="4" s="1"/>
  <c r="D1949" i="4"/>
  <c r="H1942" i="4"/>
  <c r="J1943" i="4" s="1"/>
  <c r="G1943" i="4"/>
  <c r="F1949" i="4" l="1"/>
  <c r="I1950" i="4" s="1"/>
  <c r="D1950" i="4"/>
  <c r="H1943" i="4"/>
  <c r="J1944" i="4" s="1"/>
  <c r="G1944" i="4"/>
  <c r="H1944" i="4" l="1"/>
  <c r="J1945" i="4" s="1"/>
  <c r="G1945" i="4"/>
  <c r="F1950" i="4"/>
  <c r="I1951" i="4" s="1"/>
  <c r="D1951" i="4"/>
  <c r="H1945" i="4" l="1"/>
  <c r="J1946" i="4" s="1"/>
  <c r="G1946" i="4"/>
  <c r="F1951" i="4"/>
  <c r="I1952" i="4" s="1"/>
  <c r="D1952" i="4"/>
  <c r="F1952" i="4" l="1"/>
  <c r="I1953" i="4" s="1"/>
  <c r="D1953" i="4"/>
  <c r="H1946" i="4"/>
  <c r="J1947" i="4" s="1"/>
  <c r="G1947" i="4"/>
  <c r="H1947" i="4" l="1"/>
  <c r="J1948" i="4" s="1"/>
  <c r="G1948" i="4"/>
  <c r="F1953" i="4"/>
  <c r="I1954" i="4" s="1"/>
  <c r="D1954" i="4"/>
  <c r="H1948" i="4" l="1"/>
  <c r="J1949" i="4" s="1"/>
  <c r="G1949" i="4"/>
  <c r="F1954" i="4"/>
  <c r="I1955" i="4" s="1"/>
  <c r="D1955" i="4"/>
  <c r="F1955" i="4" l="1"/>
  <c r="I1956" i="4" s="1"/>
  <c r="D1956" i="4"/>
  <c r="H1949" i="4"/>
  <c r="J1950" i="4" s="1"/>
  <c r="G1950" i="4"/>
  <c r="F1956" i="4" l="1"/>
  <c r="I1957" i="4" s="1"/>
  <c r="D1957" i="4"/>
  <c r="H1950" i="4"/>
  <c r="J1951" i="4" s="1"/>
  <c r="G1951" i="4"/>
  <c r="H1951" i="4" l="1"/>
  <c r="J1952" i="4" s="1"/>
  <c r="G1952" i="4"/>
  <c r="F1957" i="4"/>
  <c r="I1958" i="4" s="1"/>
  <c r="D1958" i="4"/>
  <c r="H1952" i="4" l="1"/>
  <c r="J1953" i="4" s="1"/>
  <c r="G1953" i="4"/>
  <c r="F1958" i="4"/>
  <c r="I1959" i="4" s="1"/>
  <c r="D1959" i="4"/>
  <c r="H1953" i="4" l="1"/>
  <c r="J1954" i="4" s="1"/>
  <c r="G1954" i="4"/>
  <c r="F1959" i="4"/>
  <c r="I1960" i="4" s="1"/>
  <c r="D1960" i="4"/>
  <c r="H1954" i="4" l="1"/>
  <c r="J1955" i="4" s="1"/>
  <c r="G1955" i="4"/>
  <c r="F1960" i="4"/>
  <c r="I1961" i="4" s="1"/>
  <c r="D1961" i="4"/>
  <c r="H1955" i="4" l="1"/>
  <c r="J1956" i="4" s="1"/>
  <c r="G1956" i="4"/>
  <c r="F1961" i="4"/>
  <c r="I1962" i="4" s="1"/>
  <c r="D1962" i="4"/>
  <c r="F1962" i="4" l="1"/>
  <c r="I1963" i="4" s="1"/>
  <c r="D1963" i="4"/>
  <c r="H1956" i="4"/>
  <c r="J1957" i="4" s="1"/>
  <c r="G1957" i="4"/>
  <c r="H1957" i="4" l="1"/>
  <c r="J1958" i="4" s="1"/>
  <c r="G1958" i="4"/>
  <c r="F1963" i="4"/>
  <c r="I1964" i="4" s="1"/>
  <c r="D1964" i="4"/>
  <c r="F1964" i="4" l="1"/>
  <c r="I1965" i="4" s="1"/>
  <c r="D1965" i="4"/>
  <c r="H1958" i="4"/>
  <c r="J1959" i="4" s="1"/>
  <c r="G1959" i="4"/>
  <c r="F1965" i="4" l="1"/>
  <c r="I1966" i="4" s="1"/>
  <c r="D1966" i="4"/>
  <c r="H1959" i="4"/>
  <c r="J1960" i="4" s="1"/>
  <c r="G1960" i="4"/>
  <c r="H1960" i="4" l="1"/>
  <c r="J1961" i="4" s="1"/>
  <c r="G1961" i="4"/>
  <c r="F1966" i="4"/>
  <c r="I1967" i="4" s="1"/>
  <c r="D1967" i="4"/>
  <c r="H1961" i="4" l="1"/>
  <c r="J1962" i="4" s="1"/>
  <c r="G1962" i="4"/>
  <c r="F1967" i="4"/>
  <c r="I1968" i="4" s="1"/>
  <c r="D1968" i="4"/>
  <c r="F1968" i="4" l="1"/>
  <c r="I1969" i="4" s="1"/>
  <c r="D1969" i="4"/>
  <c r="H1962" i="4"/>
  <c r="J1963" i="4" s="1"/>
  <c r="G1963" i="4"/>
  <c r="H1963" i="4" l="1"/>
  <c r="J1964" i="4" s="1"/>
  <c r="G1964" i="4"/>
  <c r="F1969" i="4"/>
  <c r="I1970" i="4" s="1"/>
  <c r="D1970" i="4"/>
  <c r="F1970" i="4" l="1"/>
  <c r="I1971" i="4" s="1"/>
  <c r="D1971" i="4"/>
  <c r="H1964" i="4"/>
  <c r="J1965" i="4" s="1"/>
  <c r="G1965" i="4"/>
  <c r="H1965" i="4" l="1"/>
  <c r="J1966" i="4" s="1"/>
  <c r="G1966" i="4"/>
  <c r="F1971" i="4"/>
  <c r="I1972" i="4" s="1"/>
  <c r="D1972" i="4"/>
  <c r="H1966" i="4" l="1"/>
  <c r="J1967" i="4" s="1"/>
  <c r="G1967" i="4"/>
  <c r="F1972" i="4"/>
  <c r="I1973" i="4" s="1"/>
  <c r="D1973" i="4"/>
  <c r="H1967" i="4" l="1"/>
  <c r="J1968" i="4" s="1"/>
  <c r="G1968" i="4"/>
  <c r="F1973" i="4"/>
  <c r="I1974" i="4" s="1"/>
  <c r="D1974" i="4"/>
  <c r="F1974" i="4" l="1"/>
  <c r="I1975" i="4" s="1"/>
  <c r="D1975" i="4"/>
  <c r="H1968" i="4"/>
  <c r="J1969" i="4" s="1"/>
  <c r="G1969" i="4"/>
  <c r="H1969" i="4" l="1"/>
  <c r="J1970" i="4" s="1"/>
  <c r="G1970" i="4"/>
  <c r="F1975" i="4"/>
  <c r="I1976" i="4" s="1"/>
  <c r="D1976" i="4"/>
  <c r="F1976" i="4" l="1"/>
  <c r="I1977" i="4" s="1"/>
  <c r="D1977" i="4"/>
  <c r="H1970" i="4"/>
  <c r="J1971" i="4" s="1"/>
  <c r="G1971" i="4"/>
  <c r="H1971" i="4" l="1"/>
  <c r="J1972" i="4" s="1"/>
  <c r="G1972" i="4"/>
  <c r="F1977" i="4"/>
  <c r="I1978" i="4" s="1"/>
  <c r="D1978" i="4"/>
  <c r="H1972" i="4" l="1"/>
  <c r="J1973" i="4" s="1"/>
  <c r="G1973" i="4"/>
  <c r="F1978" i="4"/>
  <c r="I1979" i="4" s="1"/>
  <c r="D1979" i="4"/>
  <c r="F1979" i="4" l="1"/>
  <c r="I1980" i="4" s="1"/>
  <c r="D1980" i="4"/>
  <c r="H1973" i="4"/>
  <c r="J1974" i="4" s="1"/>
  <c r="G1974" i="4"/>
  <c r="F1980" i="4" l="1"/>
  <c r="H1974" i="4"/>
  <c r="J1975" i="4" s="1"/>
  <c r="G1975" i="4"/>
  <c r="H1975" i="4" l="1"/>
  <c r="J1976" i="4" s="1"/>
  <c r="G1976" i="4"/>
  <c r="H1976" i="4" l="1"/>
  <c r="J1977" i="4" s="1"/>
  <c r="G1977" i="4"/>
  <c r="H1977" i="4" l="1"/>
  <c r="J1978" i="4" s="1"/>
  <c r="G1978" i="4"/>
  <c r="H1978" i="4" l="1"/>
  <c r="J1979" i="4" s="1"/>
  <c r="G1979" i="4"/>
  <c r="H1979" i="4" l="1"/>
  <c r="J1980" i="4" s="1"/>
  <c r="G1980" i="4"/>
  <c r="H1980" i="4" l="1"/>
</calcChain>
</file>

<file path=xl/sharedStrings.xml><?xml version="1.0" encoding="utf-8"?>
<sst xmlns="http://schemas.openxmlformats.org/spreadsheetml/2006/main" count="6712" uniqueCount="21">
  <si>
    <t>Parameter MACD</t>
  </si>
  <si>
    <t>day</t>
  </si>
  <si>
    <t>k</t>
  </si>
  <si>
    <t>Long EMA</t>
  </si>
  <si>
    <t>Short EMA</t>
  </si>
  <si>
    <t>Signal</t>
  </si>
  <si>
    <t>D_TRADE</t>
  </si>
  <si>
    <t>Security</t>
  </si>
  <si>
    <t>Close</t>
  </si>
  <si>
    <t>MACD</t>
  </si>
  <si>
    <t>Signal 9 d</t>
  </si>
  <si>
    <t>MACD-Signal</t>
  </si>
  <si>
    <t>MACD(cross zeo line)</t>
  </si>
  <si>
    <t>MACD/Signal</t>
  </si>
  <si>
    <t>_VNI30/SET100</t>
  </si>
  <si>
    <t/>
  </si>
  <si>
    <t>Index</t>
  </si>
  <si>
    <t>Date</t>
  </si>
  <si>
    <t>SET100</t>
  </si>
  <si>
    <t>_VNI30</t>
  </si>
  <si>
    <t>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</si>
</sst>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0.0000"/>
    <numFmt numFmtId="168" formatCode="0.000"/>
  </numFmts>
  <fonts count="3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4" fontId="1" fillId="0" borderId="1" xfId="1" applyNumberFormat="1" applyBorder="1"/>
    <xf numFmtId="0" fontId="1" fillId="0" borderId="2" xfId="1" applyBorder="1" applyAlignment="1">
      <alignment horizontal="right"/>
    </xf>
    <xf numFmtId="0" fontId="1" fillId="0" borderId="3" xfId="1" applyBorder="1" applyAlignment="1">
      <alignment horizontal="right"/>
    </xf>
    <xf numFmtId="0" fontId="1" fillId="0" borderId="0" xfId="1"/>
    <xf numFmtId="165" fontId="0" fillId="0" borderId="0" xfId="2" applyNumberFormat="1" applyFont="1"/>
    <xf numFmtId="0" fontId="1" fillId="0" borderId="0" xfId="1" applyAlignment="1">
      <alignment horizontal="right"/>
    </xf>
    <xf numFmtId="166" fontId="0" fillId="0" borderId="0" xfId="3" applyNumberFormat="1" applyFont="1"/>
    <xf numFmtId="14" fontId="1" fillId="0" borderId="4" xfId="1" applyNumberFormat="1" applyBorder="1"/>
    <xf numFmtId="0" fontId="1" fillId="0" borderId="0" xfId="1" applyBorder="1"/>
    <xf numFmtId="167" fontId="1" fillId="0" borderId="5" xfId="1" applyNumberFormat="1" applyBorder="1"/>
    <xf numFmtId="10" fontId="0" fillId="0" borderId="0" xfId="3" applyNumberFormat="1" applyFont="1"/>
    <xf numFmtId="14" fontId="1" fillId="0" borderId="6" xfId="1" applyNumberFormat="1" applyBorder="1"/>
    <xf numFmtId="0" fontId="1" fillId="0" borderId="7" xfId="1" applyBorder="1"/>
    <xf numFmtId="167" fontId="1" fillId="0" borderId="8" xfId="1" applyNumberFormat="1" applyBorder="1"/>
    <xf numFmtId="0" fontId="1" fillId="0" borderId="2" xfId="1" applyBorder="1"/>
    <xf numFmtId="167" fontId="1" fillId="0" borderId="3" xfId="1" applyNumberFormat="1" applyBorder="1"/>
    <xf numFmtId="0" fontId="2" fillId="0" borderId="0" xfId="1" applyFont="1"/>
    <xf numFmtId="14" fontId="1" fillId="0" borderId="0" xfId="1" applyNumberFormat="1"/>
    <xf numFmtId="168" fontId="1" fillId="0" borderId="0" xfId="1" applyNumberFormat="1"/>
    <xf numFmtId="0" fontId="2" fillId="0" borderId="0" xfId="1" applyFont="1" applyAlignment="1">
      <alignment horizontal="center"/>
    </xf>
    <xf numFmtId="2" fontId="1" fillId="0" borderId="0" xfId="1" applyNumberFormat="1"/>
    <xf numFmtId="165" fontId="0" fillId="0" borderId="0" xfId="2" applyNumberFormat="1" applyFont="1" applyFill="1"/>
    <xf numFmtId="0" fontId="1" fillId="0" borderId="0" xfId="1" applyFill="1"/>
    <xf numFmtId="166" fontId="0" fillId="0" borderId="0" xfId="3" applyNumberFormat="1" applyFont="1" applyFill="1"/>
    <xf numFmtId="165" fontId="2" fillId="0" borderId="0" xfId="2" applyNumberFormat="1" applyFont="1" applyFill="1"/>
    <xf numFmtId="10" fontId="0" fillId="0" borderId="0" xfId="3" applyNumberFormat="1" applyFont="1" applyFill="1"/>
    <xf numFmtId="0" fontId="2" fillId="0" borderId="0" xfId="1" applyFont="1" applyFill="1"/>
    <xf numFmtId="1" fontId="2" fillId="0" borderId="0" xfId="3" applyNumberFormat="1" applyFont="1" applyFill="1"/>
    <xf numFmtId="10" fontId="2" fillId="0" borderId="0" xfId="3" applyNumberFormat="1" applyFont="1" applyFill="1"/>
    <xf numFmtId="166" fontId="2" fillId="0" borderId="0" xfId="3" applyNumberFormat="1" applyFont="1" applyFill="1"/>
    <xf numFmtId="0" fontId="1" fillId="0" borderId="0" xfId="1" quotePrefix="1" applyFill="1"/>
    <xf numFmtId="165" fontId="0" fillId="0" borderId="0" xfId="2" quotePrefix="1" applyNumberFormat="1" applyFont="1" applyFill="1"/>
    <xf numFmtId="10" fontId="0" fillId="0" borderId="0" xfId="3" quotePrefix="1" applyNumberFormat="1" applyFont="1" applyFill="1"/>
    <xf numFmtId="164" fontId="1" fillId="0" borderId="0" xfId="1" applyNumberFormat="1" applyFill="1"/>
    <xf numFmtId="14" fontId="0" fillId="0" borderId="0" xfId="0" applyNumberFormat="1"/>
    <xf numFmtId="0" fontId="0" fillId="0" borderId="0" xfId="0" applyNumberFormat="1"/>
    <xf numFmtId="0" fontId="2" fillId="0" borderId="0" xfId="1" applyFont="1" applyAlignment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100852</xdr:colOff>
      <xdr:row>4555</xdr:row>
      <xdr:rowOff>90766</xdr:rowOff>
    </xdr:from>
    <xdr:to>
      <xdr:col>18</xdr:col>
      <xdr:colOff>179294</xdr:colOff>
      <xdr:row>5161</xdr:row>
      <xdr:rowOff>156882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TextEdit="1"/>
        </xdr:cNvSpPr>
      </xdr:nvSpPr>
      <xdr:spPr>
        <a:xfrm>
          <a:off x="6073027" y="825193891"/>
          <a:ext cx="8546167" cy="109736966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th-TH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3671"/>
  <sheetViews>
    <sheetView tabSelected="1" zoomScale="85" zoomScaleNormal="85" workbookViewId="0">
      <selection activeCell="H28" sqref="H28"/>
    </sheetView>
  </sheetViews>
  <sheetFormatPr defaultRowHeight="14.25"/>
  <cols>
    <col min="1" max="1" width="16.625" style="18" customWidth="1"/>
    <col min="2" max="2" width="16.625" style="4" customWidth="1"/>
    <col min="3" max="3" width="16.25" style="4" bestFit="1" customWidth="1"/>
    <col min="4" max="4" width="12" style="4" bestFit="1" customWidth="1"/>
    <col min="5" max="5" width="12" style="4" customWidth="1"/>
    <col min="6" max="6" width="10.125" style="4" bestFit="1" customWidth="1"/>
    <col min="7" max="7" width="15.125" style="4" bestFit="1" customWidth="1"/>
    <col min="8" max="8" width="13.375" style="4" bestFit="1" customWidth="1"/>
    <col min="9" max="9" width="22.375" style="4" bestFit="1" customWidth="1"/>
    <col min="10" max="10" width="13.625" style="4" bestFit="1" customWidth="1"/>
    <col min="11" max="12" width="9" style="4"/>
    <col min="13" max="13" width="11" style="4" bestFit="1" customWidth="1"/>
    <col min="14" max="14" width="9" style="6"/>
    <col min="15" max="16" width="9" style="4"/>
    <col min="17" max="17" width="10.625" style="5" bestFit="1" customWidth="1"/>
    <col min="18" max="18" width="11.375" style="5" bestFit="1" customWidth="1"/>
    <col min="19" max="20" width="9" style="4"/>
    <col min="21" max="21" width="8.375" style="4" bestFit="1" customWidth="1"/>
    <col min="22" max="22" width="11.625" style="5" bestFit="1" customWidth="1"/>
    <col min="23" max="23" width="13.25" style="5" bestFit="1" customWidth="1"/>
    <col min="24" max="24" width="11.625" style="5" bestFit="1" customWidth="1"/>
    <col min="25" max="25" width="11.625" style="5" customWidth="1"/>
    <col min="26" max="26" width="8.625" style="4" customWidth="1"/>
    <col min="27" max="27" width="14.5" style="5" bestFit="1" customWidth="1"/>
    <col min="28" max="28" width="14.25" style="5" bestFit="1" customWidth="1"/>
    <col min="29" max="29" width="10.125" style="4" customWidth="1"/>
    <col min="30" max="30" width="10.125" style="7" customWidth="1"/>
    <col min="31" max="31" width="12.125" style="5" bestFit="1" customWidth="1"/>
    <col min="32" max="32" width="18.5" style="4" customWidth="1"/>
    <col min="33" max="16384" width="9" style="4"/>
  </cols>
  <sheetData>
    <row r="1" spans="1:31" ht="15" thickBot="1">
      <c r="A1" s="1" t="s">
        <v>0</v>
      </c>
      <c r="B1" s="2" t="s">
        <v>1</v>
      </c>
      <c r="C1" s="3" t="s">
        <v>2</v>
      </c>
      <c r="G1" s="5"/>
      <c r="P1" s="23"/>
      <c r="Q1" s="22"/>
      <c r="R1" s="22"/>
      <c r="S1" s="23"/>
      <c r="T1" s="23"/>
      <c r="U1" s="22"/>
      <c r="V1" s="22"/>
      <c r="W1" s="22"/>
      <c r="X1" s="22"/>
      <c r="Y1" s="22"/>
      <c r="Z1" s="23"/>
      <c r="AA1" s="22"/>
      <c r="AB1" s="22"/>
      <c r="AC1" s="23"/>
      <c r="AD1" s="24"/>
      <c r="AE1" s="22"/>
    </row>
    <row r="2" spans="1:31">
      <c r="A2" s="8" t="s">
        <v>3</v>
      </c>
      <c r="B2" s="9">
        <v>26</v>
      </c>
      <c r="C2" s="10">
        <f>2/(B2+1)</f>
        <v>7.407407407407407E-2</v>
      </c>
      <c r="G2" s="5"/>
      <c r="P2" s="23"/>
      <c r="Q2" s="22"/>
      <c r="R2" s="22"/>
      <c r="S2" s="23"/>
      <c r="T2" s="25"/>
      <c r="U2" s="23"/>
      <c r="V2" s="22"/>
      <c r="W2" s="26"/>
      <c r="X2" s="22"/>
      <c r="Y2" s="22"/>
      <c r="Z2" s="23"/>
      <c r="AA2" s="22"/>
      <c r="AB2" s="22"/>
      <c r="AC2" s="23"/>
      <c r="AD2" s="24"/>
      <c r="AE2" s="22"/>
    </row>
    <row r="3" spans="1:31" ht="15" thickBot="1">
      <c r="A3" s="12" t="s">
        <v>4</v>
      </c>
      <c r="B3" s="13">
        <v>12</v>
      </c>
      <c r="C3" s="14">
        <f>2/(B3+1)</f>
        <v>0.15384615384615385</v>
      </c>
      <c r="P3" s="23"/>
      <c r="Q3" s="22"/>
      <c r="R3" s="22"/>
      <c r="S3" s="23"/>
      <c r="T3" s="25"/>
      <c r="U3" s="23"/>
      <c r="V3" s="22"/>
      <c r="W3" s="26"/>
      <c r="X3" s="22"/>
      <c r="Y3" s="22"/>
      <c r="Z3" s="23"/>
      <c r="AA3" s="22"/>
      <c r="AB3" s="22"/>
      <c r="AC3" s="23"/>
      <c r="AD3" s="24"/>
      <c r="AE3" s="22"/>
    </row>
    <row r="4" spans="1:31" ht="15" thickBot="1">
      <c r="A4" s="1" t="s">
        <v>5</v>
      </c>
      <c r="B4" s="15">
        <v>9</v>
      </c>
      <c r="C4" s="16">
        <f>2/(B4+1)</f>
        <v>0.2</v>
      </c>
      <c r="P4" s="23"/>
      <c r="Q4" s="22"/>
      <c r="R4" s="22"/>
      <c r="S4" s="23"/>
      <c r="T4" s="27"/>
      <c r="U4" s="23"/>
      <c r="V4" s="22"/>
      <c r="W4" s="22"/>
      <c r="X4" s="25"/>
      <c r="Y4" s="28"/>
      <c r="Z4" s="23"/>
      <c r="AA4" s="22"/>
      <c r="AB4" s="22"/>
      <c r="AC4" s="23"/>
      <c r="AD4" s="24"/>
      <c r="AE4" s="22"/>
    </row>
    <row r="5" spans="1:31">
      <c r="B5" s="19"/>
      <c r="C5" s="11"/>
      <c r="P5" s="23"/>
      <c r="Q5" s="22"/>
      <c r="R5" s="22"/>
      <c r="S5" s="23"/>
      <c r="T5" s="27"/>
      <c r="U5" s="23"/>
      <c r="V5" s="22"/>
      <c r="W5" s="22"/>
      <c r="X5" s="25"/>
      <c r="Y5" s="28"/>
      <c r="Z5" s="23"/>
      <c r="AA5" s="22"/>
      <c r="AB5" s="22"/>
      <c r="AC5" s="23"/>
      <c r="AD5" s="24"/>
      <c r="AE5" s="22"/>
    </row>
    <row r="6" spans="1:31">
      <c r="I6" s="37"/>
      <c r="J6" s="37"/>
      <c r="P6" s="23"/>
      <c r="Q6" s="22"/>
      <c r="R6" s="22"/>
      <c r="S6" s="23"/>
      <c r="T6" s="23"/>
      <c r="U6" s="23"/>
      <c r="V6" s="22"/>
      <c r="W6" s="22"/>
      <c r="X6" s="22"/>
      <c r="Y6" s="22"/>
      <c r="Z6" s="23"/>
      <c r="AA6" s="22"/>
      <c r="AB6" s="22"/>
      <c r="AC6" s="23"/>
      <c r="AD6" s="24"/>
      <c r="AE6" s="22"/>
    </row>
    <row r="7" spans="1:31" s="17" customFormat="1">
      <c r="A7" t="s">
        <v>6</v>
      </c>
      <c r="B7" t="s">
        <v>7</v>
      </c>
      <c r="C7" s="17" t="s">
        <v>8</v>
      </c>
      <c r="D7" s="17" t="s">
        <v>4</v>
      </c>
      <c r="E7" s="17" t="s">
        <v>3</v>
      </c>
      <c r="F7" s="17" t="s">
        <v>9</v>
      </c>
      <c r="G7" s="17" t="s">
        <v>10</v>
      </c>
      <c r="H7" s="17" t="s">
        <v>11</v>
      </c>
      <c r="I7" s="17" t="s">
        <v>12</v>
      </c>
      <c r="J7" s="20" t="s">
        <v>13</v>
      </c>
      <c r="L7" s="27"/>
      <c r="M7" s="25"/>
      <c r="N7" s="25"/>
      <c r="O7" s="27"/>
      <c r="P7" s="27"/>
      <c r="Q7" s="27"/>
      <c r="R7" s="25"/>
      <c r="S7" s="25"/>
      <c r="T7" s="25"/>
      <c r="U7" s="29"/>
      <c r="V7" s="27"/>
      <c r="W7" s="25"/>
      <c r="X7" s="25"/>
      <c r="Y7" s="27"/>
      <c r="Z7" s="30"/>
      <c r="AA7" s="25"/>
    </row>
    <row r="8" spans="1:31">
      <c r="A8" s="35">
        <v>41276</v>
      </c>
      <c r="B8" t="s">
        <v>14</v>
      </c>
      <c r="C8" s="19">
        <v>23.373769088054804</v>
      </c>
      <c r="D8" s="21">
        <f>C8</f>
        <v>23.373769088054804</v>
      </c>
      <c r="E8" s="21">
        <f>C8</f>
        <v>23.373769088054804</v>
      </c>
      <c r="F8" s="21">
        <f>D8-E8</f>
        <v>0</v>
      </c>
      <c r="G8" s="21">
        <f>F8</f>
        <v>0</v>
      </c>
      <c r="H8" s="21">
        <f>F8-G8</f>
        <v>0</v>
      </c>
      <c r="I8" s="21"/>
      <c r="J8" s="6"/>
      <c r="L8" s="23"/>
      <c r="M8" s="22"/>
      <c r="N8" s="22"/>
      <c r="O8" s="23"/>
      <c r="P8" s="23"/>
      <c r="Q8" s="31"/>
      <c r="R8" s="32"/>
      <c r="S8" s="32"/>
      <c r="T8" s="32"/>
      <c r="U8" s="33"/>
      <c r="V8" s="23"/>
      <c r="W8" s="22"/>
      <c r="X8" s="22"/>
      <c r="Y8" s="34"/>
      <c r="Z8" s="24"/>
      <c r="AA8" s="22"/>
      <c r="AB8" s="4"/>
      <c r="AD8" s="4"/>
      <c r="AE8" s="4"/>
    </row>
    <row r="9" spans="1:31">
      <c r="A9" s="35">
        <v>41277</v>
      </c>
      <c r="B9" t="s">
        <v>14</v>
      </c>
      <c r="C9" s="19">
        <v>23.720463070507812</v>
      </c>
      <c r="D9" s="21">
        <f>(C9*$C$3)+(D8*(1-$C$3))</f>
        <v>23.427106623816805</v>
      </c>
      <c r="E9" s="21">
        <f>(C9*$C$2)+(E8*(1-$C$2))</f>
        <v>23.399450123792064</v>
      </c>
      <c r="F9" s="21">
        <f>D9-E9</f>
        <v>2.7656500024740183E-2</v>
      </c>
      <c r="G9" s="21">
        <f>(F9*$C$4)+(G8*(1-$C$4))</f>
        <v>5.5313000049480371E-3</v>
      </c>
      <c r="H9" s="21">
        <f>F9-G9</f>
        <v>2.2125200019792145E-2</v>
      </c>
      <c r="I9" s="6" t="str">
        <f>IF(F8&gt;=0,"YES","NO")</f>
        <v>YES</v>
      </c>
      <c r="J9" s="6" t="str">
        <f>IF(H8&gt;=0,"YES","NO")</f>
        <v>YES</v>
      </c>
      <c r="L9" s="23"/>
      <c r="M9" s="22"/>
      <c r="N9" s="22"/>
      <c r="O9" s="22"/>
      <c r="P9" s="23"/>
      <c r="Q9" s="31"/>
      <c r="R9" s="22"/>
      <c r="S9" s="22"/>
      <c r="T9" s="22"/>
      <c r="U9" s="33"/>
      <c r="V9" s="23"/>
      <c r="W9" s="22"/>
      <c r="X9" s="22"/>
      <c r="Y9" s="34"/>
      <c r="Z9" s="24"/>
      <c r="AA9" s="22"/>
      <c r="AB9" s="4"/>
      <c r="AD9" s="4"/>
      <c r="AE9" s="4"/>
    </row>
    <row r="10" spans="1:31">
      <c r="A10" s="35">
        <v>41278</v>
      </c>
      <c r="B10" t="s">
        <v>14</v>
      </c>
      <c r="C10" s="19">
        <v>23.58060211430897</v>
      </c>
      <c r="D10" s="21">
        <f t="shared" ref="D10:D15" si="0">(C10*$C$3)+(D9*(1-$C$3))</f>
        <v>23.450721314661756</v>
      </c>
      <c r="E10" s="21">
        <f>(C10*$C$2)+(E9*(1-$C$2))</f>
        <v>23.412868789756278</v>
      </c>
      <c r="F10" s="21">
        <f>D10-E10</f>
        <v>3.7852524905478191E-2</v>
      </c>
      <c r="G10" s="21">
        <f t="shared" ref="G10:G73" si="1">(F10*$C$4)+(G9*(1-$C$4))</f>
        <v>1.1995544985054068E-2</v>
      </c>
      <c r="H10" s="21">
        <f t="shared" ref="H9:H71" si="2">F10-G10</f>
        <v>2.5856979920424121E-2</v>
      </c>
      <c r="I10" s="6" t="str">
        <f t="shared" ref="I10:I73" si="3">IF(F9&gt;=0,"YES","NO")</f>
        <v>YES</v>
      </c>
      <c r="J10" s="6" t="str">
        <f t="shared" ref="J10:J73" si="4">IF(H9&gt;=0,"YES","NO")</f>
        <v>YES</v>
      </c>
      <c r="L10" s="23"/>
      <c r="M10" s="22"/>
      <c r="N10" s="22"/>
      <c r="O10" s="22"/>
      <c r="P10" s="23"/>
      <c r="Q10" s="23"/>
      <c r="R10" s="22"/>
      <c r="S10" s="22"/>
      <c r="T10" s="22"/>
      <c r="U10" s="33"/>
      <c r="V10" s="23"/>
      <c r="W10" s="22"/>
      <c r="X10" s="22"/>
      <c r="Y10" s="34"/>
      <c r="Z10" s="24"/>
      <c r="AA10" s="22"/>
      <c r="AB10" s="4"/>
      <c r="AD10" s="4"/>
      <c r="AE10" s="4"/>
    </row>
    <row r="11" spans="1:31">
      <c r="A11" s="35">
        <v>41281</v>
      </c>
      <c r="B11" t="s">
        <v>14</v>
      </c>
      <c r="C11" s="19">
        <v>24.901174530045786</v>
      </c>
      <c r="D11" s="21">
        <f t="shared" si="0"/>
        <v>23.673867963182374</v>
      </c>
      <c r="E11" s="21">
        <f t="shared" ref="E11:E74" si="5">(C11*$C$2)+(E10*(1-$C$2))</f>
        <v>23.52311365940735</v>
      </c>
      <c r="F11" s="21">
        <f>D11-E11</f>
        <v>0.15075430377502386</v>
      </c>
      <c r="G11" s="21">
        <f t="shared" si="1"/>
        <v>3.9747296743048027E-2</v>
      </c>
      <c r="H11" s="21">
        <f t="shared" si="2"/>
        <v>0.11100700703197583</v>
      </c>
      <c r="I11" s="6" t="str">
        <f t="shared" si="3"/>
        <v>YES</v>
      </c>
      <c r="J11" s="6" t="str">
        <f t="shared" si="4"/>
        <v>YES</v>
      </c>
      <c r="L11" s="23"/>
      <c r="M11" s="22"/>
      <c r="N11" s="22"/>
      <c r="O11" s="22"/>
      <c r="P11" s="23"/>
      <c r="Q11" s="23"/>
      <c r="R11" s="22"/>
      <c r="S11" s="22"/>
      <c r="T11" s="22"/>
      <c r="U11" s="33"/>
      <c r="V11" s="23"/>
      <c r="W11" s="22"/>
      <c r="X11" s="22"/>
      <c r="Y11" s="34"/>
      <c r="Z11" s="24"/>
      <c r="AA11" s="22"/>
      <c r="AB11" s="4"/>
      <c r="AD11" s="4"/>
      <c r="AE11" s="4"/>
    </row>
    <row r="12" spans="1:31">
      <c r="A12" s="35">
        <v>41282</v>
      </c>
      <c r="B12" t="s">
        <v>14</v>
      </c>
      <c r="C12" s="19">
        <v>25.159161803060638</v>
      </c>
      <c r="D12" s="21">
        <f t="shared" si="0"/>
        <v>23.902374707779032</v>
      </c>
      <c r="E12" s="21">
        <f t="shared" si="5"/>
        <v>23.644302410789077</v>
      </c>
      <c r="F12" s="21">
        <f t="shared" ref="F12:F75" si="6">D12-E12</f>
        <v>0.25807229698995471</v>
      </c>
      <c r="G12" s="21">
        <f t="shared" si="1"/>
        <v>8.3412296792429369E-2</v>
      </c>
      <c r="H12" s="21">
        <f t="shared" si="2"/>
        <v>0.17466000019752534</v>
      </c>
      <c r="I12" s="6" t="str">
        <f t="shared" si="3"/>
        <v>YES</v>
      </c>
      <c r="J12" s="6" t="str">
        <f t="shared" si="4"/>
        <v>YES</v>
      </c>
      <c r="L12" s="23"/>
      <c r="M12" s="22"/>
      <c r="N12" s="22"/>
      <c r="O12" s="22"/>
      <c r="P12" s="23"/>
      <c r="Q12" s="23"/>
      <c r="R12" s="22"/>
      <c r="S12" s="22"/>
      <c r="T12" s="22"/>
      <c r="U12" s="33"/>
      <c r="V12" s="23"/>
      <c r="W12" s="22"/>
      <c r="X12" s="22"/>
      <c r="Y12" s="34"/>
      <c r="Z12" s="24"/>
      <c r="AA12" s="22"/>
      <c r="AB12" s="4"/>
      <c r="AD12" s="4"/>
      <c r="AE12" s="4"/>
    </row>
    <row r="13" spans="1:31">
      <c r="A13" s="35">
        <v>41283</v>
      </c>
      <c r="B13" t="s">
        <v>14</v>
      </c>
      <c r="C13" s="19">
        <v>25.728292636937866</v>
      </c>
      <c r="D13" s="21">
        <f t="shared" si="0"/>
        <v>24.183285158418851</v>
      </c>
      <c r="E13" s="21">
        <f t="shared" si="5"/>
        <v>23.798672057170467</v>
      </c>
      <c r="F13" s="21">
        <f t="shared" si="6"/>
        <v>0.38461310124838377</v>
      </c>
      <c r="G13" s="21">
        <f t="shared" si="1"/>
        <v>0.14365245768362025</v>
      </c>
      <c r="H13" s="21">
        <f t="shared" si="2"/>
        <v>0.24096064356476352</v>
      </c>
      <c r="I13" s="6" t="str">
        <f t="shared" si="3"/>
        <v>YES</v>
      </c>
      <c r="J13" s="6" t="str">
        <f t="shared" si="4"/>
        <v>YES</v>
      </c>
      <c r="L13" s="23"/>
      <c r="M13" s="22"/>
      <c r="N13" s="22"/>
      <c r="O13" s="22"/>
      <c r="P13" s="23"/>
      <c r="Q13" s="23"/>
      <c r="R13" s="22"/>
      <c r="S13" s="22"/>
      <c r="T13" s="22"/>
      <c r="U13" s="33"/>
      <c r="V13" s="23"/>
      <c r="W13" s="22"/>
      <c r="X13" s="22"/>
      <c r="Y13" s="34"/>
      <c r="Z13" s="24"/>
      <c r="AA13" s="22"/>
      <c r="AB13" s="4"/>
      <c r="AD13" s="4"/>
      <c r="AE13" s="4"/>
    </row>
    <row r="14" spans="1:31">
      <c r="A14" s="35">
        <v>41284</v>
      </c>
      <c r="B14" t="s">
        <v>14</v>
      </c>
      <c r="C14" s="19">
        <v>26.06847201455998</v>
      </c>
      <c r="D14" s="21">
        <f t="shared" si="0"/>
        <v>24.473313905517486</v>
      </c>
      <c r="E14" s="21">
        <f t="shared" si="5"/>
        <v>23.96680538734747</v>
      </c>
      <c r="F14" s="21">
        <f t="shared" si="6"/>
        <v>0.50650851817001552</v>
      </c>
      <c r="G14" s="21">
        <f t="shared" si="1"/>
        <v>0.2162236697808993</v>
      </c>
      <c r="H14" s="21">
        <f t="shared" si="2"/>
        <v>0.29028484838911622</v>
      </c>
      <c r="I14" s="6" t="str">
        <f t="shared" si="3"/>
        <v>YES</v>
      </c>
      <c r="J14" s="6" t="str">
        <f t="shared" si="4"/>
        <v>YES</v>
      </c>
      <c r="L14" s="23"/>
      <c r="M14" s="22"/>
      <c r="N14" s="22"/>
      <c r="O14" s="22"/>
      <c r="P14" s="23"/>
      <c r="Q14" s="23"/>
      <c r="R14" s="22"/>
      <c r="S14" s="22"/>
      <c r="T14" s="22"/>
      <c r="U14" s="33"/>
      <c r="V14" s="23"/>
      <c r="W14" s="22"/>
      <c r="X14" s="22"/>
      <c r="Y14" s="34"/>
      <c r="Z14" s="24"/>
      <c r="AA14" s="22"/>
      <c r="AB14" s="4"/>
      <c r="AD14" s="4"/>
      <c r="AE14" s="4"/>
    </row>
    <row r="15" spans="1:31">
      <c r="A15" s="35">
        <v>41285</v>
      </c>
      <c r="B15" t="s">
        <v>14</v>
      </c>
      <c r="C15" s="19">
        <v>25.966264601622534</v>
      </c>
      <c r="D15" s="21">
        <f t="shared" si="0"/>
        <v>24.702998627995186</v>
      </c>
      <c r="E15" s="21">
        <f>(C15*$C$2)+(E14*(1-$C$2))</f>
        <v>24.114913477293772</v>
      </c>
      <c r="F15" s="21">
        <f>D15-E15</f>
        <v>0.58808515070141354</v>
      </c>
      <c r="G15" s="21">
        <f t="shared" si="1"/>
        <v>0.29059596596500215</v>
      </c>
      <c r="H15" s="21">
        <f t="shared" si="2"/>
        <v>0.29748918473641139</v>
      </c>
      <c r="I15" s="6" t="str">
        <f t="shared" si="3"/>
        <v>YES</v>
      </c>
      <c r="J15" s="6" t="str">
        <f t="shared" si="4"/>
        <v>YES</v>
      </c>
      <c r="L15" s="23"/>
      <c r="M15" s="22"/>
      <c r="N15" s="22"/>
      <c r="O15" s="22"/>
      <c r="P15" s="23"/>
      <c r="Q15" s="23"/>
      <c r="R15" s="22"/>
      <c r="S15" s="22"/>
      <c r="T15" s="22"/>
      <c r="U15" s="33"/>
      <c r="V15" s="23"/>
      <c r="W15" s="22"/>
      <c r="X15" s="22"/>
      <c r="Y15" s="34"/>
      <c r="Z15" s="24"/>
      <c r="AA15" s="22"/>
      <c r="AB15" s="4"/>
      <c r="AD15" s="4"/>
      <c r="AE15" s="4"/>
    </row>
    <row r="16" spans="1:31">
      <c r="A16" s="35">
        <v>41288</v>
      </c>
      <c r="B16" t="s">
        <v>14</v>
      </c>
      <c r="C16" s="19">
        <v>25.604698888967519</v>
      </c>
      <c r="D16" s="21">
        <f>(C16*$C$3)+(D15*(1-$C$3))</f>
        <v>24.841721745067851</v>
      </c>
      <c r="E16" s="21">
        <f t="shared" si="5"/>
        <v>24.225267952232571</v>
      </c>
      <c r="F16" s="21">
        <f t="shared" si="6"/>
        <v>0.61645379283528001</v>
      </c>
      <c r="G16" s="21">
        <f t="shared" si="1"/>
        <v>0.35576753133905775</v>
      </c>
      <c r="H16" s="21">
        <f t="shared" si="2"/>
        <v>0.26068626149622226</v>
      </c>
      <c r="I16" s="6" t="str">
        <f t="shared" si="3"/>
        <v>YES</v>
      </c>
      <c r="J16" s="6" t="str">
        <f t="shared" si="4"/>
        <v>YES</v>
      </c>
      <c r="L16" s="23"/>
      <c r="M16" s="22"/>
      <c r="N16" s="22"/>
      <c r="O16" s="22"/>
      <c r="P16" s="23"/>
      <c r="Q16" s="23"/>
      <c r="R16" s="22"/>
      <c r="S16" s="22"/>
      <c r="T16" s="22"/>
      <c r="U16" s="33"/>
      <c r="V16" s="23"/>
      <c r="W16" s="22"/>
      <c r="X16" s="22"/>
      <c r="Y16" s="34"/>
      <c r="Z16" s="24"/>
      <c r="AA16" s="22"/>
      <c r="AB16" s="4"/>
      <c r="AD16" s="4"/>
      <c r="AE16" s="4"/>
    </row>
    <row r="17" spans="1:31">
      <c r="A17" s="35">
        <v>41289</v>
      </c>
      <c r="B17" t="s">
        <v>14</v>
      </c>
      <c r="C17" s="19">
        <v>25.848544203783085</v>
      </c>
      <c r="D17" s="21">
        <f t="shared" ref="D17:D80" si="7">(C17*$C$3)+(D16*(1-$C$3))</f>
        <v>24.996617507947118</v>
      </c>
      <c r="E17" s="21">
        <f t="shared" si="5"/>
        <v>24.345510637532609</v>
      </c>
      <c r="F17" s="21">
        <f t="shared" si="6"/>
        <v>0.65110687041450888</v>
      </c>
      <c r="G17" s="21">
        <f t="shared" si="1"/>
        <v>0.41483539915414802</v>
      </c>
      <c r="H17" s="21">
        <f t="shared" si="2"/>
        <v>0.23627147126036085</v>
      </c>
      <c r="I17" s="6" t="str">
        <f t="shared" si="3"/>
        <v>YES</v>
      </c>
      <c r="J17" s="6" t="str">
        <f t="shared" si="4"/>
        <v>YES</v>
      </c>
      <c r="L17" s="23"/>
      <c r="M17" s="22"/>
      <c r="N17" s="22"/>
      <c r="O17" s="22"/>
      <c r="P17" s="23"/>
      <c r="Q17" s="23"/>
      <c r="R17" s="22"/>
      <c r="S17" s="22"/>
      <c r="T17" s="22"/>
      <c r="U17" s="33"/>
      <c r="V17" s="23"/>
      <c r="W17" s="22"/>
      <c r="X17" s="22"/>
      <c r="Y17" s="34"/>
      <c r="Z17" s="24"/>
      <c r="AA17" s="22"/>
      <c r="AB17" s="4"/>
      <c r="AD17" s="4"/>
      <c r="AE17" s="4"/>
    </row>
    <row r="18" spans="1:31">
      <c r="A18" s="35">
        <v>41290</v>
      </c>
      <c r="B18" t="s">
        <v>14</v>
      </c>
      <c r="C18" s="19">
        <v>25.612875262558759</v>
      </c>
      <c r="D18" s="21">
        <f t="shared" si="7"/>
        <v>25.091426393271984</v>
      </c>
      <c r="E18" s="21">
        <f>(C18*$C$2)+(E17*(1-$C$2))</f>
        <v>24.439389498645657</v>
      </c>
      <c r="F18" s="21">
        <f t="shared" si="6"/>
        <v>0.65203689462632752</v>
      </c>
      <c r="G18" s="21">
        <f t="shared" si="1"/>
        <v>0.46227569824858394</v>
      </c>
      <c r="H18" s="21">
        <f t="shared" si="2"/>
        <v>0.18976119637774358</v>
      </c>
      <c r="I18" s="6" t="str">
        <f t="shared" si="3"/>
        <v>YES</v>
      </c>
      <c r="J18" s="6" t="str">
        <f t="shared" si="4"/>
        <v>YES</v>
      </c>
      <c r="L18" s="23"/>
      <c r="M18" s="22"/>
      <c r="N18" s="22"/>
      <c r="O18" s="22"/>
      <c r="P18" s="23"/>
      <c r="Q18" s="23"/>
      <c r="R18" s="22"/>
      <c r="S18" s="22"/>
      <c r="T18" s="22"/>
      <c r="U18" s="33"/>
      <c r="V18" s="23"/>
      <c r="W18" s="22"/>
      <c r="X18" s="22"/>
      <c r="Y18" s="34"/>
      <c r="Z18" s="24"/>
      <c r="AA18" s="22"/>
      <c r="AB18" s="4"/>
      <c r="AD18" s="4"/>
      <c r="AE18" s="4"/>
    </row>
    <row r="19" spans="1:31">
      <c r="A19" s="35">
        <v>41291</v>
      </c>
      <c r="B19" t="s">
        <v>14</v>
      </c>
      <c r="C19" s="19">
        <v>25.402907965089224</v>
      </c>
      <c r="D19" s="21">
        <f t="shared" si="7"/>
        <v>25.139346635090021</v>
      </c>
      <c r="E19" s="21">
        <f t="shared" si="5"/>
        <v>24.510761236900734</v>
      </c>
      <c r="F19" s="21">
        <f t="shared" si="6"/>
        <v>0.62858539818928705</v>
      </c>
      <c r="G19" s="21">
        <f t="shared" si="1"/>
        <v>0.49553763823672459</v>
      </c>
      <c r="H19" s="21">
        <f t="shared" si="2"/>
        <v>0.13304775995256246</v>
      </c>
      <c r="I19" s="6" t="str">
        <f t="shared" si="3"/>
        <v>YES</v>
      </c>
      <c r="J19" s="6" t="str">
        <f t="shared" si="4"/>
        <v>YES</v>
      </c>
      <c r="L19" s="23"/>
      <c r="M19" s="22"/>
      <c r="N19" s="22"/>
      <c r="O19" s="22"/>
      <c r="P19" s="23"/>
      <c r="Q19" s="23"/>
      <c r="R19" s="22"/>
      <c r="S19" s="22"/>
      <c r="T19" s="22"/>
      <c r="U19" s="33"/>
      <c r="V19" s="23"/>
      <c r="W19" s="22"/>
      <c r="X19" s="22"/>
      <c r="Y19" s="34"/>
      <c r="Z19" s="24"/>
      <c r="AA19" s="22"/>
      <c r="AB19" s="4"/>
      <c r="AD19" s="4"/>
      <c r="AE19" s="4"/>
    </row>
    <row r="20" spans="1:31">
      <c r="A20" s="35">
        <v>41292</v>
      </c>
      <c r="B20" t="s">
        <v>14</v>
      </c>
      <c r="C20" s="19">
        <v>25.137913859050631</v>
      </c>
      <c r="D20" s="21">
        <f t="shared" si="7"/>
        <v>25.139126208007038</v>
      </c>
      <c r="E20" s="21">
        <f t="shared" si="5"/>
        <v>24.557216986689617</v>
      </c>
      <c r="F20" s="21">
        <f t="shared" si="6"/>
        <v>0.58190922131742084</v>
      </c>
      <c r="G20" s="21">
        <f t="shared" si="1"/>
        <v>0.5128119548528639</v>
      </c>
      <c r="H20" s="21">
        <f t="shared" si="2"/>
        <v>6.9097266464556939E-2</v>
      </c>
      <c r="I20" s="6" t="str">
        <f t="shared" si="3"/>
        <v>YES</v>
      </c>
      <c r="J20" s="6" t="str">
        <f t="shared" si="4"/>
        <v>YES</v>
      </c>
      <c r="L20" s="23"/>
      <c r="M20" s="22"/>
      <c r="N20" s="22"/>
      <c r="O20" s="22"/>
      <c r="P20" s="23"/>
      <c r="Q20" s="23"/>
      <c r="R20" s="22"/>
      <c r="S20" s="22"/>
      <c r="T20" s="22"/>
      <c r="U20" s="33"/>
      <c r="V20" s="23"/>
      <c r="W20" s="22"/>
      <c r="X20" s="22"/>
      <c r="Y20" s="34"/>
      <c r="Z20" s="24"/>
      <c r="AA20" s="22"/>
      <c r="AB20" s="4"/>
      <c r="AD20" s="4"/>
      <c r="AE20" s="4"/>
    </row>
    <row r="21" spans="1:31">
      <c r="A21" s="35">
        <v>41295</v>
      </c>
      <c r="B21" t="s">
        <v>14</v>
      </c>
      <c r="C21" s="19">
        <v>24.395826604692967</v>
      </c>
      <c r="D21" s="21">
        <f t="shared" si="7"/>
        <v>25.024772422881796</v>
      </c>
      <c r="E21" s="21">
        <f t="shared" si="5"/>
        <v>24.545262143578753</v>
      </c>
      <c r="F21" s="21">
        <f t="shared" si="6"/>
        <v>0.47951027930304235</v>
      </c>
      <c r="G21" s="21">
        <f t="shared" si="1"/>
        <v>0.50615161974289968</v>
      </c>
      <c r="H21" s="21">
        <f t="shared" si="2"/>
        <v>-2.6641340439857331E-2</v>
      </c>
      <c r="I21" s="6" t="str">
        <f t="shared" si="3"/>
        <v>YES</v>
      </c>
      <c r="J21" s="6" t="str">
        <f t="shared" si="4"/>
        <v>YES</v>
      </c>
      <c r="L21" s="23"/>
      <c r="M21" s="22"/>
      <c r="N21" s="22"/>
      <c r="O21" s="22"/>
      <c r="P21" s="23"/>
      <c r="Q21" s="23"/>
      <c r="R21" s="22"/>
      <c r="S21" s="22"/>
      <c r="T21" s="22"/>
      <c r="U21" s="33"/>
      <c r="V21" s="23"/>
      <c r="W21" s="22"/>
      <c r="X21" s="22"/>
      <c r="Y21" s="34"/>
      <c r="Z21" s="24"/>
      <c r="AA21" s="22"/>
      <c r="AB21" s="4"/>
      <c r="AD21" s="4"/>
      <c r="AE21" s="4"/>
    </row>
    <row r="22" spans="1:31">
      <c r="A22" s="35">
        <v>41296</v>
      </c>
      <c r="B22" t="s">
        <v>14</v>
      </c>
      <c r="C22" s="19">
        <v>24.510535980125574</v>
      </c>
      <c r="D22" s="21">
        <f t="shared" si="7"/>
        <v>24.945659123996222</v>
      </c>
      <c r="E22" s="21">
        <f t="shared" si="5"/>
        <v>24.542689835174816</v>
      </c>
      <c r="F22" s="21">
        <f t="shared" si="6"/>
        <v>0.40296928882140648</v>
      </c>
      <c r="G22" s="21">
        <f t="shared" si="1"/>
        <v>0.48551515355860109</v>
      </c>
      <c r="H22" s="21">
        <f t="shared" si="2"/>
        <v>-8.2545864737194607E-2</v>
      </c>
      <c r="I22" s="6" t="str">
        <f t="shared" si="3"/>
        <v>YES</v>
      </c>
      <c r="J22" s="6" t="str">
        <f t="shared" si="4"/>
        <v>NO</v>
      </c>
      <c r="L22" s="23"/>
      <c r="M22" s="22"/>
      <c r="N22" s="22"/>
      <c r="O22" s="22"/>
      <c r="P22" s="23"/>
      <c r="Q22" s="23"/>
      <c r="R22" s="22"/>
      <c r="S22" s="22"/>
      <c r="T22" s="22"/>
      <c r="U22" s="33"/>
      <c r="V22" s="23"/>
      <c r="W22" s="22"/>
      <c r="X22" s="22"/>
      <c r="Y22" s="34"/>
      <c r="Z22" s="24"/>
      <c r="AA22" s="22"/>
      <c r="AB22" s="4"/>
      <c r="AD22" s="4"/>
      <c r="AE22" s="4"/>
    </row>
    <row r="23" spans="1:31">
      <c r="A23" s="35">
        <v>41297</v>
      </c>
      <c r="B23" t="s">
        <v>14</v>
      </c>
      <c r="C23" s="19">
        <v>24.86518565594071</v>
      </c>
      <c r="D23" s="21">
        <f t="shared" si="7"/>
        <v>24.93327859044922</v>
      </c>
      <c r="E23" s="21">
        <f t="shared" si="5"/>
        <v>24.566578414490806</v>
      </c>
      <c r="F23" s="21">
        <f t="shared" si="6"/>
        <v>0.36670017595841387</v>
      </c>
      <c r="G23" s="21">
        <f t="shared" si="1"/>
        <v>0.46175215803856362</v>
      </c>
      <c r="H23" s="21">
        <f t="shared" si="2"/>
        <v>-9.5051982080149755E-2</v>
      </c>
      <c r="I23" s="6" t="str">
        <f t="shared" si="3"/>
        <v>YES</v>
      </c>
      <c r="J23" s="6" t="str">
        <f t="shared" si="4"/>
        <v>NO</v>
      </c>
      <c r="L23" s="23"/>
      <c r="M23" s="22"/>
      <c r="N23" s="22"/>
      <c r="O23" s="22"/>
      <c r="P23" s="23"/>
      <c r="Q23" s="23"/>
      <c r="R23" s="22"/>
      <c r="S23" s="22"/>
      <c r="T23" s="22"/>
      <c r="U23" s="33"/>
      <c r="V23" s="23"/>
      <c r="W23" s="22"/>
      <c r="X23" s="22"/>
      <c r="Y23" s="34"/>
      <c r="Z23" s="24"/>
      <c r="AA23" s="22"/>
      <c r="AB23" s="4"/>
      <c r="AD23" s="4"/>
      <c r="AE23" s="4"/>
    </row>
    <row r="24" spans="1:31">
      <c r="A24" s="35">
        <v>41298</v>
      </c>
      <c r="B24" t="s">
        <v>14</v>
      </c>
      <c r="C24" s="19">
        <v>25.419745574964349</v>
      </c>
      <c r="D24" s="21">
        <f t="shared" si="7"/>
        <v>25.008119664990012</v>
      </c>
      <c r="E24" s="21">
        <f t="shared" si="5"/>
        <v>24.629775981933289</v>
      </c>
      <c r="F24" s="21">
        <f t="shared" si="6"/>
        <v>0.37834368305672328</v>
      </c>
      <c r="G24" s="21">
        <f t="shared" si="1"/>
        <v>0.44507046304219555</v>
      </c>
      <c r="H24" s="21">
        <f t="shared" si="2"/>
        <v>-6.6726779985472273E-2</v>
      </c>
      <c r="I24" s="6" t="str">
        <f t="shared" si="3"/>
        <v>YES</v>
      </c>
      <c r="J24" s="6" t="str">
        <f t="shared" si="4"/>
        <v>NO</v>
      </c>
      <c r="L24" s="23"/>
      <c r="M24" s="22"/>
      <c r="N24" s="22"/>
      <c r="O24" s="22"/>
      <c r="P24" s="23"/>
      <c r="Q24" s="23"/>
      <c r="R24" s="22"/>
      <c r="S24" s="22"/>
      <c r="T24" s="22"/>
      <c r="U24" s="33"/>
      <c r="V24" s="23"/>
      <c r="W24" s="22"/>
      <c r="X24" s="22"/>
      <c r="Y24" s="34"/>
      <c r="Z24" s="24"/>
      <c r="AA24" s="22"/>
      <c r="AB24" s="4"/>
      <c r="AD24" s="4"/>
      <c r="AE24" s="4"/>
    </row>
    <row r="25" spans="1:31">
      <c r="A25" s="35">
        <v>41299</v>
      </c>
      <c r="B25" t="s">
        <v>14</v>
      </c>
      <c r="C25" s="19">
        <v>25.208415855264978</v>
      </c>
      <c r="D25" s="21">
        <f t="shared" si="7"/>
        <v>25.038934463493852</v>
      </c>
      <c r="E25" s="21">
        <f t="shared" si="5"/>
        <v>24.672638194772674</v>
      </c>
      <c r="F25" s="21">
        <f t="shared" si="6"/>
        <v>0.36629626872117882</v>
      </c>
      <c r="G25" s="21">
        <f t="shared" si="1"/>
        <v>0.42931562417799224</v>
      </c>
      <c r="H25" s="21">
        <f>F25-G25</f>
        <v>-6.301935545681342E-2</v>
      </c>
      <c r="I25" s="6" t="str">
        <f t="shared" si="3"/>
        <v>YES</v>
      </c>
      <c r="J25" s="6" t="str">
        <f t="shared" si="4"/>
        <v>NO</v>
      </c>
      <c r="L25" s="23"/>
      <c r="M25" s="22"/>
      <c r="N25" s="22"/>
      <c r="O25" s="22"/>
      <c r="P25" s="23"/>
      <c r="Q25" s="23"/>
      <c r="R25" s="22"/>
      <c r="S25" s="22"/>
      <c r="T25" s="22"/>
      <c r="U25" s="33"/>
      <c r="V25" s="23"/>
      <c r="W25" s="22"/>
      <c r="X25" s="22"/>
      <c r="Y25" s="34"/>
      <c r="Z25" s="24"/>
      <c r="AA25" s="22"/>
      <c r="AB25" s="4"/>
      <c r="AD25" s="4"/>
      <c r="AE25" s="4"/>
    </row>
    <row r="26" spans="1:31">
      <c r="A26" s="35">
        <v>41302</v>
      </c>
      <c r="B26" t="s">
        <v>14</v>
      </c>
      <c r="C26" s="19">
        <v>26.046239391278895</v>
      </c>
      <c r="D26" s="21">
        <f t="shared" si="7"/>
        <v>25.193904452383858</v>
      </c>
      <c r="E26" s="21">
        <f t="shared" si="5"/>
        <v>24.774386431550912</v>
      </c>
      <c r="F26" s="21">
        <f t="shared" si="6"/>
        <v>0.41951802083294609</v>
      </c>
      <c r="G26" s="21">
        <f t="shared" si="1"/>
        <v>0.42735610350898301</v>
      </c>
      <c r="H26" s="21">
        <f t="shared" si="2"/>
        <v>-7.8380826760369171E-3</v>
      </c>
      <c r="I26" s="6" t="str">
        <f t="shared" si="3"/>
        <v>YES</v>
      </c>
      <c r="J26" s="6" t="str">
        <f t="shared" si="4"/>
        <v>NO</v>
      </c>
      <c r="L26" s="23"/>
      <c r="M26" s="22"/>
      <c r="N26" s="22"/>
      <c r="O26" s="22"/>
      <c r="P26" s="23"/>
      <c r="Q26" s="23"/>
      <c r="R26" s="22"/>
      <c r="S26" s="22"/>
      <c r="T26" s="22"/>
      <c r="U26" s="33"/>
      <c r="V26" s="23"/>
      <c r="W26" s="22"/>
      <c r="X26" s="22"/>
      <c r="Y26" s="34"/>
      <c r="Z26" s="24"/>
      <c r="AA26" s="22"/>
      <c r="AB26" s="4"/>
      <c r="AD26" s="4"/>
      <c r="AE26" s="4"/>
    </row>
    <row r="27" spans="1:31">
      <c r="A27" s="35">
        <v>41303</v>
      </c>
      <c r="B27" t="s">
        <v>14</v>
      </c>
      <c r="C27" s="19">
        <v>26.070926247081154</v>
      </c>
      <c r="D27" s="21">
        <f t="shared" si="7"/>
        <v>25.328830882337289</v>
      </c>
      <c r="E27" s="21">
        <f t="shared" si="5"/>
        <v>24.870426417886485</v>
      </c>
      <c r="F27" s="21">
        <f t="shared" si="6"/>
        <v>0.45840446445080474</v>
      </c>
      <c r="G27" s="21">
        <f t="shared" si="1"/>
        <v>0.43356577569734739</v>
      </c>
      <c r="H27" s="21">
        <f t="shared" si="2"/>
        <v>2.483868875345735E-2</v>
      </c>
      <c r="I27" s="6" t="str">
        <f t="shared" si="3"/>
        <v>YES</v>
      </c>
      <c r="J27" s="6" t="str">
        <f t="shared" si="4"/>
        <v>NO</v>
      </c>
      <c r="L27" s="23"/>
      <c r="M27" s="22"/>
      <c r="N27" s="22"/>
      <c r="O27" s="22"/>
      <c r="P27" s="23"/>
      <c r="Q27" s="23"/>
      <c r="R27" s="22"/>
      <c r="S27" s="22"/>
      <c r="T27" s="22"/>
      <c r="U27" s="33"/>
      <c r="V27" s="23"/>
      <c r="W27" s="22"/>
      <c r="X27" s="22"/>
      <c r="Y27" s="34"/>
      <c r="Z27" s="24"/>
      <c r="AA27" s="22"/>
      <c r="AB27" s="4"/>
      <c r="AD27" s="4"/>
      <c r="AE27" s="4"/>
    </row>
    <row r="28" spans="1:31">
      <c r="A28" s="35">
        <v>41304</v>
      </c>
      <c r="B28" t="s">
        <v>14</v>
      </c>
      <c r="C28" s="19">
        <v>25.440464054705046</v>
      </c>
      <c r="D28" s="21">
        <f t="shared" si="7"/>
        <v>25.346005216547713</v>
      </c>
      <c r="E28" s="21">
        <f t="shared" si="5"/>
        <v>24.912651428021196</v>
      </c>
      <c r="F28" s="21">
        <f t="shared" si="6"/>
        <v>0.43335378852651729</v>
      </c>
      <c r="G28" s="21">
        <f t="shared" si="1"/>
        <v>0.43352337826318138</v>
      </c>
      <c r="H28" s="21">
        <f t="shared" si="2"/>
        <v>-1.6958973666408861E-4</v>
      </c>
      <c r="I28" s="6" t="str">
        <f t="shared" si="3"/>
        <v>YES</v>
      </c>
      <c r="J28" s="6" t="str">
        <f t="shared" si="4"/>
        <v>YES</v>
      </c>
      <c r="L28" s="23"/>
      <c r="M28" s="22"/>
      <c r="N28" s="22"/>
      <c r="O28" s="22"/>
      <c r="P28" s="23"/>
      <c r="Q28" s="23"/>
      <c r="R28" s="22"/>
      <c r="S28" s="22"/>
      <c r="T28" s="22"/>
      <c r="U28" s="33"/>
      <c r="V28" s="23"/>
      <c r="W28" s="22"/>
      <c r="X28" s="22"/>
      <c r="Y28" s="34"/>
      <c r="Z28" s="24"/>
      <c r="AA28" s="22"/>
      <c r="AB28" s="4"/>
      <c r="AD28" s="4"/>
      <c r="AE28" s="4"/>
    </row>
    <row r="29" spans="1:31">
      <c r="A29" s="35">
        <v>41305</v>
      </c>
      <c r="B29" t="s">
        <v>14</v>
      </c>
      <c r="C29" s="19">
        <v>25.830812263578412</v>
      </c>
      <c r="D29" s="21">
        <f t="shared" si="7"/>
        <v>25.420590916090898</v>
      </c>
      <c r="E29" s="21">
        <f t="shared" si="5"/>
        <v>24.980663341766174</v>
      </c>
      <c r="F29" s="21">
        <f t="shared" si="6"/>
        <v>0.43992757432472374</v>
      </c>
      <c r="G29" s="21">
        <f t="shared" si="1"/>
        <v>0.43480421747548992</v>
      </c>
      <c r="H29" s="21">
        <f t="shared" si="2"/>
        <v>5.1233568492338177E-3</v>
      </c>
      <c r="I29" s="6" t="str">
        <f t="shared" si="3"/>
        <v>YES</v>
      </c>
      <c r="J29" s="6" t="str">
        <f t="shared" si="4"/>
        <v>NO</v>
      </c>
      <c r="L29" s="23"/>
      <c r="M29" s="22"/>
      <c r="N29" s="22"/>
      <c r="O29" s="22"/>
      <c r="P29" s="23"/>
      <c r="Q29" s="23"/>
      <c r="R29" s="22"/>
      <c r="S29" s="22"/>
      <c r="T29" s="22"/>
      <c r="U29" s="33"/>
      <c r="V29" s="23"/>
      <c r="W29" s="22"/>
      <c r="X29" s="22"/>
      <c r="Y29" s="34"/>
      <c r="Z29" s="24"/>
      <c r="AA29" s="22"/>
      <c r="AB29" s="4"/>
      <c r="AD29" s="4"/>
      <c r="AE29" s="4"/>
    </row>
    <row r="30" spans="1:31">
      <c r="A30" s="35">
        <v>41306</v>
      </c>
      <c r="B30" t="s">
        <v>14</v>
      </c>
      <c r="C30" s="19">
        <v>25.383494383785845</v>
      </c>
      <c r="D30" s="21">
        <f t="shared" si="7"/>
        <v>25.414883757274737</v>
      </c>
      <c r="E30" s="21">
        <f t="shared" si="5"/>
        <v>25.010502678212077</v>
      </c>
      <c r="F30" s="21">
        <f t="shared" si="6"/>
        <v>0.40438107906265941</v>
      </c>
      <c r="G30" s="21">
        <f t="shared" si="1"/>
        <v>0.42871958979292385</v>
      </c>
      <c r="H30" s="21">
        <f t="shared" si="2"/>
        <v>-2.433851073026444E-2</v>
      </c>
      <c r="I30" s="6" t="str">
        <f t="shared" si="3"/>
        <v>YES</v>
      </c>
      <c r="J30" s="6" t="str">
        <f t="shared" si="4"/>
        <v>YES</v>
      </c>
      <c r="L30" s="23"/>
      <c r="M30" s="22"/>
      <c r="N30" s="22"/>
      <c r="O30" s="22"/>
      <c r="P30" s="23"/>
      <c r="Q30" s="23"/>
      <c r="R30" s="22"/>
      <c r="S30" s="22"/>
      <c r="T30" s="22"/>
      <c r="U30" s="33"/>
      <c r="V30" s="23"/>
      <c r="W30" s="22"/>
      <c r="X30" s="22"/>
      <c r="Y30" s="34"/>
      <c r="Z30" s="24"/>
      <c r="AA30" s="22"/>
      <c r="AB30" s="4"/>
      <c r="AD30" s="4"/>
      <c r="AE30" s="4"/>
    </row>
    <row r="31" spans="1:31">
      <c r="A31" s="35">
        <v>41309</v>
      </c>
      <c r="B31" t="s">
        <v>14</v>
      </c>
      <c r="C31" s="19">
        <v>24.856706663809732</v>
      </c>
      <c r="D31" s="21">
        <f t="shared" si="7"/>
        <v>25.329010358280122</v>
      </c>
      <c r="E31" s="21">
        <f t="shared" si="5"/>
        <v>24.999110380848943</v>
      </c>
      <c r="F31" s="21">
        <f t="shared" si="6"/>
        <v>0.32989997743117883</v>
      </c>
      <c r="G31" s="21">
        <f t="shared" si="1"/>
        <v>0.40895566732057487</v>
      </c>
      <c r="H31" s="21">
        <f t="shared" si="2"/>
        <v>-7.9055689889396041E-2</v>
      </c>
      <c r="I31" s="6" t="str">
        <f t="shared" si="3"/>
        <v>YES</v>
      </c>
      <c r="J31" s="6" t="str">
        <f t="shared" si="4"/>
        <v>NO</v>
      </c>
      <c r="L31" s="23"/>
      <c r="M31" s="22"/>
      <c r="N31" s="22"/>
      <c r="O31" s="22"/>
      <c r="P31" s="23"/>
      <c r="Q31" s="23"/>
      <c r="R31" s="22"/>
      <c r="S31" s="22"/>
      <c r="T31" s="22"/>
      <c r="U31" s="33"/>
      <c r="V31" s="23"/>
      <c r="W31" s="22"/>
      <c r="X31" s="22"/>
      <c r="Y31" s="34"/>
      <c r="Z31" s="24"/>
      <c r="AA31" s="22"/>
      <c r="AB31" s="4"/>
      <c r="AD31" s="4"/>
      <c r="AE31" s="4"/>
    </row>
    <row r="32" spans="1:31">
      <c r="A32" s="35">
        <v>41310</v>
      </c>
      <c r="B32" t="s">
        <v>14</v>
      </c>
      <c r="C32" s="19">
        <v>25.466185366202343</v>
      </c>
      <c r="D32" s="21">
        <f t="shared" si="7"/>
        <v>25.350114205652773</v>
      </c>
      <c r="E32" s="21">
        <f t="shared" si="5"/>
        <v>25.033708527912161</v>
      </c>
      <c r="F32" s="21">
        <f t="shared" si="6"/>
        <v>0.31640567774061168</v>
      </c>
      <c r="G32" s="21">
        <f t="shared" si="1"/>
        <v>0.39044566940458225</v>
      </c>
      <c r="H32" s="21">
        <f t="shared" si="2"/>
        <v>-7.4039991663970572E-2</v>
      </c>
      <c r="I32" s="6" t="str">
        <f t="shared" si="3"/>
        <v>YES</v>
      </c>
      <c r="J32" s="6" t="str">
        <f t="shared" si="4"/>
        <v>NO</v>
      </c>
      <c r="L32" s="23"/>
      <c r="M32" s="22"/>
      <c r="N32" s="22"/>
      <c r="O32" s="22"/>
      <c r="P32" s="23"/>
      <c r="Q32" s="23"/>
      <c r="R32" s="22"/>
      <c r="S32" s="22"/>
      <c r="T32" s="22"/>
      <c r="U32" s="33"/>
      <c r="V32" s="23"/>
      <c r="W32" s="22"/>
      <c r="X32" s="22"/>
      <c r="Y32" s="34"/>
      <c r="Z32" s="24"/>
      <c r="AA32" s="22"/>
      <c r="AB32" s="4"/>
      <c r="AD32" s="4"/>
      <c r="AE32" s="4"/>
    </row>
    <row r="33" spans="1:31">
      <c r="A33" s="35">
        <v>41311</v>
      </c>
      <c r="B33" t="s">
        <v>14</v>
      </c>
      <c r="C33" s="19">
        <v>25.669479460913536</v>
      </c>
      <c r="D33" s="21">
        <f t="shared" si="7"/>
        <v>25.399247321846737</v>
      </c>
      <c r="E33" s="21">
        <f t="shared" si="5"/>
        <v>25.080802671097448</v>
      </c>
      <c r="F33" s="21">
        <f t="shared" si="6"/>
        <v>0.31844465074928863</v>
      </c>
      <c r="G33" s="21">
        <f t="shared" si="1"/>
        <v>0.37604546567352354</v>
      </c>
      <c r="H33" s="21">
        <f t="shared" si="2"/>
        <v>-5.7600814924234911E-2</v>
      </c>
      <c r="I33" s="6" t="str">
        <f t="shared" si="3"/>
        <v>YES</v>
      </c>
      <c r="J33" s="6" t="str">
        <f t="shared" si="4"/>
        <v>NO</v>
      </c>
      <c r="L33" s="23"/>
      <c r="M33" s="22"/>
      <c r="N33" s="22"/>
      <c r="O33" s="22"/>
      <c r="P33" s="23"/>
      <c r="Q33" s="23"/>
      <c r="R33" s="22"/>
      <c r="S33" s="22"/>
      <c r="T33" s="22"/>
      <c r="U33" s="33"/>
      <c r="V33" s="23"/>
      <c r="W33" s="22"/>
      <c r="X33" s="22"/>
      <c r="Y33" s="34"/>
      <c r="Z33" s="24"/>
      <c r="AA33" s="22"/>
      <c r="AB33" s="4"/>
      <c r="AD33" s="4"/>
      <c r="AE33" s="4"/>
    </row>
    <row r="34" spans="1:31">
      <c r="A34" s="35">
        <v>41312</v>
      </c>
      <c r="B34" t="s">
        <v>14</v>
      </c>
      <c r="C34" s="19">
        <v>25.804103094173424</v>
      </c>
      <c r="D34" s="21">
        <f t="shared" si="7"/>
        <v>25.461532825281608</v>
      </c>
      <c r="E34" s="21">
        <f t="shared" si="5"/>
        <v>25.134380480214187</v>
      </c>
      <c r="F34" s="21">
        <f t="shared" si="6"/>
        <v>0.32715234506742163</v>
      </c>
      <c r="G34" s="21">
        <f t="shared" si="1"/>
        <v>0.36626684155230316</v>
      </c>
      <c r="H34" s="21">
        <f t="shared" si="2"/>
        <v>-3.9114496484881522E-2</v>
      </c>
      <c r="I34" s="6" t="str">
        <f t="shared" si="3"/>
        <v>YES</v>
      </c>
      <c r="J34" s="6" t="str">
        <f t="shared" si="4"/>
        <v>NO</v>
      </c>
      <c r="L34" s="23"/>
      <c r="M34" s="22"/>
      <c r="N34" s="22"/>
      <c r="O34" s="22"/>
      <c r="P34" s="23"/>
      <c r="Q34" s="23"/>
      <c r="R34" s="22"/>
      <c r="S34" s="22"/>
      <c r="T34" s="22"/>
      <c r="U34" s="33"/>
      <c r="V34" s="23"/>
      <c r="W34" s="22"/>
      <c r="X34" s="22"/>
      <c r="Y34" s="34"/>
      <c r="Z34" s="24"/>
      <c r="AA34" s="22"/>
      <c r="AB34" s="4"/>
      <c r="AD34" s="4"/>
      <c r="AE34" s="4"/>
    </row>
    <row r="35" spans="1:31">
      <c r="A35" s="35">
        <v>41313</v>
      </c>
      <c r="B35" t="s">
        <v>14</v>
      </c>
      <c r="C35" s="19">
        <v>25.88098479180001</v>
      </c>
      <c r="D35" s="21">
        <f t="shared" si="7"/>
        <v>25.526063897053668</v>
      </c>
      <c r="E35" s="21">
        <f t="shared" si="5"/>
        <v>25.189684503294618</v>
      </c>
      <c r="F35" s="21">
        <f t="shared" si="6"/>
        <v>0.33637939375904935</v>
      </c>
      <c r="G35" s="21">
        <f t="shared" si="1"/>
        <v>0.36028935199365242</v>
      </c>
      <c r="H35" s="21">
        <f t="shared" si="2"/>
        <v>-2.3909958234603068E-2</v>
      </c>
      <c r="I35" s="6" t="str">
        <f t="shared" si="3"/>
        <v>YES</v>
      </c>
      <c r="J35" s="6" t="str">
        <f t="shared" si="4"/>
        <v>NO</v>
      </c>
      <c r="L35" s="23"/>
      <c r="M35" s="22"/>
      <c r="N35" s="22"/>
      <c r="O35" s="22"/>
      <c r="P35" s="23"/>
      <c r="Q35" s="23"/>
      <c r="R35" s="22"/>
      <c r="S35" s="22"/>
      <c r="T35" s="22"/>
      <c r="U35" s="33"/>
      <c r="V35" s="23"/>
      <c r="W35" s="22"/>
      <c r="X35" s="22"/>
      <c r="Y35" s="34"/>
      <c r="Z35" s="24"/>
      <c r="AA35" s="22"/>
      <c r="AB35" s="4"/>
      <c r="AD35" s="4"/>
      <c r="AE35" s="4"/>
    </row>
    <row r="36" spans="1:31">
      <c r="A36" s="35">
        <v>41316</v>
      </c>
      <c r="B36" t="s">
        <v>14</v>
      </c>
      <c r="C36" s="19">
        <v>26.086640467049815</v>
      </c>
      <c r="D36" s="21">
        <f t="shared" si="7"/>
        <v>25.612306446283846</v>
      </c>
      <c r="E36" s="21">
        <f t="shared" si="5"/>
        <v>25.256125685795006</v>
      </c>
      <c r="F36" s="21">
        <f t="shared" si="6"/>
        <v>0.35618076048884006</v>
      </c>
      <c r="G36" s="21">
        <f t="shared" si="1"/>
        <v>0.35946763369268997</v>
      </c>
      <c r="H36" s="21">
        <f t="shared" si="2"/>
        <v>-3.2868732038499049E-3</v>
      </c>
      <c r="I36" s="6" t="str">
        <f t="shared" si="3"/>
        <v>YES</v>
      </c>
      <c r="J36" s="6" t="str">
        <f t="shared" si="4"/>
        <v>NO</v>
      </c>
      <c r="L36" s="23"/>
      <c r="M36" s="22"/>
      <c r="N36" s="22"/>
      <c r="O36" s="22"/>
      <c r="P36" s="23"/>
      <c r="Q36" s="23"/>
      <c r="R36" s="22"/>
      <c r="S36" s="22"/>
      <c r="T36" s="22"/>
      <c r="U36" s="33"/>
      <c r="V36" s="23"/>
      <c r="W36" s="22"/>
      <c r="X36" s="22"/>
      <c r="Y36" s="34"/>
      <c r="Z36" s="24"/>
      <c r="AA36" s="22"/>
      <c r="AB36" s="4"/>
      <c r="AD36" s="4"/>
      <c r="AE36" s="4"/>
    </row>
    <row r="37" spans="1:31">
      <c r="A37" s="35">
        <v>41317</v>
      </c>
      <c r="B37" t="s">
        <v>14</v>
      </c>
      <c r="C37" s="19">
        <v>26.124027480777102</v>
      </c>
      <c r="D37" s="21">
        <f t="shared" si="7"/>
        <v>25.691032759282805</v>
      </c>
      <c r="E37" s="21">
        <f t="shared" si="5"/>
        <v>25.320414707645533</v>
      </c>
      <c r="F37" s="21">
        <f t="shared" si="6"/>
        <v>0.37061805163727257</v>
      </c>
      <c r="G37" s="21">
        <f t="shared" si="1"/>
        <v>0.36169771728160649</v>
      </c>
      <c r="H37" s="21">
        <f t="shared" si="2"/>
        <v>8.9203343556660819E-3</v>
      </c>
      <c r="I37" s="6" t="str">
        <f t="shared" si="3"/>
        <v>YES</v>
      </c>
      <c r="J37" s="6" t="str">
        <f t="shared" si="4"/>
        <v>NO</v>
      </c>
      <c r="L37" s="23"/>
      <c r="M37" s="22"/>
      <c r="N37" s="22"/>
      <c r="O37" s="22"/>
      <c r="P37" s="23"/>
      <c r="Q37" s="23"/>
      <c r="R37" s="22"/>
      <c r="S37" s="22"/>
      <c r="T37" s="22"/>
      <c r="U37" s="33"/>
      <c r="V37" s="23"/>
      <c r="W37" s="22"/>
      <c r="X37" s="22"/>
      <c r="Y37" s="34"/>
      <c r="Z37" s="24"/>
      <c r="AA37" s="22"/>
      <c r="AB37" s="4"/>
      <c r="AD37" s="4"/>
      <c r="AE37" s="4"/>
    </row>
    <row r="38" spans="1:31">
      <c r="A38" s="35">
        <v>41318</v>
      </c>
      <c r="B38" t="s">
        <v>14</v>
      </c>
      <c r="C38" s="19">
        <v>25.616339350244928</v>
      </c>
      <c r="D38" s="21">
        <f t="shared" si="7"/>
        <v>25.67954146558467</v>
      </c>
      <c r="E38" s="21">
        <f t="shared" si="5"/>
        <v>25.342335051541784</v>
      </c>
      <c r="F38" s="21">
        <f t="shared" si="6"/>
        <v>0.33720641404288543</v>
      </c>
      <c r="G38" s="21">
        <f t="shared" si="1"/>
        <v>0.35679945663386231</v>
      </c>
      <c r="H38" s="21">
        <f t="shared" si="2"/>
        <v>-1.9593042590976883E-2</v>
      </c>
      <c r="I38" s="6" t="str">
        <f t="shared" si="3"/>
        <v>YES</v>
      </c>
      <c r="J38" s="6" t="str">
        <f t="shared" si="4"/>
        <v>YES</v>
      </c>
      <c r="L38" s="23"/>
      <c r="M38" s="22"/>
      <c r="N38" s="22"/>
      <c r="O38" s="22"/>
      <c r="P38" s="23"/>
      <c r="Q38" s="23"/>
      <c r="R38" s="22"/>
      <c r="S38" s="22"/>
      <c r="T38" s="22"/>
      <c r="U38" s="33"/>
      <c r="V38" s="23"/>
      <c r="W38" s="22"/>
      <c r="X38" s="22"/>
      <c r="Y38" s="34"/>
      <c r="Z38" s="24"/>
      <c r="AA38" s="22"/>
      <c r="AB38" s="4"/>
      <c r="AD38" s="4"/>
      <c r="AE38" s="4"/>
    </row>
    <row r="39" spans="1:31">
      <c r="A39" s="35">
        <v>41319</v>
      </c>
      <c r="B39" t="s">
        <v>14</v>
      </c>
      <c r="C39" s="19">
        <v>25.397878570733479</v>
      </c>
      <c r="D39" s="21">
        <f t="shared" si="7"/>
        <v>25.636208712530639</v>
      </c>
      <c r="E39" s="21">
        <f t="shared" si="5"/>
        <v>25.346449386296722</v>
      </c>
      <c r="F39" s="21">
        <f t="shared" si="6"/>
        <v>0.28975932623391643</v>
      </c>
      <c r="G39" s="21">
        <f t="shared" si="1"/>
        <v>0.34339143055387317</v>
      </c>
      <c r="H39" s="21">
        <f t="shared" si="2"/>
        <v>-5.3632104319956742E-2</v>
      </c>
      <c r="I39" s="6" t="str">
        <f t="shared" si="3"/>
        <v>YES</v>
      </c>
      <c r="J39" s="6" t="str">
        <f t="shared" si="4"/>
        <v>NO</v>
      </c>
      <c r="L39" s="23"/>
      <c r="M39" s="22"/>
      <c r="N39" s="22"/>
      <c r="O39" s="22"/>
      <c r="P39" s="23"/>
      <c r="Q39" s="23"/>
      <c r="R39" s="22"/>
      <c r="S39" s="22"/>
      <c r="T39" s="22"/>
      <c r="U39" s="33"/>
      <c r="V39" s="23"/>
      <c r="W39" s="22"/>
      <c r="X39" s="22"/>
      <c r="Y39" s="34"/>
      <c r="Z39" s="24"/>
      <c r="AA39" s="22"/>
      <c r="AB39" s="4"/>
      <c r="AD39" s="4"/>
      <c r="AE39" s="4"/>
    </row>
    <row r="40" spans="1:31">
      <c r="A40" s="35">
        <v>41320</v>
      </c>
      <c r="B40" t="s">
        <v>14</v>
      </c>
      <c r="C40" s="19">
        <v>25.535226676391321</v>
      </c>
      <c r="D40" s="21">
        <f t="shared" si="7"/>
        <v>25.620673014663051</v>
      </c>
      <c r="E40" s="21">
        <f t="shared" si="5"/>
        <v>25.360432889266693</v>
      </c>
      <c r="F40" s="21">
        <f t="shared" si="6"/>
        <v>0.26024012539635777</v>
      </c>
      <c r="G40" s="21">
        <f t="shared" si="1"/>
        <v>0.32676116952237011</v>
      </c>
      <c r="H40" s="21">
        <f t="shared" si="2"/>
        <v>-6.6521044126012341E-2</v>
      </c>
      <c r="I40" s="6" t="str">
        <f t="shared" si="3"/>
        <v>YES</v>
      </c>
      <c r="J40" s="6" t="str">
        <f t="shared" si="4"/>
        <v>NO</v>
      </c>
      <c r="L40" s="23"/>
      <c r="M40" s="22"/>
      <c r="N40" s="22"/>
      <c r="O40" s="22"/>
      <c r="P40" s="23"/>
      <c r="Q40" s="23"/>
      <c r="R40" s="22"/>
      <c r="S40" s="22"/>
      <c r="T40" s="22"/>
      <c r="U40" s="33"/>
      <c r="V40" s="23"/>
      <c r="W40" s="22"/>
      <c r="X40" s="22"/>
      <c r="Y40" s="34"/>
      <c r="Z40" s="24"/>
      <c r="AA40" s="22"/>
      <c r="AB40" s="4"/>
      <c r="AD40" s="4"/>
      <c r="AE40" s="4"/>
    </row>
    <row r="41" spans="1:31">
      <c r="A41" s="35">
        <v>41323</v>
      </c>
      <c r="B41" t="s">
        <v>14</v>
      </c>
      <c r="C41" s="19">
        <v>25.369156778737285</v>
      </c>
      <c r="D41" s="21">
        <f t="shared" si="7"/>
        <v>25.581978209136011</v>
      </c>
      <c r="E41" s="21">
        <f t="shared" si="5"/>
        <v>25.361079103301552</v>
      </c>
      <c r="F41" s="21">
        <f t="shared" si="6"/>
        <v>0.22089910583445871</v>
      </c>
      <c r="G41" s="21">
        <f t="shared" si="1"/>
        <v>0.30558875678478781</v>
      </c>
      <c r="H41" s="21">
        <f t="shared" si="2"/>
        <v>-8.4689650950329098E-2</v>
      </c>
      <c r="I41" s="6" t="str">
        <f t="shared" si="3"/>
        <v>YES</v>
      </c>
      <c r="J41" s="6" t="str">
        <f t="shared" si="4"/>
        <v>NO</v>
      </c>
      <c r="L41" s="23"/>
      <c r="M41" s="22"/>
      <c r="N41" s="22"/>
      <c r="O41" s="22"/>
      <c r="P41" s="23"/>
      <c r="Q41" s="23"/>
      <c r="R41" s="22"/>
      <c r="S41" s="22"/>
      <c r="T41" s="22"/>
      <c r="U41" s="33"/>
      <c r="V41" s="23"/>
      <c r="W41" s="22"/>
      <c r="X41" s="22"/>
      <c r="Y41" s="34"/>
      <c r="Z41" s="24"/>
      <c r="AA41" s="22"/>
      <c r="AB41" s="4"/>
      <c r="AD41" s="4"/>
      <c r="AE41" s="4"/>
    </row>
    <row r="42" spans="1:31">
      <c r="A42" s="35">
        <v>41324</v>
      </c>
      <c r="B42" t="s">
        <v>14</v>
      </c>
      <c r="C42" s="19">
        <v>25.311988679078407</v>
      </c>
      <c r="D42" s="21">
        <f t="shared" si="7"/>
        <v>25.540441358357917</v>
      </c>
      <c r="E42" s="21">
        <f t="shared" si="5"/>
        <v>25.357442775581319</v>
      </c>
      <c r="F42" s="21">
        <f t="shared" si="6"/>
        <v>0.18299858277659808</v>
      </c>
      <c r="G42" s="21">
        <f t="shared" si="1"/>
        <v>0.28107072198314986</v>
      </c>
      <c r="H42" s="21">
        <f t="shared" si="2"/>
        <v>-9.8072139206551778E-2</v>
      </c>
      <c r="I42" s="6" t="str">
        <f t="shared" si="3"/>
        <v>YES</v>
      </c>
      <c r="J42" s="6" t="str">
        <f t="shared" si="4"/>
        <v>NO</v>
      </c>
      <c r="L42" s="23"/>
      <c r="M42" s="22"/>
      <c r="N42" s="22"/>
      <c r="O42" s="22"/>
      <c r="P42" s="23"/>
      <c r="Q42" s="23"/>
      <c r="R42" s="22"/>
      <c r="S42" s="22"/>
      <c r="T42" s="22"/>
      <c r="U42" s="33"/>
      <c r="V42" s="23"/>
      <c r="W42" s="22"/>
      <c r="X42" s="22"/>
      <c r="Y42" s="34"/>
      <c r="Z42" s="24"/>
      <c r="AA42" s="22"/>
      <c r="AB42" s="4"/>
      <c r="AD42" s="4"/>
      <c r="AE42" s="4"/>
    </row>
    <row r="43" spans="1:31">
      <c r="A43" s="35">
        <v>41325</v>
      </c>
      <c r="B43" t="s">
        <v>14</v>
      </c>
      <c r="C43" s="19">
        <v>24.113201761110986</v>
      </c>
      <c r="D43" s="21">
        <f t="shared" si="7"/>
        <v>25.320866035704544</v>
      </c>
      <c r="E43" s="21">
        <f t="shared" si="5"/>
        <v>25.265276774509442</v>
      </c>
      <c r="F43" s="21">
        <f t="shared" si="6"/>
        <v>5.5589261195102324E-2</v>
      </c>
      <c r="G43" s="21">
        <f t="shared" si="1"/>
        <v>0.23597442982554034</v>
      </c>
      <c r="H43" s="21">
        <f t="shared" si="2"/>
        <v>-0.18038516863043802</v>
      </c>
      <c r="I43" s="6" t="str">
        <f t="shared" si="3"/>
        <v>YES</v>
      </c>
      <c r="J43" s="6" t="str">
        <f t="shared" si="4"/>
        <v>NO</v>
      </c>
      <c r="L43" s="23"/>
      <c r="M43" s="22"/>
      <c r="N43" s="22"/>
      <c r="O43" s="22"/>
      <c r="P43" s="23"/>
      <c r="Q43" s="23"/>
      <c r="R43" s="22"/>
      <c r="S43" s="22"/>
      <c r="T43" s="22"/>
      <c r="U43" s="33"/>
      <c r="V43" s="23"/>
      <c r="W43" s="22"/>
      <c r="X43" s="22"/>
      <c r="Y43" s="34"/>
      <c r="Z43" s="24"/>
      <c r="AA43" s="22"/>
      <c r="AB43" s="4"/>
      <c r="AD43" s="4"/>
      <c r="AE43" s="4"/>
    </row>
    <row r="44" spans="1:31">
      <c r="A44" s="35">
        <v>41326</v>
      </c>
      <c r="B44" t="s">
        <v>14</v>
      </c>
      <c r="C44" s="19">
        <v>24.473100142045453</v>
      </c>
      <c r="D44" s="21">
        <f t="shared" si="7"/>
        <v>25.190440513603143</v>
      </c>
      <c r="E44" s="21">
        <f t="shared" si="5"/>
        <v>25.206597023956554</v>
      </c>
      <c r="F44" s="21">
        <f t="shared" si="6"/>
        <v>-1.6156510353411591E-2</v>
      </c>
      <c r="G44" s="21">
        <f t="shared" si="1"/>
        <v>0.18554824178974996</v>
      </c>
      <c r="H44" s="21">
        <f t="shared" si="2"/>
        <v>-0.20170475214316155</v>
      </c>
      <c r="I44" s="6" t="str">
        <f t="shared" si="3"/>
        <v>YES</v>
      </c>
      <c r="J44" s="6" t="str">
        <f t="shared" si="4"/>
        <v>NO</v>
      </c>
      <c r="L44" s="23"/>
      <c r="M44" s="22"/>
      <c r="N44" s="22"/>
      <c r="O44" s="22"/>
      <c r="P44" s="23"/>
      <c r="Q44" s="23"/>
      <c r="R44" s="22"/>
      <c r="S44" s="22"/>
      <c r="T44" s="22"/>
      <c r="U44" s="33"/>
      <c r="V44" s="23"/>
      <c r="W44" s="22"/>
      <c r="X44" s="22"/>
      <c r="Y44" s="34"/>
      <c r="Z44" s="24"/>
      <c r="AA44" s="22"/>
      <c r="AB44" s="4"/>
      <c r="AD44" s="4"/>
      <c r="AE44" s="4"/>
    </row>
    <row r="45" spans="1:31">
      <c r="A45" s="35">
        <v>41327</v>
      </c>
      <c r="B45" t="s">
        <v>14</v>
      </c>
      <c r="C45" s="19">
        <v>24.27504645162427</v>
      </c>
      <c r="D45" s="21">
        <f t="shared" si="7"/>
        <v>25.049610657914087</v>
      </c>
      <c r="E45" s="21">
        <f t="shared" si="5"/>
        <v>25.137593277857867</v>
      </c>
      <c r="F45" s="21">
        <f t="shared" si="6"/>
        <v>-8.7982619943780094E-2</v>
      </c>
      <c r="G45" s="21">
        <f t="shared" si="1"/>
        <v>0.13084206944304394</v>
      </c>
      <c r="H45" s="21">
        <f t="shared" si="2"/>
        <v>-0.21882468938682403</v>
      </c>
      <c r="I45" s="6" t="str">
        <f t="shared" si="3"/>
        <v>NO</v>
      </c>
      <c r="J45" s="6" t="str">
        <f t="shared" si="4"/>
        <v>NO</v>
      </c>
      <c r="L45" s="23"/>
      <c r="M45" s="22"/>
      <c r="N45" s="22"/>
      <c r="O45" s="22"/>
      <c r="P45" s="23"/>
      <c r="Q45" s="23"/>
      <c r="R45" s="22"/>
      <c r="S45" s="22"/>
      <c r="T45" s="22"/>
      <c r="U45" s="33"/>
      <c r="V45" s="23"/>
      <c r="W45" s="22"/>
      <c r="X45" s="22"/>
      <c r="Y45" s="34"/>
      <c r="Z45" s="24"/>
      <c r="AA45" s="22"/>
      <c r="AB45" s="4"/>
      <c r="AD45" s="4"/>
      <c r="AE45" s="4"/>
    </row>
    <row r="46" spans="1:31">
      <c r="A46" s="35">
        <v>41331</v>
      </c>
      <c r="B46" t="s">
        <v>14</v>
      </c>
      <c r="C46" s="19">
        <v>23.776583707897576</v>
      </c>
      <c r="D46" s="21">
        <f t="shared" si="7"/>
        <v>24.853760357911547</v>
      </c>
      <c r="E46" s="21">
        <f t="shared" si="5"/>
        <v>25.036777754157107</v>
      </c>
      <c r="F46" s="21">
        <f t="shared" si="6"/>
        <v>-0.18301739624556035</v>
      </c>
      <c r="G46" s="21">
        <f t="shared" si="1"/>
        <v>6.8070176305323082E-2</v>
      </c>
      <c r="H46" s="21">
        <f t="shared" si="2"/>
        <v>-0.25108757255088343</v>
      </c>
      <c r="I46" s="6" t="str">
        <f t="shared" si="3"/>
        <v>NO</v>
      </c>
      <c r="J46" s="6" t="str">
        <f t="shared" si="4"/>
        <v>NO</v>
      </c>
      <c r="L46" s="23"/>
      <c r="M46" s="22"/>
      <c r="N46" s="22"/>
      <c r="O46" s="22"/>
      <c r="P46" s="23"/>
      <c r="Q46" s="23"/>
      <c r="R46" s="22"/>
      <c r="S46" s="22"/>
      <c r="T46" s="22"/>
      <c r="U46" s="33"/>
      <c r="V46" s="23"/>
      <c r="W46" s="22"/>
      <c r="X46" s="22"/>
      <c r="Y46" s="34"/>
      <c r="Z46" s="24"/>
      <c r="AA46" s="22"/>
      <c r="AB46" s="4"/>
      <c r="AD46" s="4"/>
      <c r="AE46" s="4"/>
    </row>
    <row r="47" spans="1:31">
      <c r="A47" s="35">
        <v>41332</v>
      </c>
      <c r="B47" t="s">
        <v>14</v>
      </c>
      <c r="C47" s="19">
        <v>24.442115258853143</v>
      </c>
      <c r="D47" s="21">
        <f t="shared" si="7"/>
        <v>24.790430342671794</v>
      </c>
      <c r="E47" s="21">
        <f t="shared" si="5"/>
        <v>24.99272868043089</v>
      </c>
      <c r="F47" s="21">
        <f t="shared" si="6"/>
        <v>-0.20229833775909611</v>
      </c>
      <c r="G47" s="21">
        <f t="shared" si="1"/>
        <v>1.3996473492439244E-2</v>
      </c>
      <c r="H47" s="21">
        <f t="shared" si="2"/>
        <v>-0.21629481125153535</v>
      </c>
      <c r="I47" s="6" t="str">
        <f t="shared" si="3"/>
        <v>NO</v>
      </c>
      <c r="J47" s="6" t="str">
        <f t="shared" si="4"/>
        <v>NO</v>
      </c>
      <c r="L47" s="23"/>
      <c r="M47" s="22"/>
      <c r="N47" s="22"/>
      <c r="O47" s="22"/>
      <c r="P47" s="23"/>
      <c r="Q47" s="23"/>
      <c r="R47" s="22"/>
      <c r="S47" s="22"/>
      <c r="T47" s="22"/>
      <c r="U47" s="33"/>
      <c r="V47" s="23"/>
      <c r="W47" s="22"/>
      <c r="X47" s="22"/>
      <c r="Y47" s="34"/>
      <c r="Z47" s="24"/>
      <c r="AA47" s="22"/>
      <c r="AB47" s="4"/>
      <c r="AD47" s="4"/>
      <c r="AE47" s="4"/>
    </row>
    <row r="48" spans="1:31">
      <c r="A48" s="35">
        <v>41333</v>
      </c>
      <c r="B48" t="s">
        <v>14</v>
      </c>
      <c r="C48" s="19">
        <v>24.106832396554537</v>
      </c>
      <c r="D48" s="21">
        <f t="shared" si="7"/>
        <v>24.685261427884523</v>
      </c>
      <c r="E48" s="21">
        <f t="shared" si="5"/>
        <v>24.927106733477085</v>
      </c>
      <c r="F48" s="21">
        <f t="shared" si="6"/>
        <v>-0.24184530559256245</v>
      </c>
      <c r="G48" s="21">
        <f t="shared" si="1"/>
        <v>-3.7171882324561104E-2</v>
      </c>
      <c r="H48" s="21">
        <f t="shared" si="2"/>
        <v>-0.20467342326800136</v>
      </c>
      <c r="I48" s="6" t="str">
        <f t="shared" si="3"/>
        <v>NO</v>
      </c>
      <c r="J48" s="6" t="str">
        <f t="shared" si="4"/>
        <v>NO</v>
      </c>
      <c r="L48" s="23"/>
      <c r="M48" s="22"/>
      <c r="N48" s="22"/>
      <c r="O48" s="22"/>
      <c r="P48" s="23"/>
      <c r="Q48" s="23"/>
      <c r="R48" s="22"/>
      <c r="S48" s="22"/>
      <c r="T48" s="22"/>
      <c r="U48" s="33"/>
      <c r="V48" s="23"/>
      <c r="W48" s="22"/>
      <c r="X48" s="22"/>
      <c r="Y48" s="34"/>
      <c r="Z48" s="24"/>
      <c r="AA48" s="22"/>
      <c r="AB48" s="4"/>
      <c r="AD48" s="4"/>
      <c r="AE48" s="4"/>
    </row>
    <row r="49" spans="1:31">
      <c r="A49" s="35">
        <v>41334</v>
      </c>
      <c r="B49" t="s">
        <v>14</v>
      </c>
      <c r="C49" s="19">
        <v>24.125521427533137</v>
      </c>
      <c r="D49" s="21">
        <f t="shared" si="7"/>
        <v>24.599147581676618</v>
      </c>
      <c r="E49" s="21">
        <f t="shared" si="5"/>
        <v>24.867730044147905</v>
      </c>
      <c r="F49" s="21">
        <f t="shared" si="6"/>
        <v>-0.26858246247128648</v>
      </c>
      <c r="G49" s="21">
        <f t="shared" si="1"/>
        <v>-8.3453998353906184E-2</v>
      </c>
      <c r="H49" s="21">
        <f t="shared" si="2"/>
        <v>-0.18512846411738029</v>
      </c>
      <c r="I49" s="6" t="str">
        <f t="shared" si="3"/>
        <v>NO</v>
      </c>
      <c r="J49" s="6" t="str">
        <f t="shared" si="4"/>
        <v>NO</v>
      </c>
      <c r="L49" s="23"/>
      <c r="M49" s="22"/>
      <c r="N49" s="22"/>
      <c r="O49" s="22"/>
      <c r="P49" s="23"/>
      <c r="Q49" s="23"/>
      <c r="R49" s="22"/>
      <c r="S49" s="22"/>
      <c r="T49" s="22"/>
      <c r="U49" s="33"/>
      <c r="V49" s="23"/>
      <c r="W49" s="22"/>
      <c r="X49" s="22"/>
      <c r="Y49" s="34"/>
      <c r="Z49" s="24"/>
      <c r="AA49" s="22"/>
      <c r="AB49" s="4"/>
      <c r="AD49" s="4"/>
      <c r="AE49" s="4"/>
    </row>
    <row r="50" spans="1:31">
      <c r="A50" s="35">
        <v>41337</v>
      </c>
      <c r="B50" t="s">
        <v>14</v>
      </c>
      <c r="C50" s="19">
        <v>23.24166421032718</v>
      </c>
      <c r="D50" s="21">
        <f t="shared" si="7"/>
        <v>24.390303986084398</v>
      </c>
      <c r="E50" s="21">
        <f t="shared" si="5"/>
        <v>24.747280723124145</v>
      </c>
      <c r="F50" s="21">
        <f t="shared" si="6"/>
        <v>-0.35697673703974786</v>
      </c>
      <c r="G50" s="21">
        <f t="shared" si="1"/>
        <v>-0.13815854609107453</v>
      </c>
      <c r="H50" s="21">
        <f t="shared" si="2"/>
        <v>-0.21881819094867333</v>
      </c>
      <c r="I50" s="6" t="str">
        <f t="shared" si="3"/>
        <v>NO</v>
      </c>
      <c r="J50" s="6" t="str">
        <f t="shared" si="4"/>
        <v>NO</v>
      </c>
      <c r="L50" s="23"/>
      <c r="M50" s="22"/>
      <c r="N50" s="22"/>
      <c r="O50" s="22"/>
      <c r="P50" s="23"/>
      <c r="Q50" s="23"/>
      <c r="R50" s="22"/>
      <c r="S50" s="22"/>
      <c r="T50" s="22"/>
      <c r="U50" s="33"/>
      <c r="V50" s="23"/>
      <c r="W50" s="22"/>
      <c r="X50" s="22"/>
      <c r="Y50" s="34"/>
      <c r="Z50" s="24"/>
      <c r="AA50" s="22"/>
      <c r="AB50" s="4"/>
      <c r="AD50" s="4"/>
      <c r="AE50" s="4"/>
    </row>
    <row r="51" spans="1:31">
      <c r="A51" s="35">
        <v>41338</v>
      </c>
      <c r="B51" t="s">
        <v>14</v>
      </c>
      <c r="C51" s="19">
        <v>23.603278573680338</v>
      </c>
      <c r="D51" s="21">
        <f t="shared" si="7"/>
        <v>24.269223153406848</v>
      </c>
      <c r="E51" s="21">
        <f t="shared" si="5"/>
        <v>24.662539823165343</v>
      </c>
      <c r="F51" s="21">
        <f t="shared" si="6"/>
        <v>-0.39331666975849444</v>
      </c>
      <c r="G51" s="21">
        <f t="shared" si="1"/>
        <v>-0.18919017082455852</v>
      </c>
      <c r="H51" s="21">
        <f t="shared" si="2"/>
        <v>-0.20412649893393592</v>
      </c>
      <c r="I51" s="6" t="str">
        <f t="shared" si="3"/>
        <v>NO</v>
      </c>
      <c r="J51" s="6" t="str">
        <f t="shared" si="4"/>
        <v>NO</v>
      </c>
      <c r="L51" s="23"/>
      <c r="M51" s="22"/>
      <c r="N51" s="22"/>
      <c r="O51" s="22"/>
      <c r="P51" s="23"/>
      <c r="Q51" s="23"/>
      <c r="R51" s="22"/>
      <c r="S51" s="22"/>
      <c r="T51" s="22"/>
      <c r="U51" s="33"/>
      <c r="V51" s="23"/>
      <c r="W51" s="22"/>
      <c r="X51" s="22"/>
      <c r="Y51" s="34"/>
      <c r="Z51" s="24"/>
      <c r="AA51" s="22"/>
      <c r="AB51" s="4"/>
      <c r="AD51" s="4"/>
      <c r="AE51" s="4"/>
    </row>
    <row r="52" spans="1:31">
      <c r="A52" s="35">
        <v>41339</v>
      </c>
      <c r="B52" t="s">
        <v>14</v>
      </c>
      <c r="C52" s="19">
        <v>23.234117396093183</v>
      </c>
      <c r="D52" s="21">
        <f t="shared" si="7"/>
        <v>24.109976113820132</v>
      </c>
      <c r="E52" s="21">
        <f t="shared" si="5"/>
        <v>24.556730754493334</v>
      </c>
      <c r="F52" s="21">
        <f t="shared" si="6"/>
        <v>-0.44675464067320192</v>
      </c>
      <c r="G52" s="21">
        <f t="shared" si="1"/>
        <v>-0.24070306479428721</v>
      </c>
      <c r="H52" s="21">
        <f t="shared" si="2"/>
        <v>-0.20605157587891471</v>
      </c>
      <c r="I52" s="6" t="str">
        <f t="shared" si="3"/>
        <v>NO</v>
      </c>
      <c r="J52" s="6" t="str">
        <f t="shared" si="4"/>
        <v>NO</v>
      </c>
      <c r="L52" s="23"/>
      <c r="M52" s="22"/>
      <c r="N52" s="22"/>
      <c r="O52" s="22"/>
      <c r="P52" s="23"/>
      <c r="Q52" s="23"/>
      <c r="R52" s="22"/>
      <c r="S52" s="22"/>
      <c r="T52" s="22"/>
      <c r="U52" s="33"/>
      <c r="V52" s="23"/>
      <c r="W52" s="22"/>
      <c r="X52" s="22"/>
      <c r="Y52" s="34"/>
      <c r="Z52" s="24"/>
      <c r="AA52" s="22"/>
      <c r="AB52" s="4"/>
      <c r="AD52" s="4"/>
      <c r="AE52" s="4"/>
    </row>
    <row r="53" spans="1:31">
      <c r="A53" s="35">
        <v>41340</v>
      </c>
      <c r="B53" t="s">
        <v>14</v>
      </c>
      <c r="C53" s="19">
        <v>23.524927248331505</v>
      </c>
      <c r="D53" s="21">
        <f t="shared" si="7"/>
        <v>24.019968596052649</v>
      </c>
      <c r="E53" s="21">
        <f t="shared" si="5"/>
        <v>24.480300865148013</v>
      </c>
      <c r="F53" s="21">
        <f t="shared" si="6"/>
        <v>-0.46033226909536396</v>
      </c>
      <c r="G53" s="21">
        <f t="shared" si="1"/>
        <v>-0.28462890565450261</v>
      </c>
      <c r="H53" s="21">
        <f t="shared" si="2"/>
        <v>-0.17570336344086135</v>
      </c>
      <c r="I53" s="6" t="str">
        <f t="shared" si="3"/>
        <v>NO</v>
      </c>
      <c r="J53" s="6" t="str">
        <f t="shared" si="4"/>
        <v>NO</v>
      </c>
      <c r="L53" s="23"/>
      <c r="M53" s="22"/>
      <c r="N53" s="22"/>
      <c r="O53" s="22"/>
      <c r="P53" s="23"/>
      <c r="Q53" s="23"/>
      <c r="R53" s="22"/>
      <c r="S53" s="22"/>
      <c r="T53" s="22"/>
      <c r="U53" s="33"/>
      <c r="V53" s="23"/>
      <c r="W53" s="22"/>
      <c r="X53" s="22"/>
      <c r="Y53" s="34"/>
      <c r="Z53" s="24"/>
      <c r="AA53" s="22"/>
      <c r="AB53" s="4"/>
      <c r="AD53" s="4"/>
      <c r="AE53" s="4"/>
    </row>
    <row r="54" spans="1:31">
      <c r="A54" s="35">
        <v>41341</v>
      </c>
      <c r="B54" t="s">
        <v>14</v>
      </c>
      <c r="C54" s="19">
        <v>23.438340943419156</v>
      </c>
      <c r="D54" s="21">
        <f t="shared" si="7"/>
        <v>23.930487418724418</v>
      </c>
      <c r="E54" s="21">
        <f t="shared" si="5"/>
        <v>24.403118648723655</v>
      </c>
      <c r="F54" s="21">
        <f t="shared" si="6"/>
        <v>-0.47263122999923723</v>
      </c>
      <c r="G54" s="21">
        <f t="shared" si="1"/>
        <v>-0.32222937052344952</v>
      </c>
      <c r="H54" s="21">
        <f t="shared" si="2"/>
        <v>-0.15040185947578771</v>
      </c>
      <c r="I54" s="6" t="str">
        <f t="shared" si="3"/>
        <v>NO</v>
      </c>
      <c r="J54" s="6" t="str">
        <f t="shared" si="4"/>
        <v>NO</v>
      </c>
      <c r="L54" s="23"/>
      <c r="M54" s="22"/>
      <c r="N54" s="22"/>
      <c r="O54" s="22"/>
      <c r="P54" s="23"/>
      <c r="Q54" s="23"/>
      <c r="R54" s="22"/>
      <c r="S54" s="22"/>
      <c r="T54" s="22"/>
      <c r="U54" s="33"/>
      <c r="V54" s="23"/>
      <c r="W54" s="22"/>
      <c r="X54" s="22"/>
      <c r="Y54" s="34"/>
      <c r="Z54" s="24"/>
      <c r="AA54" s="22"/>
      <c r="AB54" s="4"/>
      <c r="AD54" s="4"/>
      <c r="AE54" s="4"/>
    </row>
    <row r="55" spans="1:31">
      <c r="A55" s="35">
        <v>41344</v>
      </c>
      <c r="B55" t="s">
        <v>14</v>
      </c>
      <c r="C55" s="19">
        <v>23.730801909781377</v>
      </c>
      <c r="D55" s="21">
        <f t="shared" si="7"/>
        <v>23.899766571194721</v>
      </c>
      <c r="E55" s="21">
        <f t="shared" si="5"/>
        <v>24.353317408802006</v>
      </c>
      <c r="F55" s="21">
        <f t="shared" si="6"/>
        <v>-0.45355083760728476</v>
      </c>
      <c r="G55" s="21">
        <f t="shared" si="1"/>
        <v>-0.34849366394021658</v>
      </c>
      <c r="H55" s="21">
        <f t="shared" si="2"/>
        <v>-0.10505717366706818</v>
      </c>
      <c r="I55" s="6" t="str">
        <f t="shared" si="3"/>
        <v>NO</v>
      </c>
      <c r="J55" s="6" t="str">
        <f t="shared" si="4"/>
        <v>NO</v>
      </c>
      <c r="L55" s="23"/>
      <c r="M55" s="22"/>
      <c r="N55" s="22"/>
      <c r="O55" s="22"/>
      <c r="P55" s="23"/>
      <c r="Q55" s="23"/>
      <c r="R55" s="22"/>
      <c r="S55" s="22"/>
      <c r="T55" s="22"/>
      <c r="U55" s="33"/>
      <c r="V55" s="23"/>
      <c r="W55" s="22"/>
      <c r="X55" s="22"/>
      <c r="Y55" s="34"/>
      <c r="Z55" s="24"/>
      <c r="AA55" s="22"/>
      <c r="AB55" s="4"/>
      <c r="AD55" s="4"/>
      <c r="AE55" s="4"/>
    </row>
    <row r="56" spans="1:31">
      <c r="A56" s="35">
        <v>41345</v>
      </c>
      <c r="B56" t="s">
        <v>14</v>
      </c>
      <c r="C56" s="19">
        <v>23.612985568237185</v>
      </c>
      <c r="D56" s="21">
        <f t="shared" si="7"/>
        <v>23.855646416893563</v>
      </c>
      <c r="E56" s="21">
        <f t="shared" si="5"/>
        <v>24.298478013204612</v>
      </c>
      <c r="F56" s="21">
        <f t="shared" si="6"/>
        <v>-0.44283159631104851</v>
      </c>
      <c r="G56" s="21">
        <f t="shared" si="1"/>
        <v>-0.367361250414383</v>
      </c>
      <c r="H56" s="21">
        <f t="shared" si="2"/>
        <v>-7.5470345896665514E-2</v>
      </c>
      <c r="I56" s="6" t="str">
        <f t="shared" si="3"/>
        <v>NO</v>
      </c>
      <c r="J56" s="6" t="str">
        <f t="shared" si="4"/>
        <v>NO</v>
      </c>
      <c r="L56" s="23"/>
      <c r="M56" s="22"/>
      <c r="N56" s="22"/>
      <c r="O56" s="22"/>
      <c r="P56" s="23"/>
      <c r="Q56" s="23"/>
      <c r="R56" s="22"/>
      <c r="S56" s="22"/>
      <c r="T56" s="22"/>
      <c r="U56" s="33"/>
      <c r="V56" s="23"/>
      <c r="W56" s="22"/>
      <c r="X56" s="22"/>
      <c r="Y56" s="34"/>
      <c r="Z56" s="24"/>
      <c r="AA56" s="22"/>
      <c r="AB56" s="4"/>
      <c r="AD56" s="4"/>
      <c r="AE56" s="4"/>
    </row>
    <row r="57" spans="1:31">
      <c r="A57" s="35">
        <v>41346</v>
      </c>
      <c r="B57" t="s">
        <v>14</v>
      </c>
      <c r="C57" s="19">
        <v>23.383738107645996</v>
      </c>
      <c r="D57" s="21">
        <f t="shared" si="7"/>
        <v>23.783045138547784</v>
      </c>
      <c r="E57" s="21">
        <f t="shared" si="5"/>
        <v>24.230719501681751</v>
      </c>
      <c r="F57" s="21">
        <f t="shared" si="6"/>
        <v>-0.44767436313396658</v>
      </c>
      <c r="G57" s="21">
        <f t="shared" si="1"/>
        <v>-0.38342387295829972</v>
      </c>
      <c r="H57" s="21">
        <f t="shared" si="2"/>
        <v>-6.4250490175666863E-2</v>
      </c>
      <c r="I57" s="6" t="str">
        <f t="shared" si="3"/>
        <v>NO</v>
      </c>
      <c r="J57" s="6" t="str">
        <f t="shared" si="4"/>
        <v>NO</v>
      </c>
      <c r="L57" s="23"/>
      <c r="M57" s="22"/>
      <c r="N57" s="22"/>
      <c r="O57" s="22"/>
      <c r="P57" s="23"/>
      <c r="Q57" s="23"/>
      <c r="R57" s="22"/>
      <c r="S57" s="22"/>
      <c r="T57" s="22"/>
      <c r="U57" s="33"/>
      <c r="V57" s="23"/>
      <c r="W57" s="22"/>
      <c r="X57" s="22"/>
      <c r="Y57" s="34"/>
      <c r="Z57" s="24"/>
      <c r="AA57" s="22"/>
      <c r="AB57" s="4"/>
      <c r="AD57" s="4"/>
      <c r="AE57" s="4"/>
    </row>
    <row r="58" spans="1:31">
      <c r="A58" s="35">
        <v>41347</v>
      </c>
      <c r="B58" t="s">
        <v>14</v>
      </c>
      <c r="C58" s="19">
        <v>23.413987944679281</v>
      </c>
      <c r="D58" s="21">
        <f t="shared" si="7"/>
        <v>23.72626710872186</v>
      </c>
      <c r="E58" s="21">
        <f t="shared" si="5"/>
        <v>24.170220867829716</v>
      </c>
      <c r="F58" s="21">
        <f t="shared" si="6"/>
        <v>-0.44395375910785617</v>
      </c>
      <c r="G58" s="21">
        <f t="shared" si="1"/>
        <v>-0.39552985018821107</v>
      </c>
      <c r="H58" s="21">
        <f t="shared" si="2"/>
        <v>-4.8423908919645098E-2</v>
      </c>
      <c r="I58" s="6" t="str">
        <f t="shared" si="3"/>
        <v>NO</v>
      </c>
      <c r="J58" s="6" t="str">
        <f t="shared" si="4"/>
        <v>NO</v>
      </c>
      <c r="L58" s="23"/>
      <c r="M58" s="22"/>
      <c r="N58" s="22"/>
      <c r="O58" s="22"/>
      <c r="P58" s="23"/>
      <c r="Q58" s="23"/>
      <c r="R58" s="22"/>
      <c r="S58" s="22"/>
      <c r="T58" s="22"/>
      <c r="U58" s="33"/>
      <c r="V58" s="23"/>
      <c r="W58" s="22"/>
      <c r="X58" s="22"/>
      <c r="Y58" s="34"/>
      <c r="Z58" s="24"/>
      <c r="AA58" s="22"/>
      <c r="AB58" s="4"/>
      <c r="AD58" s="4"/>
      <c r="AE58" s="4"/>
    </row>
    <row r="59" spans="1:31">
      <c r="A59" s="35">
        <v>41348</v>
      </c>
      <c r="B59" t="s">
        <v>14</v>
      </c>
      <c r="C59" s="19">
        <v>23.554477151310049</v>
      </c>
      <c r="D59" s="21">
        <f t="shared" si="7"/>
        <v>23.69983788450466</v>
      </c>
      <c r="E59" s="21">
        <f t="shared" si="5"/>
        <v>24.124610222161593</v>
      </c>
      <c r="F59" s="21">
        <f t="shared" si="6"/>
        <v>-0.42477233765693256</v>
      </c>
      <c r="G59" s="21">
        <f t="shared" si="1"/>
        <v>-0.40137834768195541</v>
      </c>
      <c r="H59" s="21">
        <f t="shared" si="2"/>
        <v>-2.3393989974977158E-2</v>
      </c>
      <c r="I59" s="6" t="str">
        <f t="shared" si="3"/>
        <v>NO</v>
      </c>
      <c r="J59" s="6" t="str">
        <f t="shared" si="4"/>
        <v>NO</v>
      </c>
      <c r="L59" s="23"/>
      <c r="M59" s="22"/>
      <c r="N59" s="22"/>
      <c r="O59" s="22"/>
      <c r="P59" s="23"/>
      <c r="Q59" s="23"/>
      <c r="R59" s="22"/>
      <c r="S59" s="22"/>
      <c r="T59" s="22"/>
      <c r="U59" s="33"/>
      <c r="V59" s="23"/>
      <c r="W59" s="22"/>
      <c r="X59" s="22"/>
      <c r="Y59" s="34"/>
      <c r="Z59" s="24"/>
      <c r="AA59" s="22"/>
      <c r="AB59" s="4"/>
      <c r="AD59" s="4"/>
      <c r="AE59" s="4"/>
    </row>
    <row r="60" spans="1:31">
      <c r="A60" s="35">
        <v>41351</v>
      </c>
      <c r="B60" t="s">
        <v>14</v>
      </c>
      <c r="C60" s="19">
        <v>23.455085597042043</v>
      </c>
      <c r="D60" s="21">
        <f t="shared" si="7"/>
        <v>23.66218368643349</v>
      </c>
      <c r="E60" s="21">
        <f t="shared" si="5"/>
        <v>24.075015805486071</v>
      </c>
      <c r="F60" s="21">
        <f t="shared" si="6"/>
        <v>-0.41283211905258099</v>
      </c>
      <c r="G60" s="21">
        <f t="shared" si="1"/>
        <v>-0.40366910195608058</v>
      </c>
      <c r="H60" s="21">
        <f t="shared" si="2"/>
        <v>-9.1630170965004143E-3</v>
      </c>
      <c r="I60" s="6" t="str">
        <f t="shared" si="3"/>
        <v>NO</v>
      </c>
      <c r="J60" s="6" t="str">
        <f t="shared" si="4"/>
        <v>NO</v>
      </c>
      <c r="L60" s="23"/>
      <c r="M60" s="22"/>
      <c r="N60" s="22"/>
      <c r="O60" s="22"/>
      <c r="P60" s="23"/>
      <c r="Q60" s="23"/>
      <c r="R60" s="22"/>
      <c r="S60" s="22"/>
      <c r="T60" s="22"/>
      <c r="U60" s="33"/>
      <c r="V60" s="23"/>
      <c r="W60" s="22"/>
      <c r="X60" s="22"/>
      <c r="Y60" s="34"/>
      <c r="Z60" s="24"/>
      <c r="AA60" s="22"/>
      <c r="AB60" s="4"/>
      <c r="AD60" s="4"/>
      <c r="AE60" s="4"/>
    </row>
    <row r="61" spans="1:31">
      <c r="A61" s="35">
        <v>41352</v>
      </c>
      <c r="B61" t="s">
        <v>14</v>
      </c>
      <c r="C61" s="19">
        <v>23.692562140911903</v>
      </c>
      <c r="D61" s="21">
        <f t="shared" si="7"/>
        <v>23.666857294814783</v>
      </c>
      <c r="E61" s="21">
        <f t="shared" si="5"/>
        <v>24.046685904406502</v>
      </c>
      <c r="F61" s="21">
        <f t="shared" si="6"/>
        <v>-0.37982860959171916</v>
      </c>
      <c r="G61" s="21">
        <f t="shared" si="1"/>
        <v>-0.39890100348320834</v>
      </c>
      <c r="H61" s="21">
        <f t="shared" si="2"/>
        <v>1.9072393891489181E-2</v>
      </c>
      <c r="I61" s="6" t="str">
        <f t="shared" si="3"/>
        <v>NO</v>
      </c>
      <c r="J61" s="6" t="str">
        <f t="shared" si="4"/>
        <v>NO</v>
      </c>
      <c r="L61" s="23"/>
      <c r="M61" s="22"/>
      <c r="N61" s="22"/>
      <c r="O61" s="22"/>
      <c r="P61" s="23"/>
      <c r="Q61" s="23"/>
      <c r="R61" s="22"/>
      <c r="S61" s="22"/>
      <c r="T61" s="22"/>
      <c r="U61" s="33"/>
      <c r="V61" s="23"/>
      <c r="W61" s="22"/>
      <c r="X61" s="22"/>
      <c r="Y61" s="34"/>
      <c r="Z61" s="24"/>
      <c r="AA61" s="22"/>
      <c r="AB61" s="4"/>
      <c r="AD61" s="4"/>
      <c r="AE61" s="4"/>
    </row>
    <row r="62" spans="1:31">
      <c r="A62" s="35">
        <v>41353</v>
      </c>
      <c r="B62" t="s">
        <v>14</v>
      </c>
      <c r="C62" s="19">
        <v>24.237240433073289</v>
      </c>
      <c r="D62" s="21">
        <f t="shared" si="7"/>
        <v>23.754608546854556</v>
      </c>
      <c r="E62" s="21">
        <f t="shared" si="5"/>
        <v>24.060801054678116</v>
      </c>
      <c r="F62" s="21">
        <f t="shared" si="6"/>
        <v>-0.30619250782356033</v>
      </c>
      <c r="G62" s="21">
        <f t="shared" si="1"/>
        <v>-0.38035930435127874</v>
      </c>
      <c r="H62" s="21">
        <f t="shared" si="2"/>
        <v>7.4166796527718404E-2</v>
      </c>
      <c r="I62" s="6" t="str">
        <f t="shared" si="3"/>
        <v>NO</v>
      </c>
      <c r="J62" s="6" t="str">
        <f t="shared" si="4"/>
        <v>YES</v>
      </c>
      <c r="L62" s="23"/>
      <c r="M62" s="22"/>
      <c r="N62" s="22"/>
      <c r="O62" s="22"/>
      <c r="P62" s="23"/>
      <c r="Q62" s="23"/>
      <c r="R62" s="22"/>
      <c r="S62" s="22"/>
      <c r="T62" s="22"/>
      <c r="U62" s="33"/>
      <c r="V62" s="23"/>
      <c r="W62" s="22"/>
      <c r="X62" s="22"/>
      <c r="Y62" s="34"/>
      <c r="Z62" s="24"/>
      <c r="AA62" s="22"/>
      <c r="AB62" s="4"/>
      <c r="AD62" s="4"/>
      <c r="AE62" s="4"/>
    </row>
    <row r="63" spans="1:31">
      <c r="A63" s="35">
        <v>41354</v>
      </c>
      <c r="B63" t="s">
        <v>14</v>
      </c>
      <c r="C63" s="19">
        <v>24.808522150228622</v>
      </c>
      <c r="D63" s="21">
        <f t="shared" si="7"/>
        <v>23.9167491012198</v>
      </c>
      <c r="E63" s="21">
        <f t="shared" si="5"/>
        <v>24.116187802496672</v>
      </c>
      <c r="F63" s="21">
        <f t="shared" si="6"/>
        <v>-0.19943870127687191</v>
      </c>
      <c r="G63" s="21">
        <f t="shared" si="1"/>
        <v>-0.34417518373639738</v>
      </c>
      <c r="H63" s="21">
        <f t="shared" si="2"/>
        <v>0.14473648245952547</v>
      </c>
      <c r="I63" s="6" t="str">
        <f t="shared" si="3"/>
        <v>NO</v>
      </c>
      <c r="J63" s="6" t="str">
        <f t="shared" si="4"/>
        <v>YES</v>
      </c>
      <c r="L63" s="23"/>
      <c r="M63" s="22"/>
      <c r="N63" s="22"/>
      <c r="O63" s="22"/>
      <c r="P63" s="23"/>
      <c r="Q63" s="23"/>
      <c r="R63" s="22"/>
      <c r="S63" s="22"/>
      <c r="T63" s="22"/>
      <c r="U63" s="33"/>
      <c r="V63" s="23"/>
      <c r="W63" s="22"/>
      <c r="X63" s="22"/>
      <c r="Y63" s="34"/>
      <c r="Z63" s="24"/>
      <c r="AA63" s="22"/>
      <c r="AB63" s="4"/>
      <c r="AD63" s="4"/>
      <c r="AE63" s="4"/>
    </row>
    <row r="64" spans="1:31">
      <c r="A64" s="35">
        <v>41355</v>
      </c>
      <c r="B64" t="s">
        <v>14</v>
      </c>
      <c r="C64" s="19">
        <v>25.400226150092248</v>
      </c>
      <c r="D64" s="21">
        <f t="shared" si="7"/>
        <v>24.144976339507867</v>
      </c>
      <c r="E64" s="21">
        <f t="shared" si="5"/>
        <v>24.211301754170417</v>
      </c>
      <c r="F64" s="21">
        <f t="shared" si="6"/>
        <v>-6.6325414662550486E-2</v>
      </c>
      <c r="G64" s="21">
        <f t="shared" si="1"/>
        <v>-0.28860522992162801</v>
      </c>
      <c r="H64" s="21">
        <f t="shared" si="2"/>
        <v>0.22227981525907753</v>
      </c>
      <c r="I64" s="6" t="str">
        <f t="shared" si="3"/>
        <v>NO</v>
      </c>
      <c r="J64" s="6" t="str">
        <f t="shared" si="4"/>
        <v>YES</v>
      </c>
      <c r="L64" s="23"/>
      <c r="M64" s="22"/>
      <c r="N64" s="22"/>
      <c r="O64" s="22"/>
      <c r="P64" s="23"/>
      <c r="Q64" s="23"/>
      <c r="R64" s="22"/>
      <c r="S64" s="22"/>
      <c r="T64" s="22"/>
      <c r="U64" s="33"/>
      <c r="V64" s="23"/>
      <c r="W64" s="22"/>
      <c r="X64" s="22"/>
      <c r="Y64" s="34"/>
      <c r="Z64" s="24"/>
      <c r="AA64" s="22"/>
      <c r="AB64" s="4"/>
      <c r="AD64" s="4"/>
      <c r="AE64" s="4"/>
    </row>
    <row r="65" spans="1:31">
      <c r="A65" s="35">
        <v>41358</v>
      </c>
      <c r="B65" t="s">
        <v>14</v>
      </c>
      <c r="C65" s="19">
        <v>25.001335042187335</v>
      </c>
      <c r="D65" s="21">
        <f t="shared" si="7"/>
        <v>24.276723832227788</v>
      </c>
      <c r="E65" s="21">
        <f t="shared" si="5"/>
        <v>24.269822738467965</v>
      </c>
      <c r="F65" s="21">
        <f t="shared" si="6"/>
        <v>6.9010937598221744E-3</v>
      </c>
      <c r="G65" s="21">
        <f t="shared" si="1"/>
        <v>-0.229503965185338</v>
      </c>
      <c r="H65" s="21">
        <f t="shared" si="2"/>
        <v>0.23640505894516017</v>
      </c>
      <c r="I65" s="6" t="str">
        <f t="shared" si="3"/>
        <v>NO</v>
      </c>
      <c r="J65" s="6" t="str">
        <f t="shared" si="4"/>
        <v>YES</v>
      </c>
      <c r="L65" s="23"/>
      <c r="M65" s="22"/>
      <c r="N65" s="22"/>
      <c r="O65" s="22"/>
      <c r="P65" s="23"/>
      <c r="Q65" s="23"/>
      <c r="R65" s="22"/>
      <c r="S65" s="22"/>
      <c r="T65" s="22"/>
      <c r="U65" s="33"/>
      <c r="V65" s="23"/>
      <c r="W65" s="22"/>
      <c r="X65" s="22"/>
      <c r="Y65" s="34"/>
      <c r="Z65" s="24"/>
      <c r="AA65" s="22"/>
      <c r="AB65" s="4"/>
      <c r="AD65" s="4"/>
      <c r="AE65" s="4"/>
    </row>
    <row r="66" spans="1:31">
      <c r="A66" s="35">
        <v>41359</v>
      </c>
      <c r="B66" t="s">
        <v>14</v>
      </c>
      <c r="C66" s="19">
        <v>24.463783133482323</v>
      </c>
      <c r="D66" s="21">
        <f t="shared" si="7"/>
        <v>24.305502186266946</v>
      </c>
      <c r="E66" s="21">
        <f t="shared" si="5"/>
        <v>24.284190175135695</v>
      </c>
      <c r="F66" s="21">
        <f t="shared" si="6"/>
        <v>2.1312011131250586E-2</v>
      </c>
      <c r="G66" s="21">
        <f t="shared" si="1"/>
        <v>-0.17934076992202028</v>
      </c>
      <c r="H66" s="21">
        <f t="shared" si="2"/>
        <v>0.20065278105327086</v>
      </c>
      <c r="I66" s="6" t="str">
        <f t="shared" si="3"/>
        <v>YES</v>
      </c>
      <c r="J66" s="6" t="str">
        <f t="shared" si="4"/>
        <v>YES</v>
      </c>
      <c r="L66" s="23"/>
      <c r="M66" s="22"/>
      <c r="N66" s="22"/>
      <c r="O66" s="22"/>
      <c r="P66" s="23"/>
      <c r="Q66" s="23"/>
      <c r="R66" s="22"/>
      <c r="S66" s="22"/>
      <c r="T66" s="22"/>
      <c r="U66" s="33"/>
      <c r="V66" s="23"/>
      <c r="W66" s="22"/>
      <c r="X66" s="22"/>
      <c r="Y66" s="34"/>
      <c r="Z66" s="24"/>
      <c r="AA66" s="22"/>
      <c r="AB66" s="4"/>
      <c r="AD66" s="4"/>
      <c r="AE66" s="4"/>
    </row>
    <row r="67" spans="1:31">
      <c r="A67" s="35">
        <v>41360</v>
      </c>
      <c r="B67" t="s">
        <v>14</v>
      </c>
      <c r="C67" s="19">
        <v>24.114026929061307</v>
      </c>
      <c r="D67" s="21">
        <f t="shared" si="7"/>
        <v>24.276044454389154</v>
      </c>
      <c r="E67" s="21">
        <f t="shared" si="5"/>
        <v>24.271585490241296</v>
      </c>
      <c r="F67" s="21">
        <f t="shared" si="6"/>
        <v>4.4589641478580688E-3</v>
      </c>
      <c r="G67" s="21">
        <f t="shared" si="1"/>
        <v>-0.14258082310804462</v>
      </c>
      <c r="H67" s="21">
        <f t="shared" si="2"/>
        <v>0.14703978725590269</v>
      </c>
      <c r="I67" s="6" t="str">
        <f t="shared" si="3"/>
        <v>YES</v>
      </c>
      <c r="J67" s="6" t="str">
        <f t="shared" si="4"/>
        <v>YES</v>
      </c>
      <c r="L67" s="23"/>
      <c r="M67" s="22"/>
      <c r="N67" s="22"/>
      <c r="O67" s="22"/>
      <c r="P67" s="23"/>
      <c r="Q67" s="23"/>
      <c r="R67" s="22"/>
      <c r="S67" s="22"/>
      <c r="T67" s="22"/>
      <c r="U67" s="33"/>
      <c r="V67" s="23"/>
      <c r="W67" s="22"/>
      <c r="X67" s="22"/>
      <c r="Y67" s="34"/>
      <c r="Z67" s="24"/>
      <c r="AA67" s="22"/>
      <c r="AB67" s="4"/>
      <c r="AD67" s="4"/>
      <c r="AE67" s="4"/>
    </row>
    <row r="68" spans="1:31">
      <c r="A68" s="35">
        <v>41361</v>
      </c>
      <c r="B68" t="s">
        <v>14</v>
      </c>
      <c r="C68" s="19">
        <v>24.253929750086787</v>
      </c>
      <c r="D68" s="21">
        <f t="shared" si="7"/>
        <v>24.27264219218879</v>
      </c>
      <c r="E68" s="21">
        <f t="shared" si="5"/>
        <v>24.270277657637259</v>
      </c>
      <c r="F68" s="21">
        <f t="shared" si="6"/>
        <v>2.3645345515319605E-3</v>
      </c>
      <c r="G68" s="21">
        <f t="shared" si="1"/>
        <v>-0.11359175157612932</v>
      </c>
      <c r="H68" s="21">
        <f t="shared" si="2"/>
        <v>0.11595628612766128</v>
      </c>
      <c r="I68" s="6" t="str">
        <f t="shared" si="3"/>
        <v>YES</v>
      </c>
      <c r="J68" s="6" t="str">
        <f t="shared" si="4"/>
        <v>YES</v>
      </c>
      <c r="L68" s="23"/>
      <c r="M68" s="22"/>
      <c r="N68" s="22"/>
      <c r="O68" s="22"/>
      <c r="P68" s="23"/>
      <c r="Q68" s="23"/>
      <c r="R68" s="22"/>
      <c r="S68" s="22"/>
      <c r="T68" s="22"/>
      <c r="U68" s="33"/>
      <c r="V68" s="23"/>
      <c r="W68" s="22"/>
      <c r="X68" s="22"/>
      <c r="Y68" s="34"/>
      <c r="Z68" s="24"/>
      <c r="AA68" s="22"/>
      <c r="AB68" s="4"/>
      <c r="AD68" s="4"/>
      <c r="AE68" s="4"/>
    </row>
    <row r="69" spans="1:31">
      <c r="A69" s="35">
        <v>41362</v>
      </c>
      <c r="B69" t="s">
        <v>14</v>
      </c>
      <c r="C69" s="19">
        <v>24.018544048638987</v>
      </c>
      <c r="D69" s="21">
        <f t="shared" si="7"/>
        <v>24.233550170104206</v>
      </c>
      <c r="E69" s="21">
        <f t="shared" si="5"/>
        <v>24.251630723637387</v>
      </c>
      <c r="F69" s="21">
        <f t="shared" si="6"/>
        <v>-1.8080553533181387E-2</v>
      </c>
      <c r="G69" s="21">
        <f t="shared" si="1"/>
        <v>-9.4489511967539741E-2</v>
      </c>
      <c r="H69" s="21">
        <f t="shared" si="2"/>
        <v>7.6408958434358354E-2</v>
      </c>
      <c r="I69" s="6" t="str">
        <f t="shared" si="3"/>
        <v>YES</v>
      </c>
      <c r="J69" s="6" t="str">
        <f t="shared" si="4"/>
        <v>YES</v>
      </c>
      <c r="L69" s="23"/>
      <c r="M69" s="22"/>
      <c r="N69" s="22"/>
      <c r="O69" s="22"/>
      <c r="P69" s="23"/>
      <c r="Q69" s="23"/>
      <c r="R69" s="22"/>
      <c r="S69" s="22"/>
      <c r="T69" s="22"/>
      <c r="U69" s="33"/>
      <c r="V69" s="23"/>
      <c r="W69" s="22"/>
      <c r="X69" s="22"/>
      <c r="Y69" s="34"/>
      <c r="Z69" s="24"/>
      <c r="AA69" s="22"/>
      <c r="AB69" s="4"/>
      <c r="AD69" s="4"/>
      <c r="AE69" s="4"/>
    </row>
    <row r="70" spans="1:31">
      <c r="A70" s="35">
        <v>41365</v>
      </c>
      <c r="B70" t="s">
        <v>14</v>
      </c>
      <c r="C70" s="19">
        <v>24.863399959655847</v>
      </c>
      <c r="D70" s="21">
        <f t="shared" si="7"/>
        <v>24.330450137727535</v>
      </c>
      <c r="E70" s="21">
        <f t="shared" si="5"/>
        <v>24.296946963342457</v>
      </c>
      <c r="F70" s="21">
        <f t="shared" si="6"/>
        <v>3.3503174385078438E-2</v>
      </c>
      <c r="G70" s="21">
        <f t="shared" si="1"/>
        <v>-6.8890974697016105E-2</v>
      </c>
      <c r="H70" s="21">
        <f t="shared" si="2"/>
        <v>0.10239414908209454</v>
      </c>
      <c r="I70" s="6" t="str">
        <f t="shared" si="3"/>
        <v>NO</v>
      </c>
      <c r="J70" s="6" t="str">
        <f t="shared" si="4"/>
        <v>YES</v>
      </c>
      <c r="L70" s="23"/>
      <c r="M70" s="22"/>
      <c r="N70" s="22"/>
      <c r="O70" s="22"/>
      <c r="P70" s="23"/>
      <c r="Q70" s="23"/>
      <c r="R70" s="22"/>
      <c r="S70" s="22"/>
      <c r="T70" s="22"/>
      <c r="U70" s="33"/>
      <c r="V70" s="23"/>
      <c r="W70" s="22"/>
      <c r="X70" s="22"/>
      <c r="Y70" s="34"/>
      <c r="Z70" s="24"/>
      <c r="AA70" s="22"/>
      <c r="AB70" s="4"/>
      <c r="AD70" s="4"/>
      <c r="AE70" s="4"/>
    </row>
    <row r="71" spans="1:31">
      <c r="A71" s="35">
        <v>41366</v>
      </c>
      <c r="B71" t="s">
        <v>14</v>
      </c>
      <c r="C71" s="19">
        <v>25.083648610230281</v>
      </c>
      <c r="D71" s="21">
        <f t="shared" si="7"/>
        <v>24.446326825804881</v>
      </c>
      <c r="E71" s="21">
        <f t="shared" si="5"/>
        <v>24.35522115940822</v>
      </c>
      <c r="F71" s="21">
        <f t="shared" si="6"/>
        <v>9.1105666396661178E-2</v>
      </c>
      <c r="G71" s="21">
        <f t="shared" si="1"/>
        <v>-3.6891646478280651E-2</v>
      </c>
      <c r="H71" s="21">
        <f t="shared" si="2"/>
        <v>0.12799731287494182</v>
      </c>
      <c r="I71" s="6" t="str">
        <f t="shared" si="3"/>
        <v>YES</v>
      </c>
      <c r="J71" s="6" t="str">
        <f t="shared" si="4"/>
        <v>YES</v>
      </c>
      <c r="L71" s="23"/>
      <c r="M71" s="22"/>
      <c r="N71" s="22"/>
      <c r="O71" s="22"/>
      <c r="P71" s="23"/>
      <c r="Q71" s="23"/>
      <c r="R71" s="22"/>
      <c r="S71" s="22"/>
      <c r="T71" s="22"/>
      <c r="U71" s="33"/>
      <c r="V71" s="23"/>
      <c r="W71" s="22"/>
      <c r="X71" s="22"/>
      <c r="Y71" s="34"/>
      <c r="Z71" s="24"/>
      <c r="AA71" s="22"/>
      <c r="AB71" s="4"/>
      <c r="AD71" s="4"/>
      <c r="AE71" s="4"/>
    </row>
    <row r="72" spans="1:31">
      <c r="A72" s="35">
        <v>41367</v>
      </c>
      <c r="B72" t="s">
        <v>14</v>
      </c>
      <c r="C72" s="19">
        <v>25.376753390891949</v>
      </c>
      <c r="D72" s="21">
        <f t="shared" si="7"/>
        <v>24.589469374279812</v>
      </c>
      <c r="E72" s="21">
        <f t="shared" si="5"/>
        <v>24.4308902135922</v>
      </c>
      <c r="F72" s="21">
        <f t="shared" si="6"/>
        <v>0.15857916068761213</v>
      </c>
      <c r="G72" s="21">
        <f t="shared" si="1"/>
        <v>2.2025149548979064E-3</v>
      </c>
      <c r="H72" s="21">
        <f t="shared" ref="H72:H135" si="8">F72-G72</f>
        <v>0.15637664573271423</v>
      </c>
      <c r="I72" s="6" t="str">
        <f t="shared" si="3"/>
        <v>YES</v>
      </c>
      <c r="J72" s="6" t="str">
        <f t="shared" si="4"/>
        <v>YES</v>
      </c>
      <c r="L72" s="23"/>
      <c r="M72" s="22"/>
      <c r="N72" s="22"/>
      <c r="O72" s="22"/>
      <c r="P72" s="23"/>
      <c r="Q72" s="23"/>
      <c r="R72" s="22"/>
      <c r="S72" s="22"/>
      <c r="T72" s="22"/>
      <c r="U72" s="33"/>
      <c r="V72" s="23"/>
      <c r="W72" s="22"/>
      <c r="X72" s="22"/>
      <c r="Y72" s="34"/>
      <c r="Z72" s="24"/>
      <c r="AA72" s="22"/>
      <c r="AB72" s="4"/>
      <c r="AD72" s="4"/>
      <c r="AE72" s="4"/>
    </row>
    <row r="73" spans="1:31">
      <c r="A73" s="35">
        <v>41368</v>
      </c>
      <c r="B73" t="s">
        <v>14</v>
      </c>
      <c r="C73" s="19">
        <v>25.010302973903563</v>
      </c>
      <c r="D73" s="21">
        <f t="shared" si="7"/>
        <v>24.65421300499116</v>
      </c>
      <c r="E73" s="21">
        <f t="shared" si="5"/>
        <v>24.473809677318965</v>
      </c>
      <c r="F73" s="21">
        <f t="shared" si="6"/>
        <v>0.18040332767219525</v>
      </c>
      <c r="G73" s="21">
        <f t="shared" si="1"/>
        <v>3.7842677498357381E-2</v>
      </c>
      <c r="H73" s="21">
        <f t="shared" si="8"/>
        <v>0.14256065017383787</v>
      </c>
      <c r="I73" s="6" t="str">
        <f t="shared" si="3"/>
        <v>YES</v>
      </c>
      <c r="J73" s="6" t="str">
        <f t="shared" si="4"/>
        <v>YES</v>
      </c>
      <c r="L73" s="23"/>
      <c r="M73" s="22"/>
      <c r="N73" s="22"/>
      <c r="O73" s="22"/>
      <c r="P73" s="23"/>
      <c r="Q73" s="23"/>
      <c r="R73" s="22"/>
      <c r="S73" s="22"/>
      <c r="T73" s="22"/>
      <c r="U73" s="33"/>
      <c r="V73" s="23"/>
      <c r="W73" s="22"/>
      <c r="X73" s="22"/>
      <c r="Y73" s="34"/>
      <c r="Z73" s="24"/>
      <c r="AA73" s="22"/>
      <c r="AB73" s="4"/>
      <c r="AD73" s="4"/>
      <c r="AE73" s="4"/>
    </row>
    <row r="74" spans="1:31">
      <c r="A74" s="35">
        <v>41369</v>
      </c>
      <c r="B74" t="s">
        <v>14</v>
      </c>
      <c r="C74" s="19">
        <v>25.990364147701118</v>
      </c>
      <c r="D74" s="21">
        <f t="shared" si="7"/>
        <v>24.859774719254229</v>
      </c>
      <c r="E74" s="21">
        <f t="shared" si="5"/>
        <v>24.586147045495419</v>
      </c>
      <c r="F74" s="21">
        <f t="shared" si="6"/>
        <v>0.27362767375880992</v>
      </c>
      <c r="G74" s="21">
        <f t="shared" ref="G74:G137" si="9">(F74*$C$4)+(G73*(1-$C$4))</f>
        <v>8.4999676750447895E-2</v>
      </c>
      <c r="H74" s="21">
        <f t="shared" si="8"/>
        <v>0.18862799700836202</v>
      </c>
      <c r="I74" s="6" t="str">
        <f t="shared" ref="I74:I137" si="10">IF(F73&gt;=0,"YES","NO")</f>
        <v>YES</v>
      </c>
      <c r="J74" s="6" t="str">
        <f t="shared" ref="J74:J137" si="11">IF(H73&gt;=0,"YES","NO")</f>
        <v>YES</v>
      </c>
      <c r="L74" s="23"/>
      <c r="M74" s="22"/>
      <c r="N74" s="22"/>
      <c r="O74" s="22"/>
      <c r="P74" s="23"/>
      <c r="Q74" s="23"/>
      <c r="R74" s="22"/>
      <c r="S74" s="22"/>
      <c r="T74" s="22"/>
      <c r="U74" s="33"/>
      <c r="V74" s="23"/>
      <c r="W74" s="22"/>
      <c r="X74" s="22"/>
      <c r="Y74" s="34"/>
      <c r="Z74" s="24"/>
      <c r="AA74" s="22"/>
      <c r="AB74" s="4"/>
      <c r="AD74" s="4"/>
      <c r="AE74" s="4"/>
    </row>
    <row r="75" spans="1:31">
      <c r="A75" s="35">
        <v>41373</v>
      </c>
      <c r="B75" t="s">
        <v>14</v>
      </c>
      <c r="C75" s="19">
        <v>26.578031694463156</v>
      </c>
      <c r="D75" s="21">
        <f t="shared" si="7"/>
        <v>25.124121946209449</v>
      </c>
      <c r="E75" s="21">
        <f t="shared" ref="E75:E138" si="12">(C75*$C$2)+(E74*(1-$C$2))</f>
        <v>24.733694056530066</v>
      </c>
      <c r="F75" s="21">
        <f t="shared" si="6"/>
        <v>0.39042788967938336</v>
      </c>
      <c r="G75" s="21">
        <f t="shared" si="9"/>
        <v>0.14608531933623498</v>
      </c>
      <c r="H75" s="21">
        <f t="shared" si="8"/>
        <v>0.24434257034314838</v>
      </c>
      <c r="I75" s="6" t="str">
        <f t="shared" si="10"/>
        <v>YES</v>
      </c>
      <c r="J75" s="6" t="str">
        <f t="shared" si="11"/>
        <v>YES</v>
      </c>
      <c r="L75" s="23"/>
      <c r="M75" s="22"/>
      <c r="N75" s="22"/>
      <c r="O75" s="22"/>
      <c r="P75" s="23"/>
      <c r="Q75" s="23"/>
      <c r="R75" s="22"/>
      <c r="S75" s="22"/>
      <c r="T75" s="22"/>
      <c r="U75" s="33"/>
      <c r="V75" s="23"/>
      <c r="W75" s="22"/>
      <c r="X75" s="22"/>
      <c r="Y75" s="34"/>
      <c r="Z75" s="24"/>
      <c r="AA75" s="22"/>
      <c r="AB75" s="4"/>
      <c r="AD75" s="4"/>
      <c r="AE75" s="4"/>
    </row>
    <row r="76" spans="1:31">
      <c r="A76" s="35">
        <v>41374</v>
      </c>
      <c r="B76" t="s">
        <v>14</v>
      </c>
      <c r="C76" s="19">
        <v>25.399619713056214</v>
      </c>
      <c r="D76" s="21">
        <f t="shared" si="7"/>
        <v>25.166506218032026</v>
      </c>
      <c r="E76" s="21">
        <f t="shared" si="12"/>
        <v>24.783021882939412</v>
      </c>
      <c r="F76" s="21">
        <f t="shared" ref="F76:F139" si="13">D76-E76</f>
        <v>0.38348433509261426</v>
      </c>
      <c r="G76" s="21">
        <f t="shared" si="9"/>
        <v>0.19356512248751084</v>
      </c>
      <c r="H76" s="21">
        <f t="shared" si="8"/>
        <v>0.18991921260510342</v>
      </c>
      <c r="I76" s="6" t="str">
        <f t="shared" si="10"/>
        <v>YES</v>
      </c>
      <c r="J76" s="6" t="str">
        <f t="shared" si="11"/>
        <v>YES</v>
      </c>
      <c r="L76" s="23"/>
      <c r="M76" s="22"/>
      <c r="N76" s="22"/>
      <c r="O76" s="22"/>
      <c r="P76" s="23"/>
      <c r="Q76" s="23"/>
      <c r="R76" s="22"/>
      <c r="S76" s="22"/>
      <c r="T76" s="22"/>
      <c r="U76" s="33"/>
      <c r="V76" s="23"/>
      <c r="W76" s="22"/>
      <c r="X76" s="22"/>
      <c r="Y76" s="34"/>
      <c r="Z76" s="24"/>
      <c r="AA76" s="22"/>
      <c r="AB76" s="4"/>
      <c r="AD76" s="4"/>
      <c r="AE76" s="4"/>
    </row>
    <row r="77" spans="1:31">
      <c r="A77" s="35">
        <v>41375</v>
      </c>
      <c r="B77" t="s">
        <v>14</v>
      </c>
      <c r="C77" s="19">
        <v>25.267971987994851</v>
      </c>
      <c r="D77" s="21">
        <f t="shared" si="7"/>
        <v>25.182116336487844</v>
      </c>
      <c r="E77" s="21">
        <f t="shared" si="12"/>
        <v>24.81894411294352</v>
      </c>
      <c r="F77" s="21">
        <f t="shared" si="13"/>
        <v>0.36317222354432488</v>
      </c>
      <c r="G77" s="21">
        <f t="shared" si="9"/>
        <v>0.22748654269887364</v>
      </c>
      <c r="H77" s="21">
        <f t="shared" si="8"/>
        <v>0.13568568084545124</v>
      </c>
      <c r="I77" s="6" t="str">
        <f t="shared" si="10"/>
        <v>YES</v>
      </c>
      <c r="J77" s="6" t="str">
        <f t="shared" si="11"/>
        <v>YES</v>
      </c>
      <c r="L77" s="23"/>
      <c r="M77" s="22"/>
      <c r="N77" s="22"/>
      <c r="O77" s="22"/>
      <c r="P77" s="23"/>
      <c r="Q77" s="23"/>
      <c r="R77" s="22"/>
      <c r="S77" s="22"/>
      <c r="T77" s="22"/>
      <c r="U77" s="33"/>
      <c r="V77" s="23"/>
      <c r="W77" s="22"/>
      <c r="X77" s="22"/>
      <c r="Y77" s="34"/>
      <c r="Z77" s="24"/>
      <c r="AA77" s="22"/>
      <c r="AB77" s="4"/>
      <c r="AD77" s="4"/>
      <c r="AE77" s="4"/>
    </row>
    <row r="78" spans="1:31">
      <c r="A78" s="35">
        <v>41376</v>
      </c>
      <c r="B78" t="s">
        <v>14</v>
      </c>
      <c r="C78" s="19">
        <v>24.755120608925278</v>
      </c>
      <c r="D78" s="21">
        <f t="shared" si="7"/>
        <v>25.116424686093605</v>
      </c>
      <c r="E78" s="21">
        <f t="shared" si="12"/>
        <v>24.814216445979206</v>
      </c>
      <c r="F78" s="21">
        <f t="shared" si="13"/>
        <v>0.30220824011439973</v>
      </c>
      <c r="G78" s="21">
        <f t="shared" si="9"/>
        <v>0.24243088218197889</v>
      </c>
      <c r="H78" s="21">
        <f t="shared" si="8"/>
        <v>5.9777357932420838E-2</v>
      </c>
      <c r="I78" s="6" t="str">
        <f t="shared" si="10"/>
        <v>YES</v>
      </c>
      <c r="J78" s="6" t="str">
        <f t="shared" si="11"/>
        <v>YES</v>
      </c>
      <c r="L78" s="23"/>
      <c r="M78" s="22"/>
      <c r="N78" s="22"/>
      <c r="O78" s="22"/>
      <c r="P78" s="23"/>
      <c r="Q78" s="23"/>
      <c r="R78" s="22"/>
      <c r="S78" s="22"/>
      <c r="T78" s="22"/>
      <c r="U78" s="33"/>
      <c r="V78" s="23"/>
      <c r="W78" s="22"/>
      <c r="X78" s="22"/>
      <c r="Y78" s="34"/>
      <c r="Z78" s="24"/>
      <c r="AA78" s="22"/>
      <c r="AB78" s="4"/>
      <c r="AD78" s="4"/>
      <c r="AE78" s="4"/>
    </row>
    <row r="79" spans="1:31">
      <c r="A79" s="35">
        <v>41381</v>
      </c>
      <c r="B79" t="s">
        <v>14</v>
      </c>
      <c r="C79" s="19">
        <v>24.228806085817872</v>
      </c>
      <c r="D79" s="21">
        <f t="shared" si="7"/>
        <v>24.979867978358879</v>
      </c>
      <c r="E79" s="21">
        <f t="shared" si="12"/>
        <v>24.770852715596885</v>
      </c>
      <c r="F79" s="21">
        <f t="shared" si="13"/>
        <v>0.20901526276199434</v>
      </c>
      <c r="G79" s="21">
        <f t="shared" si="9"/>
        <v>0.235747758297982</v>
      </c>
      <c r="H79" s="21">
        <f t="shared" si="8"/>
        <v>-2.6732495535987666E-2</v>
      </c>
      <c r="I79" s="6" t="str">
        <f t="shared" si="10"/>
        <v>YES</v>
      </c>
      <c r="J79" s="6" t="str">
        <f t="shared" si="11"/>
        <v>YES</v>
      </c>
      <c r="L79" s="23"/>
      <c r="M79" s="22"/>
      <c r="N79" s="22"/>
      <c r="O79" s="22"/>
      <c r="P79" s="23"/>
      <c r="Q79" s="23"/>
      <c r="R79" s="22"/>
      <c r="S79" s="22"/>
      <c r="T79" s="22"/>
      <c r="U79" s="33"/>
      <c r="V79" s="23"/>
      <c r="W79" s="22"/>
      <c r="X79" s="22"/>
      <c r="Y79" s="34"/>
      <c r="Z79" s="24"/>
      <c r="AA79" s="22"/>
      <c r="AB79" s="4"/>
      <c r="AD79" s="4"/>
      <c r="AE79" s="4"/>
    </row>
    <row r="80" spans="1:31">
      <c r="A80" s="35">
        <v>41382</v>
      </c>
      <c r="B80" t="s">
        <v>14</v>
      </c>
      <c r="C80" s="19">
        <v>23.593220338983052</v>
      </c>
      <c r="D80" s="21">
        <f t="shared" si="7"/>
        <v>24.766537572301061</v>
      </c>
      <c r="E80" s="21">
        <f t="shared" si="12"/>
        <v>24.683620687699563</v>
      </c>
      <c r="F80" s="21">
        <f t="shared" si="13"/>
        <v>8.2916884601498708E-2</v>
      </c>
      <c r="G80" s="21">
        <f t="shared" si="9"/>
        <v>0.20518158355868535</v>
      </c>
      <c r="H80" s="21">
        <f t="shared" si="8"/>
        <v>-0.12226469895718664</v>
      </c>
      <c r="I80" s="6" t="str">
        <f t="shared" si="10"/>
        <v>YES</v>
      </c>
      <c r="J80" s="6" t="str">
        <f t="shared" si="11"/>
        <v>NO</v>
      </c>
      <c r="L80" s="23"/>
      <c r="M80" s="22"/>
      <c r="N80" s="22"/>
      <c r="O80" s="22"/>
      <c r="P80" s="23"/>
      <c r="Q80" s="23"/>
      <c r="R80" s="22"/>
      <c r="S80" s="22"/>
      <c r="T80" s="22"/>
      <c r="U80" s="33"/>
      <c r="V80" s="23"/>
      <c r="W80" s="22"/>
      <c r="X80" s="22"/>
      <c r="Y80" s="34"/>
      <c r="Z80" s="24"/>
      <c r="AA80" s="22"/>
      <c r="AB80" s="4"/>
      <c r="AD80" s="4"/>
      <c r="AE80" s="4"/>
    </row>
    <row r="81" spans="1:31">
      <c r="A81" s="35">
        <v>41383</v>
      </c>
      <c r="B81" t="s">
        <v>14</v>
      </c>
      <c r="C81" s="19">
        <v>23.345771198814386</v>
      </c>
      <c r="D81" s="21">
        <f t="shared" ref="D81:D144" si="14">(C81*$C$3)+(D80*(1-$C$3))</f>
        <v>24.547958130226188</v>
      </c>
      <c r="E81" s="21">
        <f t="shared" si="12"/>
        <v>24.584520725559919</v>
      </c>
      <c r="F81" s="21">
        <f t="shared" si="13"/>
        <v>-3.6562595333730741E-2</v>
      </c>
      <c r="G81" s="21">
        <f t="shared" si="9"/>
        <v>0.15683274778020215</v>
      </c>
      <c r="H81" s="21">
        <f t="shared" si="8"/>
        <v>-0.19339534311393289</v>
      </c>
      <c r="I81" s="6" t="str">
        <f t="shared" si="10"/>
        <v>YES</v>
      </c>
      <c r="J81" s="6" t="str">
        <f t="shared" si="11"/>
        <v>NO</v>
      </c>
      <c r="L81" s="23"/>
      <c r="M81" s="22"/>
      <c r="N81" s="22"/>
      <c r="O81" s="22"/>
      <c r="P81" s="23"/>
      <c r="Q81" s="23"/>
      <c r="R81" s="22"/>
      <c r="S81" s="22"/>
      <c r="T81" s="22"/>
      <c r="U81" s="33"/>
      <c r="V81" s="23"/>
      <c r="W81" s="22"/>
      <c r="X81" s="22"/>
      <c r="Y81" s="34"/>
      <c r="Z81" s="24"/>
      <c r="AA81" s="22"/>
      <c r="AB81" s="4"/>
      <c r="AD81" s="4"/>
      <c r="AE81" s="4"/>
    </row>
    <row r="82" spans="1:31">
      <c r="A82" s="35">
        <v>41386</v>
      </c>
      <c r="B82" t="s">
        <v>14</v>
      </c>
      <c r="C82" s="19">
        <v>22.91781589474736</v>
      </c>
      <c r="D82" s="21">
        <f t="shared" si="14"/>
        <v>24.297167017075601</v>
      </c>
      <c r="E82" s="21">
        <f t="shared" si="12"/>
        <v>24.461061108462694</v>
      </c>
      <c r="F82" s="21">
        <f t="shared" si="13"/>
        <v>-0.16389409138709254</v>
      </c>
      <c r="G82" s="21">
        <f t="shared" si="9"/>
        <v>9.2687379946743198E-2</v>
      </c>
      <c r="H82" s="21">
        <f t="shared" si="8"/>
        <v>-0.25658147133383574</v>
      </c>
      <c r="I82" s="6" t="str">
        <f t="shared" si="10"/>
        <v>NO</v>
      </c>
      <c r="J82" s="6" t="str">
        <f t="shared" si="11"/>
        <v>NO</v>
      </c>
      <c r="L82" s="23"/>
      <c r="M82" s="22"/>
      <c r="N82" s="22"/>
      <c r="O82" s="22"/>
      <c r="P82" s="23"/>
      <c r="Q82" s="23"/>
      <c r="R82" s="22"/>
      <c r="S82" s="22"/>
      <c r="T82" s="22"/>
      <c r="U82" s="33"/>
      <c r="V82" s="23"/>
      <c r="W82" s="22"/>
      <c r="X82" s="22"/>
      <c r="Y82" s="34"/>
      <c r="Z82" s="24"/>
      <c r="AA82" s="22"/>
      <c r="AB82" s="4"/>
      <c r="AD82" s="4"/>
      <c r="AE82" s="4"/>
    </row>
    <row r="83" spans="1:31">
      <c r="A83" s="35">
        <v>41387</v>
      </c>
      <c r="B83" t="s">
        <v>14</v>
      </c>
      <c r="C83" s="19">
        <v>23.281673074988298</v>
      </c>
      <c r="D83" s="21">
        <f t="shared" si="14"/>
        <v>24.140937179831401</v>
      </c>
      <c r="E83" s="21">
        <f t="shared" si="12"/>
        <v>24.373699031909034</v>
      </c>
      <c r="F83" s="21">
        <f t="shared" si="13"/>
        <v>-0.23276185207763334</v>
      </c>
      <c r="G83" s="21">
        <f t="shared" si="9"/>
        <v>2.7597533541867884E-2</v>
      </c>
      <c r="H83" s="21">
        <f t="shared" si="8"/>
        <v>-0.26035938561950123</v>
      </c>
      <c r="I83" s="6" t="str">
        <f t="shared" si="10"/>
        <v>NO</v>
      </c>
      <c r="J83" s="6" t="str">
        <f t="shared" si="11"/>
        <v>NO</v>
      </c>
      <c r="L83" s="23"/>
      <c r="M83" s="22"/>
      <c r="N83" s="22"/>
      <c r="O83" s="22"/>
      <c r="P83" s="23"/>
      <c r="Q83" s="23"/>
      <c r="R83" s="22"/>
      <c r="S83" s="22"/>
      <c r="T83" s="22"/>
      <c r="U83" s="33"/>
      <c r="V83" s="23"/>
      <c r="W83" s="22"/>
      <c r="X83" s="22"/>
      <c r="Y83" s="34"/>
      <c r="Z83" s="24"/>
      <c r="AA83" s="22"/>
      <c r="AB83" s="4"/>
      <c r="AD83" s="4"/>
      <c r="AE83" s="4"/>
    </row>
    <row r="84" spans="1:31">
      <c r="A84" s="35">
        <v>41388</v>
      </c>
      <c r="B84" t="s">
        <v>14</v>
      </c>
      <c r="C84" s="19">
        <v>23.178429748463316</v>
      </c>
      <c r="D84" s="21">
        <f t="shared" si="14"/>
        <v>23.99285911346708</v>
      </c>
      <c r="E84" s="21">
        <f t="shared" si="12"/>
        <v>24.285160566468612</v>
      </c>
      <c r="F84" s="21">
        <f t="shared" si="13"/>
        <v>-0.29230145300153154</v>
      </c>
      <c r="G84" s="21">
        <f t="shared" si="9"/>
        <v>-3.6382263766812001E-2</v>
      </c>
      <c r="H84" s="21">
        <f t="shared" si="8"/>
        <v>-0.25591918923471957</v>
      </c>
      <c r="I84" s="6" t="str">
        <f t="shared" si="10"/>
        <v>NO</v>
      </c>
      <c r="J84" s="6" t="str">
        <f t="shared" si="11"/>
        <v>NO</v>
      </c>
      <c r="L84" s="23"/>
      <c r="M84" s="22"/>
      <c r="N84" s="22"/>
      <c r="O84" s="22"/>
      <c r="P84" s="23"/>
      <c r="Q84" s="23"/>
      <c r="R84" s="22"/>
      <c r="S84" s="22"/>
      <c r="T84" s="22"/>
      <c r="U84" s="33"/>
      <c r="V84" s="23"/>
      <c r="W84" s="22"/>
      <c r="X84" s="22"/>
      <c r="Y84" s="34"/>
      <c r="Z84" s="24"/>
      <c r="AA84" s="22"/>
      <c r="AB84" s="4"/>
      <c r="AD84" s="4"/>
      <c r="AE84" s="4"/>
    </row>
    <row r="85" spans="1:31">
      <c r="A85" s="35">
        <v>41389</v>
      </c>
      <c r="B85" t="s">
        <v>14</v>
      </c>
      <c r="C85" s="19">
        <v>23.08412861421322</v>
      </c>
      <c r="D85" s="21">
        <f t="shared" si="14"/>
        <v>23.853054421274177</v>
      </c>
      <c r="E85" s="21">
        <f t="shared" si="12"/>
        <v>24.196195236671919</v>
      </c>
      <c r="F85" s="21">
        <f t="shared" si="13"/>
        <v>-0.34314081539774222</v>
      </c>
      <c r="G85" s="21">
        <f t="shared" si="9"/>
        <v>-9.7733974092998041E-2</v>
      </c>
      <c r="H85" s="21">
        <f t="shared" si="8"/>
        <v>-0.24540684130474416</v>
      </c>
      <c r="I85" s="6" t="str">
        <f t="shared" si="10"/>
        <v>NO</v>
      </c>
      <c r="J85" s="6" t="str">
        <f t="shared" si="11"/>
        <v>NO</v>
      </c>
      <c r="L85" s="23"/>
      <c r="M85" s="22"/>
      <c r="N85" s="22"/>
      <c r="O85" s="22"/>
      <c r="P85" s="23"/>
      <c r="Q85" s="23"/>
      <c r="R85" s="22"/>
      <c r="S85" s="22"/>
      <c r="T85" s="22"/>
      <c r="U85" s="33"/>
      <c r="V85" s="23"/>
      <c r="W85" s="22"/>
      <c r="X85" s="22"/>
      <c r="Y85" s="34"/>
      <c r="Z85" s="24"/>
      <c r="AA85" s="22"/>
      <c r="AB85" s="4"/>
      <c r="AD85" s="4"/>
      <c r="AE85" s="4"/>
    </row>
    <row r="86" spans="1:31">
      <c r="A86" s="35">
        <v>41390</v>
      </c>
      <c r="B86" t="s">
        <v>14</v>
      </c>
      <c r="C86" s="19">
        <v>22.964431775932578</v>
      </c>
      <c r="D86" s="21">
        <f t="shared" si="14"/>
        <v>23.716343245067776</v>
      </c>
      <c r="E86" s="21">
        <f t="shared" si="12"/>
        <v>24.104953498839375</v>
      </c>
      <c r="F86" s="21">
        <f t="shared" si="13"/>
        <v>-0.38861025377159919</v>
      </c>
      <c r="G86" s="21">
        <f t="shared" si="9"/>
        <v>-0.15590923002871829</v>
      </c>
      <c r="H86" s="21">
        <f t="shared" si="8"/>
        <v>-0.2327010237428809</v>
      </c>
      <c r="I86" s="6" t="str">
        <f t="shared" si="10"/>
        <v>NO</v>
      </c>
      <c r="J86" s="6" t="str">
        <f t="shared" si="11"/>
        <v>NO</v>
      </c>
      <c r="L86" s="23"/>
      <c r="M86" s="22"/>
      <c r="N86" s="22"/>
      <c r="O86" s="22"/>
      <c r="P86" s="23"/>
      <c r="Q86" s="23"/>
      <c r="R86" s="22"/>
      <c r="S86" s="22"/>
      <c r="T86" s="22"/>
      <c r="U86" s="33"/>
      <c r="V86" s="23"/>
      <c r="W86" s="22"/>
      <c r="X86" s="22"/>
      <c r="Y86" s="34"/>
      <c r="Z86" s="24"/>
      <c r="AA86" s="22"/>
      <c r="AB86" s="4"/>
      <c r="AD86" s="4"/>
      <c r="AE86" s="4"/>
    </row>
    <row r="87" spans="1:31">
      <c r="A87" s="35">
        <v>41393</v>
      </c>
      <c r="B87" t="s">
        <v>14</v>
      </c>
      <c r="C87" s="19">
        <v>22.937769183815462</v>
      </c>
      <c r="D87" s="21">
        <f t="shared" si="14"/>
        <v>23.596562620259729</v>
      </c>
      <c r="E87" s="21">
        <f t="shared" si="12"/>
        <v>24.018495401430194</v>
      </c>
      <c r="F87" s="21">
        <f t="shared" si="13"/>
        <v>-0.42193278117046518</v>
      </c>
      <c r="G87" s="21">
        <f t="shared" si="9"/>
        <v>-0.20911394025706767</v>
      </c>
      <c r="H87" s="21">
        <f t="shared" si="8"/>
        <v>-0.21281884091339751</v>
      </c>
      <c r="I87" s="6" t="str">
        <f t="shared" si="10"/>
        <v>NO</v>
      </c>
      <c r="J87" s="6" t="str">
        <f t="shared" si="11"/>
        <v>NO</v>
      </c>
      <c r="L87" s="23"/>
      <c r="M87" s="22"/>
      <c r="N87" s="22"/>
      <c r="O87" s="22"/>
      <c r="P87" s="23"/>
      <c r="Q87" s="23"/>
      <c r="R87" s="22"/>
      <c r="S87" s="22"/>
      <c r="T87" s="22"/>
      <c r="U87" s="33"/>
      <c r="V87" s="23"/>
      <c r="W87" s="22"/>
      <c r="X87" s="22"/>
      <c r="Y87" s="34"/>
      <c r="Z87" s="24"/>
      <c r="AA87" s="22"/>
      <c r="AB87" s="4"/>
      <c r="AD87" s="4"/>
      <c r="AE87" s="4"/>
    </row>
    <row r="88" spans="1:31">
      <c r="A88" s="35">
        <v>41394</v>
      </c>
      <c r="B88" t="s">
        <v>14</v>
      </c>
      <c r="C88" s="19">
        <v>22.748419925240132</v>
      </c>
      <c r="D88" s="21">
        <f t="shared" si="14"/>
        <v>23.466079128718249</v>
      </c>
      <c r="E88" s="21">
        <f t="shared" si="12"/>
        <v>23.924415736527227</v>
      </c>
      <c r="F88" s="21">
        <f t="shared" si="13"/>
        <v>-0.45833660780897745</v>
      </c>
      <c r="G88" s="21">
        <f t="shared" si="9"/>
        <v>-0.25895847376744963</v>
      </c>
      <c r="H88" s="21">
        <f t="shared" si="8"/>
        <v>-0.19937813404152782</v>
      </c>
      <c r="I88" s="6" t="str">
        <f t="shared" si="10"/>
        <v>NO</v>
      </c>
      <c r="J88" s="6" t="str">
        <f t="shared" si="11"/>
        <v>NO</v>
      </c>
      <c r="L88" s="23"/>
      <c r="M88" s="22"/>
      <c r="N88" s="22"/>
      <c r="O88" s="22"/>
      <c r="P88" s="23"/>
      <c r="Q88" s="23"/>
      <c r="R88" s="22"/>
      <c r="S88" s="22"/>
      <c r="T88" s="22"/>
      <c r="U88" s="33"/>
      <c r="V88" s="23"/>
      <c r="W88" s="22"/>
      <c r="X88" s="22"/>
      <c r="Y88" s="34"/>
      <c r="Z88" s="24"/>
      <c r="AA88" s="22"/>
      <c r="AB88" s="4"/>
      <c r="AD88" s="4"/>
      <c r="AE88" s="4"/>
    </row>
    <row r="89" spans="1:31">
      <c r="A89" s="35">
        <v>41396</v>
      </c>
      <c r="B89" t="s">
        <v>14</v>
      </c>
      <c r="C89" s="19">
        <v>22.830807220708447</v>
      </c>
      <c r="D89" s="21">
        <f t="shared" si="14"/>
        <v>23.368344989024433</v>
      </c>
      <c r="E89" s="21">
        <f t="shared" si="12"/>
        <v>23.843407698318426</v>
      </c>
      <c r="F89" s="21">
        <f t="shared" si="13"/>
        <v>-0.47506270929399363</v>
      </c>
      <c r="G89" s="21">
        <f t="shared" si="9"/>
        <v>-0.30217932087275845</v>
      </c>
      <c r="H89" s="21">
        <f t="shared" si="8"/>
        <v>-0.17288338842123518</v>
      </c>
      <c r="I89" s="6" t="str">
        <f t="shared" si="10"/>
        <v>NO</v>
      </c>
      <c r="J89" s="6" t="str">
        <f t="shared" si="11"/>
        <v>NO</v>
      </c>
      <c r="L89" s="23"/>
      <c r="M89" s="22"/>
      <c r="N89" s="22"/>
      <c r="O89" s="22"/>
      <c r="P89" s="23"/>
      <c r="Q89" s="23"/>
      <c r="R89" s="22"/>
      <c r="S89" s="22"/>
      <c r="T89" s="22"/>
      <c r="U89" s="33"/>
      <c r="V89" s="23"/>
      <c r="W89" s="22"/>
      <c r="X89" s="22"/>
      <c r="Y89" s="34"/>
      <c r="Z89" s="24"/>
      <c r="AA89" s="22"/>
      <c r="AB89" s="4"/>
      <c r="AD89" s="4"/>
      <c r="AE89" s="4"/>
    </row>
    <row r="90" spans="1:31">
      <c r="A90" s="35">
        <v>41397</v>
      </c>
      <c r="B90" t="s">
        <v>14</v>
      </c>
      <c r="C90" s="19">
        <v>23.124086214214973</v>
      </c>
      <c r="D90" s="21">
        <f t="shared" si="14"/>
        <v>23.330766715976822</v>
      </c>
      <c r="E90" s="21">
        <f t="shared" si="12"/>
        <v>23.790124625421875</v>
      </c>
      <c r="F90" s="21">
        <f t="shared" si="13"/>
        <v>-0.45935790944505328</v>
      </c>
      <c r="G90" s="21">
        <f t="shared" si="9"/>
        <v>-0.33361503858721742</v>
      </c>
      <c r="H90" s="21">
        <f t="shared" si="8"/>
        <v>-0.12574287085783586</v>
      </c>
      <c r="I90" s="6" t="str">
        <f t="shared" si="10"/>
        <v>NO</v>
      </c>
      <c r="J90" s="6" t="str">
        <f t="shared" si="11"/>
        <v>NO</v>
      </c>
      <c r="L90" s="23"/>
      <c r="M90" s="22"/>
      <c r="N90" s="22"/>
      <c r="O90" s="22"/>
      <c r="P90" s="23"/>
      <c r="Q90" s="23"/>
      <c r="R90" s="22"/>
      <c r="S90" s="22"/>
      <c r="T90" s="22"/>
      <c r="U90" s="33"/>
      <c r="V90" s="23"/>
      <c r="W90" s="22"/>
      <c r="X90" s="22"/>
      <c r="Y90" s="34"/>
      <c r="Z90" s="24"/>
      <c r="AA90" s="22"/>
      <c r="AB90" s="4"/>
      <c r="AD90" s="4"/>
      <c r="AE90" s="4"/>
    </row>
    <row r="91" spans="1:31">
      <c r="A91" s="35">
        <v>41401</v>
      </c>
      <c r="B91" t="s">
        <v>14</v>
      </c>
      <c r="C91" s="19">
        <v>23.180685082313644</v>
      </c>
      <c r="D91" s="21">
        <f t="shared" si="14"/>
        <v>23.307677233874792</v>
      </c>
      <c r="E91" s="21">
        <f t="shared" si="12"/>
        <v>23.744980955562003</v>
      </c>
      <c r="F91" s="21">
        <f t="shared" si="13"/>
        <v>-0.43730372168721132</v>
      </c>
      <c r="G91" s="21">
        <f t="shared" si="9"/>
        <v>-0.3543527752072162</v>
      </c>
      <c r="H91" s="21">
        <f t="shared" si="8"/>
        <v>-8.2950946479995125E-2</v>
      </c>
      <c r="I91" s="6" t="str">
        <f t="shared" si="10"/>
        <v>NO</v>
      </c>
      <c r="J91" s="6" t="str">
        <f t="shared" si="11"/>
        <v>NO</v>
      </c>
      <c r="L91" s="23"/>
      <c r="M91" s="22"/>
      <c r="N91" s="22"/>
      <c r="O91" s="22"/>
      <c r="P91" s="23"/>
      <c r="Q91" s="23"/>
      <c r="R91" s="22"/>
      <c r="S91" s="22"/>
      <c r="T91" s="22"/>
      <c r="U91" s="33"/>
      <c r="V91" s="23"/>
      <c r="W91" s="22"/>
      <c r="X91" s="22"/>
      <c r="Y91" s="34"/>
      <c r="Z91" s="24"/>
      <c r="AA91" s="22"/>
      <c r="AB91" s="4"/>
      <c r="AD91" s="4"/>
      <c r="AE91" s="4"/>
    </row>
    <row r="92" spans="1:31">
      <c r="A92" s="35">
        <v>41402</v>
      </c>
      <c r="B92" t="s">
        <v>14</v>
      </c>
      <c r="C92" s="19">
        <v>22.971685498428833</v>
      </c>
      <c r="D92" s="21">
        <f t="shared" si="14"/>
        <v>23.255986197652337</v>
      </c>
      <c r="E92" s="21">
        <f t="shared" si="12"/>
        <v>23.687699810589177</v>
      </c>
      <c r="F92" s="21">
        <f t="shared" si="13"/>
        <v>-0.4317136129368393</v>
      </c>
      <c r="G92" s="21">
        <f t="shared" si="9"/>
        <v>-0.36982494275314082</v>
      </c>
      <c r="H92" s="21">
        <f t="shared" si="8"/>
        <v>-6.188867018369848E-2</v>
      </c>
      <c r="I92" s="6" t="str">
        <f t="shared" si="10"/>
        <v>NO</v>
      </c>
      <c r="J92" s="6" t="str">
        <f t="shared" si="11"/>
        <v>NO</v>
      </c>
      <c r="L92" s="23"/>
      <c r="M92" s="22"/>
      <c r="N92" s="22"/>
      <c r="O92" s="22"/>
      <c r="P92" s="23"/>
      <c r="Q92" s="23"/>
      <c r="R92" s="22"/>
      <c r="S92" s="22"/>
      <c r="T92" s="22"/>
      <c r="U92" s="33"/>
      <c r="V92" s="23"/>
      <c r="W92" s="22"/>
      <c r="X92" s="22"/>
      <c r="Y92" s="34"/>
      <c r="Z92" s="24"/>
      <c r="AA92" s="22"/>
      <c r="AB92" s="4"/>
      <c r="AD92" s="4"/>
      <c r="AE92" s="4"/>
    </row>
    <row r="93" spans="1:31">
      <c r="A93" s="35">
        <v>41403</v>
      </c>
      <c r="B93" t="s">
        <v>14</v>
      </c>
      <c r="C93" s="19">
        <v>22.98932354727846</v>
      </c>
      <c r="D93" s="21">
        <f t="shared" si="14"/>
        <v>23.214961174517896</v>
      </c>
      <c r="E93" s="21">
        <f t="shared" si="12"/>
        <v>23.635968235529123</v>
      </c>
      <c r="F93" s="21">
        <f t="shared" si="13"/>
        <v>-0.42100706101122753</v>
      </c>
      <c r="G93" s="21">
        <f t="shared" si="9"/>
        <v>-0.38006136640475818</v>
      </c>
      <c r="H93" s="21">
        <f t="shared" si="8"/>
        <v>-4.0945694606469352E-2</v>
      </c>
      <c r="I93" s="6" t="str">
        <f t="shared" si="10"/>
        <v>NO</v>
      </c>
      <c r="J93" s="6" t="str">
        <f t="shared" si="11"/>
        <v>NO</v>
      </c>
      <c r="L93" s="23"/>
      <c r="M93" s="22"/>
      <c r="N93" s="22"/>
      <c r="O93" s="22"/>
      <c r="P93" s="23"/>
      <c r="Q93" s="23"/>
      <c r="R93" s="22"/>
      <c r="S93" s="22"/>
      <c r="T93" s="22"/>
      <c r="U93" s="33"/>
      <c r="V93" s="23"/>
      <c r="W93" s="22"/>
      <c r="X93" s="22"/>
      <c r="Y93" s="34"/>
      <c r="Z93" s="24"/>
      <c r="AA93" s="22"/>
      <c r="AB93" s="4"/>
      <c r="AD93" s="4"/>
      <c r="AE93" s="4"/>
    </row>
    <row r="94" spans="1:31">
      <c r="A94" s="35">
        <v>41404</v>
      </c>
      <c r="B94" t="s">
        <v>14</v>
      </c>
      <c r="C94" s="19">
        <v>22.966341891796276</v>
      </c>
      <c r="D94" s="21">
        <f t="shared" si="14"/>
        <v>23.176712054099184</v>
      </c>
      <c r="E94" s="21">
        <f t="shared" si="12"/>
        <v>23.586366284141505</v>
      </c>
      <c r="F94" s="21">
        <f t="shared" si="13"/>
        <v>-0.40965423004232093</v>
      </c>
      <c r="G94" s="21">
        <f t="shared" si="9"/>
        <v>-0.38597993913227074</v>
      </c>
      <c r="H94" s="21">
        <f t="shared" si="8"/>
        <v>-2.3674290910050189E-2</v>
      </c>
      <c r="I94" s="6" t="str">
        <f t="shared" si="10"/>
        <v>NO</v>
      </c>
      <c r="J94" s="6" t="str">
        <f t="shared" si="11"/>
        <v>NO</v>
      </c>
      <c r="L94" s="23"/>
      <c r="M94" s="22"/>
      <c r="N94" s="22"/>
      <c r="O94" s="22"/>
      <c r="P94" s="23"/>
      <c r="Q94" s="23"/>
      <c r="R94" s="22"/>
      <c r="S94" s="22"/>
      <c r="T94" s="22"/>
      <c r="U94" s="33"/>
      <c r="V94" s="23"/>
      <c r="W94" s="22"/>
      <c r="X94" s="22"/>
      <c r="Y94" s="34"/>
      <c r="Z94" s="24"/>
      <c r="AA94" s="22"/>
      <c r="AB94" s="4"/>
      <c r="AD94" s="4"/>
      <c r="AE94" s="4"/>
    </row>
    <row r="95" spans="1:31">
      <c r="A95" s="35">
        <v>41407</v>
      </c>
      <c r="B95" t="s">
        <v>14</v>
      </c>
      <c r="C95" s="19">
        <v>23.158123389128157</v>
      </c>
      <c r="D95" s="21">
        <f t="shared" si="14"/>
        <v>23.173852259488257</v>
      </c>
      <c r="E95" s="21">
        <f t="shared" si="12"/>
        <v>23.55464458821459</v>
      </c>
      <c r="F95" s="21">
        <f t="shared" si="13"/>
        <v>-0.38079232872633284</v>
      </c>
      <c r="G95" s="21">
        <f t="shared" si="9"/>
        <v>-0.38494241705108317</v>
      </c>
      <c r="H95" s="21">
        <f t="shared" si="8"/>
        <v>4.150088324750334E-3</v>
      </c>
      <c r="I95" s="6" t="str">
        <f t="shared" si="10"/>
        <v>NO</v>
      </c>
      <c r="J95" s="6" t="str">
        <f t="shared" si="11"/>
        <v>NO</v>
      </c>
      <c r="L95" s="23"/>
      <c r="M95" s="22"/>
      <c r="N95" s="22"/>
      <c r="O95" s="22"/>
      <c r="P95" s="23"/>
      <c r="Q95" s="23"/>
      <c r="R95" s="22"/>
      <c r="S95" s="22"/>
      <c r="T95" s="22"/>
      <c r="U95" s="33"/>
      <c r="V95" s="23"/>
      <c r="W95" s="22"/>
      <c r="X95" s="22"/>
      <c r="Y95" s="34"/>
      <c r="Z95" s="24"/>
      <c r="AA95" s="22"/>
      <c r="AB95" s="4"/>
      <c r="AD95" s="4"/>
      <c r="AE95" s="4"/>
    </row>
    <row r="96" spans="1:31">
      <c r="A96" s="35">
        <v>41408</v>
      </c>
      <c r="B96" t="s">
        <v>14</v>
      </c>
      <c r="C96" s="19">
        <v>22.828888472508481</v>
      </c>
      <c r="D96" s="21">
        <f t="shared" si="14"/>
        <v>23.120780907645216</v>
      </c>
      <c r="E96" s="21">
        <f t="shared" si="12"/>
        <v>23.500884875940063</v>
      </c>
      <c r="F96" s="21">
        <f t="shared" si="13"/>
        <v>-0.38010396829484705</v>
      </c>
      <c r="G96" s="21">
        <f t="shared" si="9"/>
        <v>-0.38397472729983595</v>
      </c>
      <c r="H96" s="21">
        <f t="shared" si="8"/>
        <v>3.8707590049888996E-3</v>
      </c>
      <c r="I96" s="6" t="str">
        <f t="shared" si="10"/>
        <v>NO</v>
      </c>
      <c r="J96" s="6" t="str">
        <f t="shared" si="11"/>
        <v>YES</v>
      </c>
      <c r="L96" s="23"/>
      <c r="M96" s="22"/>
      <c r="N96" s="22"/>
      <c r="O96" s="22"/>
      <c r="P96" s="23"/>
      <c r="Q96" s="23"/>
      <c r="R96" s="22"/>
      <c r="S96" s="22"/>
      <c r="T96" s="22"/>
      <c r="U96" s="33"/>
      <c r="V96" s="23"/>
      <c r="W96" s="22"/>
      <c r="X96" s="22"/>
      <c r="Y96" s="34"/>
      <c r="Z96" s="24"/>
      <c r="AA96" s="22"/>
      <c r="AB96" s="4"/>
      <c r="AD96" s="4"/>
      <c r="AE96" s="4"/>
    </row>
    <row r="97" spans="1:31">
      <c r="A97" s="35">
        <v>41409</v>
      </c>
      <c r="B97" t="s">
        <v>14</v>
      </c>
      <c r="C97" s="19">
        <v>22.861297659638812</v>
      </c>
      <c r="D97" s="21">
        <f t="shared" si="14"/>
        <v>23.080860407951924</v>
      </c>
      <c r="E97" s="21">
        <f t="shared" si="12"/>
        <v>23.453508045102932</v>
      </c>
      <c r="F97" s="21">
        <f t="shared" si="13"/>
        <v>-0.37264763715100813</v>
      </c>
      <c r="G97" s="21">
        <f t="shared" si="9"/>
        <v>-0.38170930927007041</v>
      </c>
      <c r="H97" s="21">
        <f t="shared" si="8"/>
        <v>9.0616721190622807E-3</v>
      </c>
      <c r="I97" s="6" t="str">
        <f t="shared" si="10"/>
        <v>NO</v>
      </c>
      <c r="J97" s="6" t="str">
        <f t="shared" si="11"/>
        <v>YES</v>
      </c>
      <c r="L97" s="23"/>
      <c r="M97" s="22"/>
      <c r="N97" s="22"/>
      <c r="O97" s="22"/>
      <c r="P97" s="23"/>
      <c r="Q97" s="23"/>
      <c r="R97" s="22"/>
      <c r="S97" s="22"/>
      <c r="T97" s="22"/>
      <c r="U97" s="33"/>
      <c r="V97" s="23"/>
      <c r="W97" s="22"/>
      <c r="X97" s="22"/>
      <c r="Y97" s="34"/>
      <c r="Z97" s="24"/>
      <c r="AA97" s="22"/>
      <c r="AB97" s="4"/>
      <c r="AD97" s="4"/>
      <c r="AE97" s="4"/>
    </row>
    <row r="98" spans="1:31">
      <c r="A98" s="35">
        <v>41410</v>
      </c>
      <c r="B98" t="s">
        <v>14</v>
      </c>
      <c r="C98" s="19">
        <v>23.21748462286881</v>
      </c>
      <c r="D98" s="21">
        <f t="shared" si="14"/>
        <v>23.101879517939139</v>
      </c>
      <c r="E98" s="21">
        <f t="shared" si="12"/>
        <v>23.436024828641145</v>
      </c>
      <c r="F98" s="21">
        <f t="shared" si="13"/>
        <v>-0.33414531070200582</v>
      </c>
      <c r="G98" s="21">
        <f t="shared" si="9"/>
        <v>-0.37219650955645756</v>
      </c>
      <c r="H98" s="21">
        <f t="shared" si="8"/>
        <v>3.805119885445174E-2</v>
      </c>
      <c r="I98" s="6" t="str">
        <f t="shared" si="10"/>
        <v>NO</v>
      </c>
      <c r="J98" s="6" t="str">
        <f t="shared" si="11"/>
        <v>YES</v>
      </c>
      <c r="L98" s="23"/>
      <c r="M98" s="22"/>
      <c r="N98" s="22"/>
      <c r="O98" s="22"/>
      <c r="P98" s="23"/>
      <c r="Q98" s="23"/>
      <c r="R98" s="22"/>
      <c r="S98" s="22"/>
      <c r="T98" s="22"/>
      <c r="U98" s="33"/>
      <c r="V98" s="23"/>
      <c r="W98" s="22"/>
      <c r="X98" s="22"/>
      <c r="Y98" s="34"/>
      <c r="Z98" s="24"/>
      <c r="AA98" s="22"/>
      <c r="AB98" s="4"/>
      <c r="AD98" s="4"/>
      <c r="AE98" s="4"/>
    </row>
    <row r="99" spans="1:31">
      <c r="A99" s="35">
        <v>41411</v>
      </c>
      <c r="B99" t="s">
        <v>14</v>
      </c>
      <c r="C99" s="19">
        <v>22.960646122064638</v>
      </c>
      <c r="D99" s="21">
        <f t="shared" si="14"/>
        <v>23.080151303189218</v>
      </c>
      <c r="E99" s="21">
        <f t="shared" si="12"/>
        <v>23.400811591116959</v>
      </c>
      <c r="F99" s="21">
        <f t="shared" si="13"/>
        <v>-0.32066028792774048</v>
      </c>
      <c r="G99" s="21">
        <f t="shared" si="9"/>
        <v>-0.36188926523071419</v>
      </c>
      <c r="H99" s="21">
        <f t="shared" si="8"/>
        <v>4.1228977302973702E-2</v>
      </c>
      <c r="I99" s="6" t="str">
        <f t="shared" si="10"/>
        <v>NO</v>
      </c>
      <c r="J99" s="6" t="str">
        <f t="shared" si="11"/>
        <v>YES</v>
      </c>
      <c r="L99" s="23"/>
      <c r="M99" s="22"/>
      <c r="N99" s="22"/>
      <c r="O99" s="22"/>
      <c r="P99" s="23"/>
      <c r="Q99" s="23"/>
      <c r="R99" s="22"/>
      <c r="S99" s="22"/>
      <c r="T99" s="22"/>
      <c r="U99" s="33"/>
      <c r="V99" s="23"/>
      <c r="W99" s="22"/>
      <c r="X99" s="22"/>
      <c r="Y99" s="34"/>
      <c r="Z99" s="24"/>
      <c r="AA99" s="22"/>
      <c r="AB99" s="4"/>
      <c r="AD99" s="4"/>
      <c r="AE99" s="4"/>
    </row>
    <row r="100" spans="1:31">
      <c r="A100" s="35">
        <v>41414</v>
      </c>
      <c r="B100" t="s">
        <v>14</v>
      </c>
      <c r="C100" s="19">
        <v>22.931209244873418</v>
      </c>
      <c r="D100" s="21">
        <f t="shared" si="14"/>
        <v>23.057237140371402</v>
      </c>
      <c r="E100" s="21">
        <f t="shared" si="12"/>
        <v>23.366026232135958</v>
      </c>
      <c r="F100" s="21">
        <f t="shared" si="13"/>
        <v>-0.30878909176455593</v>
      </c>
      <c r="G100" s="21">
        <f t="shared" si="9"/>
        <v>-0.3512692305374826</v>
      </c>
      <c r="H100" s="21">
        <f t="shared" si="8"/>
        <v>4.2480138772926668E-2</v>
      </c>
      <c r="I100" s="6" t="str">
        <f t="shared" si="10"/>
        <v>NO</v>
      </c>
      <c r="J100" s="6" t="str">
        <f t="shared" si="11"/>
        <v>YES</v>
      </c>
      <c r="L100" s="23"/>
      <c r="M100" s="22"/>
      <c r="N100" s="22"/>
      <c r="O100" s="22"/>
      <c r="P100" s="23"/>
      <c r="Q100" s="23"/>
      <c r="R100" s="22"/>
      <c r="S100" s="22"/>
      <c r="T100" s="22"/>
      <c r="U100" s="33"/>
      <c r="V100" s="23"/>
      <c r="W100" s="22"/>
      <c r="X100" s="22"/>
      <c r="Y100" s="34"/>
      <c r="Z100" s="24"/>
      <c r="AA100" s="22"/>
      <c r="AB100" s="4"/>
      <c r="AD100" s="4"/>
      <c r="AE100" s="4"/>
    </row>
    <row r="101" spans="1:31">
      <c r="A101" s="35">
        <v>41415</v>
      </c>
      <c r="B101" t="s">
        <v>14</v>
      </c>
      <c r="C101" s="19">
        <v>23.262862211709052</v>
      </c>
      <c r="D101" s="21">
        <f t="shared" si="14"/>
        <v>23.088871766731039</v>
      </c>
      <c r="E101" s="21">
        <f t="shared" si="12"/>
        <v>23.358384452845076</v>
      </c>
      <c r="F101" s="21">
        <f t="shared" si="13"/>
        <v>-0.26951268611403734</v>
      </c>
      <c r="G101" s="21">
        <f t="shared" si="9"/>
        <v>-0.33491792165279355</v>
      </c>
      <c r="H101" s="21">
        <f t="shared" si="8"/>
        <v>6.5405235538756212E-2</v>
      </c>
      <c r="I101" s="6" t="str">
        <f t="shared" si="10"/>
        <v>NO</v>
      </c>
      <c r="J101" s="6" t="str">
        <f t="shared" si="11"/>
        <v>YES</v>
      </c>
      <c r="L101" s="23"/>
      <c r="M101" s="22"/>
      <c r="N101" s="22"/>
      <c r="O101" s="22"/>
      <c r="P101" s="23"/>
      <c r="Q101" s="23"/>
      <c r="R101" s="22"/>
      <c r="S101" s="22"/>
      <c r="T101" s="22"/>
      <c r="U101" s="33"/>
      <c r="V101" s="23"/>
      <c r="W101" s="22"/>
      <c r="X101" s="22"/>
      <c r="Y101" s="34"/>
      <c r="Z101" s="24"/>
      <c r="AA101" s="22"/>
      <c r="AB101" s="4"/>
      <c r="AD101" s="4"/>
      <c r="AE101" s="4"/>
    </row>
    <row r="102" spans="1:31">
      <c r="A102" s="35">
        <v>41416</v>
      </c>
      <c r="B102" t="s">
        <v>14</v>
      </c>
      <c r="C102" s="19">
        <v>23.512530850905232</v>
      </c>
      <c r="D102" s="21">
        <f t="shared" si="14"/>
        <v>23.154050087373221</v>
      </c>
      <c r="E102" s="21">
        <f t="shared" si="12"/>
        <v>23.369802704553237</v>
      </c>
      <c r="F102" s="21">
        <f t="shared" si="13"/>
        <v>-0.2157526171800157</v>
      </c>
      <c r="G102" s="21">
        <f t="shared" si="9"/>
        <v>-0.31108486075823805</v>
      </c>
      <c r="H102" s="21">
        <f t="shared" si="8"/>
        <v>9.5332243578222342E-2</v>
      </c>
      <c r="I102" s="6" t="str">
        <f t="shared" si="10"/>
        <v>NO</v>
      </c>
      <c r="J102" s="6" t="str">
        <f t="shared" si="11"/>
        <v>YES</v>
      </c>
      <c r="L102" s="23"/>
      <c r="M102" s="22"/>
      <c r="N102" s="22"/>
      <c r="O102" s="22"/>
      <c r="P102" s="23"/>
      <c r="Q102" s="23"/>
      <c r="R102" s="22"/>
      <c r="S102" s="22"/>
      <c r="T102" s="22"/>
      <c r="U102" s="33"/>
      <c r="V102" s="23"/>
      <c r="W102" s="22"/>
      <c r="X102" s="22"/>
      <c r="Y102" s="34"/>
      <c r="Z102" s="24"/>
      <c r="AA102" s="22"/>
      <c r="AB102" s="4"/>
      <c r="AD102" s="4"/>
      <c r="AE102" s="4"/>
    </row>
    <row r="103" spans="1:31">
      <c r="A103" s="35">
        <v>41417</v>
      </c>
      <c r="B103" t="s">
        <v>14</v>
      </c>
      <c r="C103" s="19">
        <v>23.642867664078445</v>
      </c>
      <c r="D103" s="21">
        <f t="shared" si="14"/>
        <v>23.22925279148172</v>
      </c>
      <c r="E103" s="21">
        <f t="shared" si="12"/>
        <v>23.390029738592141</v>
      </c>
      <c r="F103" s="21">
        <f t="shared" si="13"/>
        <v>-0.16077694711042056</v>
      </c>
      <c r="G103" s="21">
        <f t="shared" si="9"/>
        <v>-0.28102327802867455</v>
      </c>
      <c r="H103" s="21">
        <f t="shared" si="8"/>
        <v>0.12024633091825399</v>
      </c>
      <c r="I103" s="6" t="str">
        <f t="shared" si="10"/>
        <v>NO</v>
      </c>
      <c r="J103" s="6" t="str">
        <f t="shared" si="11"/>
        <v>YES</v>
      </c>
      <c r="L103" s="23"/>
      <c r="M103" s="22"/>
      <c r="N103" s="22"/>
      <c r="O103" s="22"/>
      <c r="P103" s="23"/>
      <c r="Q103" s="23"/>
      <c r="R103" s="22"/>
      <c r="S103" s="22"/>
      <c r="T103" s="22"/>
      <c r="U103" s="33"/>
      <c r="V103" s="23"/>
      <c r="W103" s="22"/>
      <c r="X103" s="22"/>
      <c r="Y103" s="34"/>
      <c r="Z103" s="24"/>
      <c r="AA103" s="22"/>
      <c r="AB103" s="4"/>
      <c r="AD103" s="4"/>
      <c r="AE103" s="4"/>
    </row>
    <row r="104" spans="1:31">
      <c r="A104" s="35">
        <v>41421</v>
      </c>
      <c r="B104" t="s">
        <v>14</v>
      </c>
      <c r="C104" s="19">
        <v>24.442639611176549</v>
      </c>
      <c r="D104" s="21">
        <f t="shared" si="14"/>
        <v>23.415927686819384</v>
      </c>
      <c r="E104" s="21">
        <f t="shared" si="12"/>
        <v>23.468000840265059</v>
      </c>
      <c r="F104" s="21">
        <f t="shared" si="13"/>
        <v>-5.2073153445675757E-2</v>
      </c>
      <c r="G104" s="21">
        <f t="shared" si="9"/>
        <v>-0.2352332531120748</v>
      </c>
      <c r="H104" s="21">
        <f t="shared" si="8"/>
        <v>0.18316009966639904</v>
      </c>
      <c r="I104" s="6" t="str">
        <f t="shared" si="10"/>
        <v>NO</v>
      </c>
      <c r="J104" s="6" t="str">
        <f t="shared" si="11"/>
        <v>YES</v>
      </c>
      <c r="L104" s="23"/>
      <c r="M104" s="22"/>
      <c r="N104" s="22"/>
      <c r="O104" s="22"/>
      <c r="P104" s="23"/>
      <c r="Q104" s="23"/>
      <c r="R104" s="22"/>
      <c r="S104" s="22"/>
      <c r="T104" s="22"/>
      <c r="U104" s="33"/>
      <c r="V104" s="23"/>
      <c r="W104" s="22"/>
      <c r="X104" s="22"/>
      <c r="Y104" s="34"/>
      <c r="Z104" s="24"/>
      <c r="AA104" s="22"/>
      <c r="AB104" s="4"/>
      <c r="AD104" s="4"/>
      <c r="AE104" s="4"/>
    </row>
    <row r="105" spans="1:31">
      <c r="A105" s="35">
        <v>41422</v>
      </c>
      <c r="B105" t="s">
        <v>14</v>
      </c>
      <c r="C105" s="19">
        <v>24.120947292346383</v>
      </c>
      <c r="D105" s="21">
        <f t="shared" si="14"/>
        <v>23.524392241515848</v>
      </c>
      <c r="E105" s="21">
        <f t="shared" si="12"/>
        <v>23.516367244122936</v>
      </c>
      <c r="F105" s="21">
        <f t="shared" si="13"/>
        <v>8.0249973929120699E-3</v>
      </c>
      <c r="G105" s="21">
        <f t="shared" si="9"/>
        <v>-0.18658160301107743</v>
      </c>
      <c r="H105" s="21">
        <f t="shared" si="8"/>
        <v>0.1946066004039895</v>
      </c>
      <c r="I105" s="6" t="str">
        <f t="shared" si="10"/>
        <v>NO</v>
      </c>
      <c r="J105" s="6" t="str">
        <f t="shared" si="11"/>
        <v>YES</v>
      </c>
      <c r="L105" s="23"/>
      <c r="M105" s="22"/>
      <c r="N105" s="22"/>
      <c r="O105" s="22"/>
      <c r="P105" s="23"/>
      <c r="Q105" s="23"/>
      <c r="R105" s="22"/>
      <c r="S105" s="22"/>
      <c r="T105" s="22"/>
      <c r="U105" s="33"/>
      <c r="V105" s="23"/>
      <c r="W105" s="22"/>
      <c r="X105" s="22"/>
      <c r="Y105" s="34"/>
      <c r="Z105" s="24"/>
      <c r="AA105" s="22"/>
      <c r="AB105" s="4"/>
      <c r="AD105" s="4"/>
      <c r="AE105" s="4"/>
    </row>
    <row r="106" spans="1:31">
      <c r="A106" s="35">
        <v>41423</v>
      </c>
      <c r="B106" t="s">
        <v>14</v>
      </c>
      <c r="C106" s="19">
        <v>24.504272058201508</v>
      </c>
      <c r="D106" s="21">
        <f t="shared" si="14"/>
        <v>23.675142982544408</v>
      </c>
      <c r="E106" s="21">
        <f t="shared" si="12"/>
        <v>23.589545378499125</v>
      </c>
      <c r="F106" s="21">
        <f t="shared" si="13"/>
        <v>8.5597604045283049E-2</v>
      </c>
      <c r="G106" s="21">
        <f t="shared" si="9"/>
        <v>-0.13214576159980534</v>
      </c>
      <c r="H106" s="21">
        <f t="shared" si="8"/>
        <v>0.21774336564508839</v>
      </c>
      <c r="I106" s="6" t="str">
        <f t="shared" si="10"/>
        <v>YES</v>
      </c>
      <c r="J106" s="6" t="str">
        <f t="shared" si="11"/>
        <v>YES</v>
      </c>
      <c r="L106" s="23"/>
      <c r="M106" s="22"/>
      <c r="N106" s="22"/>
      <c r="O106" s="22"/>
      <c r="P106" s="23"/>
      <c r="Q106" s="23"/>
      <c r="R106" s="22"/>
      <c r="S106" s="22"/>
      <c r="T106" s="22"/>
      <c r="U106" s="33"/>
      <c r="V106" s="23"/>
      <c r="W106" s="22"/>
      <c r="X106" s="22"/>
      <c r="Y106" s="34"/>
      <c r="Z106" s="24"/>
      <c r="AA106" s="22"/>
      <c r="AB106" s="4"/>
      <c r="AD106" s="4"/>
      <c r="AE106" s="4"/>
    </row>
    <row r="107" spans="1:31">
      <c r="A107" s="35">
        <v>41424</v>
      </c>
      <c r="B107" t="s">
        <v>14</v>
      </c>
      <c r="C107" s="19">
        <v>25.069351249608761</v>
      </c>
      <c r="D107" s="21">
        <f t="shared" si="14"/>
        <v>23.889636562092772</v>
      </c>
      <c r="E107" s="21">
        <f t="shared" si="12"/>
        <v>23.699160628210947</v>
      </c>
      <c r="F107" s="21">
        <f t="shared" si="13"/>
        <v>0.19047593388182449</v>
      </c>
      <c r="G107" s="21">
        <f t="shared" si="9"/>
        <v>-6.7621422503479384E-2</v>
      </c>
      <c r="H107" s="21">
        <f t="shared" si="8"/>
        <v>0.25809735638530384</v>
      </c>
      <c r="I107" s="6" t="str">
        <f t="shared" si="10"/>
        <v>YES</v>
      </c>
      <c r="J107" s="6" t="str">
        <f t="shared" si="11"/>
        <v>YES</v>
      </c>
      <c r="L107" s="23"/>
      <c r="M107" s="22"/>
      <c r="N107" s="22"/>
      <c r="O107" s="22"/>
      <c r="P107" s="23"/>
      <c r="Q107" s="23"/>
      <c r="R107" s="22"/>
      <c r="S107" s="22"/>
      <c r="T107" s="22"/>
      <c r="U107" s="33"/>
      <c r="V107" s="23"/>
      <c r="W107" s="22"/>
      <c r="X107" s="22"/>
      <c r="Y107" s="34"/>
      <c r="Z107" s="24"/>
      <c r="AA107" s="22"/>
      <c r="AB107" s="4"/>
      <c r="AD107" s="4"/>
      <c r="AE107" s="4"/>
    </row>
    <row r="108" spans="1:31">
      <c r="A108" s="35">
        <v>41425</v>
      </c>
      <c r="B108" t="s">
        <v>14</v>
      </c>
      <c r="C108" s="19">
        <v>25.306244917660671</v>
      </c>
      <c r="D108" s="21">
        <f t="shared" si="14"/>
        <v>24.107576309103219</v>
      </c>
      <c r="E108" s="21">
        <f t="shared" si="12"/>
        <v>23.818203908910927</v>
      </c>
      <c r="F108" s="21">
        <f t="shared" si="13"/>
        <v>0.28937240019229193</v>
      </c>
      <c r="G108" s="21">
        <f t="shared" si="9"/>
        <v>3.7773420356748758E-3</v>
      </c>
      <c r="H108" s="21">
        <f t="shared" si="8"/>
        <v>0.28559505815661707</v>
      </c>
      <c r="I108" s="6" t="str">
        <f t="shared" si="10"/>
        <v>YES</v>
      </c>
      <c r="J108" s="6" t="str">
        <f t="shared" si="11"/>
        <v>YES</v>
      </c>
      <c r="L108" s="23"/>
      <c r="M108" s="22"/>
      <c r="N108" s="22"/>
      <c r="O108" s="22"/>
      <c r="P108" s="23"/>
      <c r="Q108" s="23"/>
      <c r="R108" s="22"/>
      <c r="S108" s="22"/>
      <c r="T108" s="22"/>
      <c r="U108" s="33"/>
      <c r="V108" s="23"/>
      <c r="W108" s="22"/>
      <c r="X108" s="22"/>
      <c r="Y108" s="34"/>
      <c r="Z108" s="24"/>
      <c r="AA108" s="22"/>
      <c r="AB108" s="4"/>
      <c r="AD108" s="4"/>
      <c r="AE108" s="4"/>
    </row>
    <row r="109" spans="1:31">
      <c r="A109" s="35">
        <v>41428</v>
      </c>
      <c r="B109" t="s">
        <v>14</v>
      </c>
      <c r="C109" s="19">
        <v>25.618081587651599</v>
      </c>
      <c r="D109" s="21">
        <f t="shared" si="14"/>
        <v>24.339961736572199</v>
      </c>
      <c r="E109" s="21">
        <f t="shared" si="12"/>
        <v>23.951528181410236</v>
      </c>
      <c r="F109" s="21">
        <f t="shared" si="13"/>
        <v>0.38843355516196354</v>
      </c>
      <c r="G109" s="21">
        <f t="shared" si="9"/>
        <v>8.0708584660932614E-2</v>
      </c>
      <c r="H109" s="21">
        <f t="shared" si="8"/>
        <v>0.30772497050103093</v>
      </c>
      <c r="I109" s="6" t="str">
        <f t="shared" si="10"/>
        <v>YES</v>
      </c>
      <c r="J109" s="6" t="str">
        <f t="shared" si="11"/>
        <v>YES</v>
      </c>
      <c r="L109" s="23"/>
      <c r="M109" s="22"/>
      <c r="N109" s="22"/>
      <c r="O109" s="22"/>
      <c r="P109" s="23"/>
      <c r="Q109" s="23"/>
      <c r="R109" s="22"/>
      <c r="S109" s="22"/>
      <c r="T109" s="22"/>
      <c r="U109" s="33"/>
      <c r="V109" s="23"/>
      <c r="W109" s="22"/>
      <c r="X109" s="22"/>
      <c r="Y109" s="34"/>
      <c r="Z109" s="24"/>
      <c r="AA109" s="22"/>
      <c r="AB109" s="4"/>
      <c r="AD109" s="4"/>
      <c r="AE109" s="4"/>
    </row>
    <row r="110" spans="1:31">
      <c r="A110" s="35">
        <v>41429</v>
      </c>
      <c r="B110" t="s">
        <v>14</v>
      </c>
      <c r="C110" s="19">
        <v>25.040612873300898</v>
      </c>
      <c r="D110" s="21">
        <f t="shared" si="14"/>
        <v>24.447754219145846</v>
      </c>
      <c r="E110" s="21">
        <f t="shared" si="12"/>
        <v>24.032201121550283</v>
      </c>
      <c r="F110" s="21">
        <f t="shared" si="13"/>
        <v>0.4155530975955628</v>
      </c>
      <c r="G110" s="21">
        <f t="shared" si="9"/>
        <v>0.14767748724785867</v>
      </c>
      <c r="H110" s="21">
        <f t="shared" si="8"/>
        <v>0.26787561034770413</v>
      </c>
      <c r="I110" s="6" t="str">
        <f t="shared" si="10"/>
        <v>YES</v>
      </c>
      <c r="J110" s="6" t="str">
        <f t="shared" si="11"/>
        <v>YES</v>
      </c>
      <c r="L110" s="23"/>
      <c r="M110" s="22"/>
      <c r="N110" s="22"/>
      <c r="O110" s="22"/>
      <c r="P110" s="23"/>
      <c r="Q110" s="23"/>
      <c r="R110" s="22"/>
      <c r="S110" s="22"/>
      <c r="T110" s="22"/>
      <c r="U110" s="33"/>
      <c r="V110" s="23"/>
      <c r="W110" s="22"/>
      <c r="X110" s="22"/>
      <c r="Y110" s="34"/>
      <c r="Z110" s="24"/>
      <c r="AA110" s="22"/>
      <c r="AB110" s="4"/>
      <c r="AD110" s="4"/>
      <c r="AE110" s="4"/>
    </row>
    <row r="111" spans="1:31">
      <c r="A111" s="35">
        <v>41430</v>
      </c>
      <c r="B111" t="s">
        <v>14</v>
      </c>
      <c r="C111" s="19">
        <v>25.729044564980008</v>
      </c>
      <c r="D111" s="21">
        <f t="shared" si="14"/>
        <v>24.644875810812643</v>
      </c>
      <c r="E111" s="21">
        <f t="shared" si="12"/>
        <v>24.157893228471004</v>
      </c>
      <c r="F111" s="21">
        <f t="shared" si="13"/>
        <v>0.48698258234163916</v>
      </c>
      <c r="G111" s="21">
        <f t="shared" si="9"/>
        <v>0.21553850626661478</v>
      </c>
      <c r="H111" s="21">
        <f t="shared" si="8"/>
        <v>0.27144407607502441</v>
      </c>
      <c r="I111" s="6" t="str">
        <f t="shared" si="10"/>
        <v>YES</v>
      </c>
      <c r="J111" s="6" t="str">
        <f t="shared" si="11"/>
        <v>YES</v>
      </c>
      <c r="L111" s="23"/>
      <c r="M111" s="22"/>
      <c r="N111" s="22"/>
      <c r="O111" s="22"/>
      <c r="P111" s="23"/>
      <c r="Q111" s="23"/>
      <c r="R111" s="22"/>
      <c r="S111" s="22"/>
      <c r="T111" s="22"/>
      <c r="U111" s="33"/>
      <c r="V111" s="23"/>
      <c r="W111" s="22"/>
      <c r="X111" s="22"/>
      <c r="Y111" s="34"/>
      <c r="Z111" s="24"/>
      <c r="AA111" s="22"/>
      <c r="AB111" s="4"/>
      <c r="AD111" s="4"/>
      <c r="AE111" s="4"/>
    </row>
    <row r="112" spans="1:31">
      <c r="A112" s="35">
        <v>41431</v>
      </c>
      <c r="B112" t="s">
        <v>14</v>
      </c>
      <c r="C112" s="19">
        <v>26.484686297405236</v>
      </c>
      <c r="D112" s="21">
        <f t="shared" si="14"/>
        <v>24.927923577980732</v>
      </c>
      <c r="E112" s="21">
        <f t="shared" si="12"/>
        <v>24.33024827061428</v>
      </c>
      <c r="F112" s="21">
        <f t="shared" si="13"/>
        <v>0.59767530736645114</v>
      </c>
      <c r="G112" s="21">
        <f t="shared" si="9"/>
        <v>0.29196586648658207</v>
      </c>
      <c r="H112" s="21">
        <f t="shared" si="8"/>
        <v>0.30570944087986907</v>
      </c>
      <c r="I112" s="6" t="str">
        <f t="shared" si="10"/>
        <v>YES</v>
      </c>
      <c r="J112" s="6" t="str">
        <f t="shared" si="11"/>
        <v>YES</v>
      </c>
      <c r="L112" s="23"/>
      <c r="M112" s="22"/>
      <c r="N112" s="22"/>
      <c r="O112" s="22"/>
      <c r="P112" s="23"/>
      <c r="Q112" s="23"/>
      <c r="R112" s="22"/>
      <c r="S112" s="22"/>
      <c r="T112" s="22"/>
      <c r="U112" s="33"/>
      <c r="V112" s="23"/>
      <c r="W112" s="22"/>
      <c r="X112" s="22"/>
      <c r="Y112" s="34"/>
      <c r="Z112" s="24"/>
      <c r="AA112" s="22"/>
      <c r="AB112" s="4"/>
      <c r="AD112" s="4"/>
      <c r="AE112" s="4"/>
    </row>
    <row r="113" spans="1:31">
      <c r="A113" s="35">
        <v>41432</v>
      </c>
      <c r="B113" t="s">
        <v>14</v>
      </c>
      <c r="C113" s="19">
        <v>26.233024863418443</v>
      </c>
      <c r="D113" s="21">
        <f t="shared" si="14"/>
        <v>25.128708391124995</v>
      </c>
      <c r="E113" s="21">
        <f t="shared" si="12"/>
        <v>24.471194684896069</v>
      </c>
      <c r="F113" s="21">
        <f t="shared" si="13"/>
        <v>0.6575137062289258</v>
      </c>
      <c r="G113" s="21">
        <f t="shared" si="9"/>
        <v>0.36507543443505086</v>
      </c>
      <c r="H113" s="21">
        <f t="shared" si="8"/>
        <v>0.29243827179387494</v>
      </c>
      <c r="I113" s="6" t="str">
        <f t="shared" si="10"/>
        <v>YES</v>
      </c>
      <c r="J113" s="6" t="str">
        <f t="shared" si="11"/>
        <v>YES</v>
      </c>
      <c r="L113" s="23"/>
      <c r="M113" s="22"/>
      <c r="N113" s="22"/>
      <c r="O113" s="22"/>
      <c r="P113" s="23"/>
      <c r="Q113" s="23"/>
      <c r="R113" s="22"/>
      <c r="S113" s="22"/>
      <c r="T113" s="22"/>
      <c r="U113" s="33"/>
      <c r="V113" s="23"/>
      <c r="W113" s="22"/>
      <c r="X113" s="22"/>
      <c r="Y113" s="34"/>
      <c r="Z113" s="24"/>
      <c r="AA113" s="22"/>
      <c r="AB113" s="4"/>
      <c r="AD113" s="4"/>
      <c r="AE113" s="4"/>
    </row>
    <row r="114" spans="1:31">
      <c r="A114" s="35">
        <v>41435</v>
      </c>
      <c r="B114" t="s">
        <v>14</v>
      </c>
      <c r="C114" s="19">
        <v>25.852438700539963</v>
      </c>
      <c r="D114" s="21">
        <f t="shared" si="14"/>
        <v>25.240051515650375</v>
      </c>
      <c r="E114" s="21">
        <f t="shared" si="12"/>
        <v>24.573509056425245</v>
      </c>
      <c r="F114" s="21">
        <f t="shared" si="13"/>
        <v>0.66654245922513056</v>
      </c>
      <c r="G114" s="21">
        <f t="shared" si="9"/>
        <v>0.4253688393930668</v>
      </c>
      <c r="H114" s="21">
        <f t="shared" si="8"/>
        <v>0.24117361983206376</v>
      </c>
      <c r="I114" s="6" t="str">
        <f t="shared" si="10"/>
        <v>YES</v>
      </c>
      <c r="J114" s="6" t="str">
        <f t="shared" si="11"/>
        <v>YES</v>
      </c>
      <c r="L114" s="23"/>
      <c r="M114" s="22"/>
      <c r="N114" s="22"/>
      <c r="O114" s="22"/>
      <c r="P114" s="23"/>
      <c r="Q114" s="23"/>
      <c r="R114" s="22"/>
      <c r="S114" s="22"/>
      <c r="T114" s="22"/>
      <c r="U114" s="33"/>
      <c r="V114" s="23"/>
      <c r="W114" s="22"/>
      <c r="X114" s="22"/>
      <c r="Y114" s="34"/>
      <c r="Z114" s="24"/>
      <c r="AA114" s="22"/>
      <c r="AB114" s="4"/>
      <c r="AD114" s="4"/>
      <c r="AE114" s="4"/>
    </row>
    <row r="115" spans="1:31">
      <c r="A115" s="35">
        <v>41436</v>
      </c>
      <c r="B115" t="s">
        <v>14</v>
      </c>
      <c r="C115" s="19">
        <v>27.110428989942342</v>
      </c>
      <c r="D115" s="21">
        <f t="shared" si="14"/>
        <v>25.527801896310677</v>
      </c>
      <c r="E115" s="21">
        <f t="shared" si="12"/>
        <v>24.761429051500585</v>
      </c>
      <c r="F115" s="21">
        <f t="shared" si="13"/>
        <v>0.7663728448100926</v>
      </c>
      <c r="G115" s="21">
        <f t="shared" si="9"/>
        <v>0.493569640476472</v>
      </c>
      <c r="H115" s="21">
        <f t="shared" si="8"/>
        <v>0.2728032043336206</v>
      </c>
      <c r="I115" s="6" t="str">
        <f t="shared" si="10"/>
        <v>YES</v>
      </c>
      <c r="J115" s="6" t="str">
        <f t="shared" si="11"/>
        <v>YES</v>
      </c>
      <c r="L115" s="23"/>
      <c r="M115" s="22"/>
      <c r="N115" s="22"/>
      <c r="O115" s="22"/>
      <c r="P115" s="23"/>
      <c r="Q115" s="23"/>
      <c r="R115" s="22"/>
      <c r="S115" s="22"/>
      <c r="T115" s="22"/>
      <c r="U115" s="33"/>
      <c r="V115" s="23"/>
      <c r="W115" s="22"/>
      <c r="X115" s="22"/>
      <c r="Y115" s="34"/>
      <c r="Z115" s="24"/>
      <c r="AA115" s="22"/>
      <c r="AB115" s="4"/>
      <c r="AD115" s="4"/>
      <c r="AE115" s="4"/>
    </row>
    <row r="116" spans="1:31">
      <c r="A116" s="35">
        <v>41437</v>
      </c>
      <c r="B116" t="s">
        <v>14</v>
      </c>
      <c r="C116" s="19">
        <v>27.178343858787297</v>
      </c>
      <c r="D116" s="21">
        <f t="shared" si="14"/>
        <v>25.78173142899939</v>
      </c>
      <c r="E116" s="21">
        <f t="shared" si="12"/>
        <v>24.940459777966268</v>
      </c>
      <c r="F116" s="21">
        <f t="shared" si="13"/>
        <v>0.84127165103312151</v>
      </c>
      <c r="G116" s="21">
        <f t="shared" si="9"/>
        <v>0.56311004258780195</v>
      </c>
      <c r="H116" s="21">
        <f t="shared" si="8"/>
        <v>0.27816160844531956</v>
      </c>
      <c r="I116" s="6" t="str">
        <f t="shared" si="10"/>
        <v>YES</v>
      </c>
      <c r="J116" s="6" t="str">
        <f t="shared" si="11"/>
        <v>YES</v>
      </c>
      <c r="L116" s="23"/>
      <c r="M116" s="22"/>
      <c r="N116" s="22"/>
      <c r="O116" s="22"/>
      <c r="P116" s="23"/>
      <c r="Q116" s="23"/>
      <c r="R116" s="22"/>
      <c r="S116" s="22"/>
      <c r="T116" s="22"/>
      <c r="U116" s="33"/>
      <c r="V116" s="23"/>
      <c r="W116" s="22"/>
      <c r="X116" s="22"/>
      <c r="Y116" s="34"/>
      <c r="Z116" s="24"/>
      <c r="AA116" s="22"/>
      <c r="AB116" s="4"/>
      <c r="AD116" s="4"/>
      <c r="AE116" s="4"/>
    </row>
    <row r="117" spans="1:31">
      <c r="A117" s="35">
        <v>41438</v>
      </c>
      <c r="B117" t="s">
        <v>14</v>
      </c>
      <c r="C117" s="19">
        <v>27.477750225861637</v>
      </c>
      <c r="D117" s="21">
        <f t="shared" si="14"/>
        <v>26.042657397747426</v>
      </c>
      <c r="E117" s="21">
        <f t="shared" si="12"/>
        <v>25.128407218551111</v>
      </c>
      <c r="F117" s="21">
        <f t="shared" si="13"/>
        <v>0.91425017919631557</v>
      </c>
      <c r="G117" s="21">
        <f t="shared" si="9"/>
        <v>0.6333380699095047</v>
      </c>
      <c r="H117" s="21">
        <f t="shared" si="8"/>
        <v>0.28091210928681087</v>
      </c>
      <c r="I117" s="6" t="str">
        <f t="shared" si="10"/>
        <v>YES</v>
      </c>
      <c r="J117" s="6" t="str">
        <f t="shared" si="11"/>
        <v>YES</v>
      </c>
      <c r="L117" s="23"/>
      <c r="M117" s="22"/>
      <c r="N117" s="22"/>
      <c r="O117" s="22"/>
      <c r="P117" s="23"/>
      <c r="Q117" s="23"/>
      <c r="R117" s="22"/>
      <c r="S117" s="22"/>
      <c r="T117" s="22"/>
      <c r="U117" s="33"/>
      <c r="V117" s="23"/>
      <c r="W117" s="22"/>
      <c r="X117" s="22"/>
      <c r="Y117" s="34"/>
      <c r="Z117" s="24"/>
      <c r="AA117" s="22"/>
      <c r="AB117" s="4"/>
      <c r="AD117" s="4"/>
      <c r="AE117" s="4"/>
    </row>
    <row r="118" spans="1:31">
      <c r="A118" s="35">
        <v>41439</v>
      </c>
      <c r="B118" t="s">
        <v>14</v>
      </c>
      <c r="C118" s="19">
        <v>25.903448148932057</v>
      </c>
      <c r="D118" s="21">
        <f t="shared" si="14"/>
        <v>26.021240590237369</v>
      </c>
      <c r="E118" s="21">
        <f t="shared" si="12"/>
        <v>25.185817657838587</v>
      </c>
      <c r="F118" s="21">
        <f t="shared" si="13"/>
        <v>0.83542293239878163</v>
      </c>
      <c r="G118" s="21">
        <f t="shared" si="9"/>
        <v>0.67375504240736006</v>
      </c>
      <c r="H118" s="21">
        <f t="shared" si="8"/>
        <v>0.16166788999142157</v>
      </c>
      <c r="I118" s="6" t="str">
        <f t="shared" si="10"/>
        <v>YES</v>
      </c>
      <c r="J118" s="6" t="str">
        <f t="shared" si="11"/>
        <v>YES</v>
      </c>
      <c r="L118" s="23"/>
      <c r="M118" s="22"/>
      <c r="N118" s="22"/>
      <c r="O118" s="22"/>
      <c r="P118" s="23"/>
      <c r="Q118" s="23"/>
      <c r="R118" s="22"/>
      <c r="S118" s="22"/>
      <c r="T118" s="22"/>
      <c r="U118" s="33"/>
      <c r="V118" s="23"/>
      <c r="W118" s="22"/>
      <c r="X118" s="22"/>
      <c r="Y118" s="34"/>
      <c r="Z118" s="24"/>
      <c r="AA118" s="22"/>
      <c r="AB118" s="4"/>
      <c r="AD118" s="4"/>
      <c r="AE118" s="4"/>
    </row>
    <row r="119" spans="1:31">
      <c r="A119" s="35">
        <v>41442</v>
      </c>
      <c r="B119" t="s">
        <v>14</v>
      </c>
      <c r="C119" s="19">
        <v>25.343194343827086</v>
      </c>
      <c r="D119" s="21">
        <f t="shared" si="14"/>
        <v>25.916925783097327</v>
      </c>
      <c r="E119" s="21">
        <f t="shared" si="12"/>
        <v>25.197475190134032</v>
      </c>
      <c r="F119" s="21">
        <f t="shared" si="13"/>
        <v>0.71945059296329461</v>
      </c>
      <c r="G119" s="21">
        <f t="shared" si="9"/>
        <v>0.68289415251854702</v>
      </c>
      <c r="H119" s="21">
        <f t="shared" si="8"/>
        <v>3.6556440444747595E-2</v>
      </c>
      <c r="I119" s="6" t="str">
        <f t="shared" si="10"/>
        <v>YES</v>
      </c>
      <c r="J119" s="6" t="str">
        <f t="shared" si="11"/>
        <v>YES</v>
      </c>
      <c r="L119" s="23"/>
      <c r="M119" s="22"/>
      <c r="N119" s="22"/>
      <c r="O119" s="22"/>
      <c r="P119" s="23"/>
      <c r="Q119" s="23"/>
      <c r="R119" s="22"/>
      <c r="S119" s="22"/>
      <c r="T119" s="22"/>
      <c r="U119" s="33"/>
      <c r="V119" s="23"/>
      <c r="W119" s="22"/>
      <c r="X119" s="22"/>
      <c r="Y119" s="34"/>
      <c r="Z119" s="24"/>
      <c r="AA119" s="22"/>
      <c r="AB119" s="4"/>
      <c r="AD119" s="4"/>
      <c r="AE119" s="4"/>
    </row>
    <row r="120" spans="1:31">
      <c r="A120" s="35">
        <v>41443</v>
      </c>
      <c r="B120" t="s">
        <v>14</v>
      </c>
      <c r="C120" s="19">
        <v>26.195293214629224</v>
      </c>
      <c r="D120" s="21">
        <f t="shared" si="14"/>
        <v>25.959751541794542</v>
      </c>
      <c r="E120" s="21">
        <f t="shared" si="12"/>
        <v>25.271387636392934</v>
      </c>
      <c r="F120" s="21">
        <f t="shared" si="13"/>
        <v>0.68836390540160863</v>
      </c>
      <c r="G120" s="21">
        <f t="shared" si="9"/>
        <v>0.68398810309515945</v>
      </c>
      <c r="H120" s="21">
        <f t="shared" si="8"/>
        <v>4.3758023064491836E-3</v>
      </c>
      <c r="I120" s="6" t="str">
        <f t="shared" si="10"/>
        <v>YES</v>
      </c>
      <c r="J120" s="6" t="str">
        <f t="shared" si="11"/>
        <v>YES</v>
      </c>
      <c r="L120" s="23"/>
      <c r="M120" s="22"/>
      <c r="N120" s="22"/>
      <c r="O120" s="22"/>
      <c r="P120" s="23"/>
      <c r="Q120" s="23"/>
      <c r="R120" s="22"/>
      <c r="S120" s="22"/>
      <c r="T120" s="22"/>
      <c r="U120" s="33"/>
      <c r="V120" s="23"/>
      <c r="W120" s="22"/>
      <c r="X120" s="22"/>
      <c r="Y120" s="34"/>
      <c r="Z120" s="24"/>
      <c r="AA120" s="22"/>
      <c r="AB120" s="4"/>
      <c r="AD120" s="4"/>
      <c r="AE120" s="4"/>
    </row>
    <row r="121" spans="1:31">
      <c r="A121" s="35">
        <v>41444</v>
      </c>
      <c r="B121" t="s">
        <v>14</v>
      </c>
      <c r="C121" s="19">
        <v>26.148484578063137</v>
      </c>
      <c r="D121" s="21">
        <f t="shared" si="14"/>
        <v>25.98878739352817</v>
      </c>
      <c r="E121" s="21">
        <f t="shared" si="12"/>
        <v>25.336357780220357</v>
      </c>
      <c r="F121" s="21">
        <f t="shared" si="13"/>
        <v>0.65242961330781313</v>
      </c>
      <c r="G121" s="21">
        <f t="shared" si="9"/>
        <v>0.67767640513769023</v>
      </c>
      <c r="H121" s="21">
        <f t="shared" si="8"/>
        <v>-2.5246791829877102E-2</v>
      </c>
      <c r="I121" s="6" t="str">
        <f t="shared" si="10"/>
        <v>YES</v>
      </c>
      <c r="J121" s="6" t="str">
        <f t="shared" si="11"/>
        <v>YES</v>
      </c>
      <c r="L121" s="23"/>
      <c r="M121" s="22"/>
      <c r="N121" s="22"/>
      <c r="O121" s="22"/>
      <c r="P121" s="23"/>
      <c r="Q121" s="23"/>
      <c r="R121" s="22"/>
      <c r="S121" s="22"/>
      <c r="T121" s="22"/>
      <c r="U121" s="33"/>
      <c r="V121" s="23"/>
      <c r="W121" s="22"/>
      <c r="X121" s="22"/>
      <c r="Y121" s="34"/>
      <c r="Z121" s="24"/>
      <c r="AA121" s="22"/>
      <c r="AB121" s="4"/>
      <c r="AD121" s="4"/>
      <c r="AE121" s="4"/>
    </row>
    <row r="122" spans="1:31">
      <c r="A122" s="35">
        <v>41445</v>
      </c>
      <c r="B122" t="s">
        <v>14</v>
      </c>
      <c r="C122" s="19">
        <v>26.747212075064336</v>
      </c>
      <c r="D122" s="21">
        <f t="shared" si="14"/>
        <v>26.105468113764502</v>
      </c>
      <c r="E122" s="21">
        <f t="shared" si="12"/>
        <v>25.440865505764357</v>
      </c>
      <c r="F122" s="21">
        <f t="shared" si="13"/>
        <v>0.66460260800014481</v>
      </c>
      <c r="G122" s="21">
        <f t="shared" si="9"/>
        <v>0.67506164571018124</v>
      </c>
      <c r="H122" s="21">
        <f t="shared" si="8"/>
        <v>-1.0459037710036423E-2</v>
      </c>
      <c r="I122" s="6" t="str">
        <f t="shared" si="10"/>
        <v>YES</v>
      </c>
      <c r="J122" s="6" t="str">
        <f t="shared" si="11"/>
        <v>NO</v>
      </c>
      <c r="L122" s="23"/>
      <c r="M122" s="22"/>
      <c r="N122" s="22"/>
      <c r="O122" s="22"/>
      <c r="P122" s="23"/>
      <c r="Q122" s="23"/>
      <c r="R122" s="22"/>
      <c r="S122" s="22"/>
      <c r="T122" s="22"/>
      <c r="U122" s="33"/>
      <c r="V122" s="23"/>
      <c r="W122" s="22"/>
      <c r="X122" s="22"/>
      <c r="Y122" s="34"/>
      <c r="Z122" s="24"/>
      <c r="AA122" s="22"/>
      <c r="AB122" s="4"/>
      <c r="AD122" s="4"/>
      <c r="AE122" s="4"/>
    </row>
    <row r="123" spans="1:31">
      <c r="A123" s="35">
        <v>41446</v>
      </c>
      <c r="B123" t="s">
        <v>14</v>
      </c>
      <c r="C123" s="19">
        <v>26.637762614645794</v>
      </c>
      <c r="D123" s="21">
        <f t="shared" si="14"/>
        <v>26.187359575438546</v>
      </c>
      <c r="E123" s="21">
        <f t="shared" si="12"/>
        <v>25.529524550866686</v>
      </c>
      <c r="F123" s="21">
        <f t="shared" si="13"/>
        <v>0.65783502457185961</v>
      </c>
      <c r="G123" s="21">
        <f t="shared" si="9"/>
        <v>0.67161632148251693</v>
      </c>
      <c r="H123" s="21">
        <f t="shared" si="8"/>
        <v>-1.3781296910657326E-2</v>
      </c>
      <c r="I123" s="6" t="str">
        <f t="shared" si="10"/>
        <v>YES</v>
      </c>
      <c r="J123" s="6" t="str">
        <f t="shared" si="11"/>
        <v>NO</v>
      </c>
      <c r="L123" s="23"/>
      <c r="M123" s="22"/>
      <c r="N123" s="22"/>
      <c r="O123" s="22"/>
      <c r="P123" s="23"/>
      <c r="Q123" s="23"/>
      <c r="R123" s="22"/>
      <c r="S123" s="22"/>
      <c r="T123" s="22"/>
      <c r="U123" s="33"/>
      <c r="V123" s="23"/>
      <c r="W123" s="22"/>
      <c r="X123" s="22"/>
      <c r="Y123" s="34"/>
      <c r="Z123" s="24"/>
      <c r="AA123" s="22"/>
      <c r="AB123" s="4"/>
      <c r="AD123" s="4"/>
      <c r="AE123" s="4"/>
    </row>
    <row r="124" spans="1:31">
      <c r="A124" s="35">
        <v>41449</v>
      </c>
      <c r="B124" t="s">
        <v>14</v>
      </c>
      <c r="C124" s="19">
        <v>27.009690793992792</v>
      </c>
      <c r="D124" s="21">
        <f t="shared" si="14"/>
        <v>26.313872070600738</v>
      </c>
      <c r="E124" s="21">
        <f t="shared" si="12"/>
        <v>25.639166494801955</v>
      </c>
      <c r="F124" s="21">
        <f t="shared" si="13"/>
        <v>0.67470557579878232</v>
      </c>
      <c r="G124" s="21">
        <f t="shared" si="9"/>
        <v>0.6722341723457701</v>
      </c>
      <c r="H124" s="21">
        <f t="shared" si="8"/>
        <v>2.471403453012222E-3</v>
      </c>
      <c r="I124" s="6" t="str">
        <f t="shared" si="10"/>
        <v>YES</v>
      </c>
      <c r="J124" s="6" t="str">
        <f t="shared" si="11"/>
        <v>NO</v>
      </c>
      <c r="L124" s="23"/>
      <c r="M124" s="22"/>
      <c r="N124" s="22"/>
      <c r="O124" s="22"/>
      <c r="P124" s="23"/>
      <c r="Q124" s="23"/>
      <c r="R124" s="22"/>
      <c r="S124" s="22"/>
      <c r="T124" s="22"/>
      <c r="U124" s="33"/>
      <c r="V124" s="23"/>
      <c r="W124" s="22"/>
      <c r="X124" s="22"/>
      <c r="Y124" s="34"/>
      <c r="Z124" s="24"/>
      <c r="AA124" s="22"/>
      <c r="AB124" s="4"/>
      <c r="AD124" s="4"/>
      <c r="AE124" s="4"/>
    </row>
    <row r="125" spans="1:31">
      <c r="A125" s="35">
        <v>41450</v>
      </c>
      <c r="B125" t="s">
        <v>14</v>
      </c>
      <c r="C125" s="19">
        <v>25.740988761427825</v>
      </c>
      <c r="D125" s="21">
        <f t="shared" si="14"/>
        <v>26.225736176881831</v>
      </c>
      <c r="E125" s="21">
        <f t="shared" si="12"/>
        <v>25.64670888492239</v>
      </c>
      <c r="F125" s="21">
        <f t="shared" si="13"/>
        <v>0.57902729195944147</v>
      </c>
      <c r="G125" s="21">
        <f t="shared" si="9"/>
        <v>0.65359279626850442</v>
      </c>
      <c r="H125" s="21">
        <f t="shared" si="8"/>
        <v>-7.4565504309062947E-2</v>
      </c>
      <c r="I125" s="6" t="str">
        <f t="shared" si="10"/>
        <v>YES</v>
      </c>
      <c r="J125" s="6" t="str">
        <f t="shared" si="11"/>
        <v>YES</v>
      </c>
      <c r="L125" s="23"/>
      <c r="M125" s="22"/>
      <c r="N125" s="22"/>
      <c r="O125" s="22"/>
      <c r="P125" s="23"/>
      <c r="Q125" s="23"/>
      <c r="R125" s="22"/>
      <c r="S125" s="22"/>
      <c r="T125" s="22"/>
      <c r="U125" s="33"/>
      <c r="V125" s="23"/>
      <c r="W125" s="22"/>
      <c r="X125" s="22"/>
      <c r="Y125" s="34"/>
      <c r="Z125" s="24"/>
      <c r="AA125" s="22"/>
      <c r="AB125" s="4"/>
      <c r="AD125" s="4"/>
      <c r="AE125" s="4"/>
    </row>
    <row r="126" spans="1:31">
      <c r="A126" s="35">
        <v>41451</v>
      </c>
      <c r="B126" t="s">
        <v>14</v>
      </c>
      <c r="C126" s="19">
        <v>24.961489360699833</v>
      </c>
      <c r="D126" s="21">
        <f t="shared" si="14"/>
        <v>26.031236666699986</v>
      </c>
      <c r="E126" s="21">
        <f t="shared" si="12"/>
        <v>25.595951883128127</v>
      </c>
      <c r="F126" s="21">
        <f t="shared" si="13"/>
        <v>0.43528478357185918</v>
      </c>
      <c r="G126" s="21">
        <f t="shared" si="9"/>
        <v>0.60993119372917537</v>
      </c>
      <c r="H126" s="21">
        <f t="shared" si="8"/>
        <v>-0.17464641015731619</v>
      </c>
      <c r="I126" s="6" t="str">
        <f t="shared" si="10"/>
        <v>YES</v>
      </c>
      <c r="J126" s="6" t="str">
        <f t="shared" si="11"/>
        <v>NO</v>
      </c>
      <c r="L126" s="23"/>
      <c r="M126" s="22"/>
      <c r="N126" s="22"/>
      <c r="O126" s="22"/>
      <c r="P126" s="23"/>
      <c r="Q126" s="23"/>
      <c r="R126" s="22"/>
      <c r="S126" s="22"/>
      <c r="T126" s="22"/>
      <c r="U126" s="33"/>
      <c r="V126" s="23"/>
      <c r="W126" s="22"/>
      <c r="X126" s="22"/>
      <c r="Y126" s="34"/>
      <c r="Z126" s="24"/>
      <c r="AA126" s="22"/>
      <c r="AB126" s="4"/>
      <c r="AD126" s="4"/>
      <c r="AE126" s="4"/>
    </row>
    <row r="127" spans="1:31">
      <c r="A127" s="35">
        <v>41452</v>
      </c>
      <c r="B127" t="s">
        <v>14</v>
      </c>
      <c r="C127" s="19">
        <v>25.001157696831616</v>
      </c>
      <c r="D127" s="21">
        <f t="shared" si="14"/>
        <v>25.872762979027929</v>
      </c>
      <c r="E127" s="21">
        <f t="shared" si="12"/>
        <v>25.55189305451357</v>
      </c>
      <c r="F127" s="21">
        <f t="shared" si="13"/>
        <v>0.32086992451435847</v>
      </c>
      <c r="G127" s="21">
        <f t="shared" si="9"/>
        <v>0.55211893988621208</v>
      </c>
      <c r="H127" s="21">
        <f t="shared" si="8"/>
        <v>-0.23124901537185361</v>
      </c>
      <c r="I127" s="6" t="str">
        <f t="shared" si="10"/>
        <v>YES</v>
      </c>
      <c r="J127" s="6" t="str">
        <f t="shared" si="11"/>
        <v>NO</v>
      </c>
      <c r="L127" s="23"/>
      <c r="M127" s="22"/>
      <c r="N127" s="22"/>
      <c r="O127" s="22"/>
      <c r="P127" s="23"/>
      <c r="Q127" s="23"/>
      <c r="R127" s="22"/>
      <c r="S127" s="22"/>
      <c r="T127" s="22"/>
      <c r="U127" s="33"/>
      <c r="V127" s="23"/>
      <c r="W127" s="22"/>
      <c r="X127" s="22"/>
      <c r="Y127" s="34"/>
      <c r="Z127" s="24"/>
      <c r="AA127" s="22"/>
      <c r="AB127" s="4"/>
      <c r="AD127" s="4"/>
      <c r="AE127" s="4"/>
    </row>
    <row r="128" spans="1:31">
      <c r="A128" s="35">
        <v>41453</v>
      </c>
      <c r="B128" t="s">
        <v>14</v>
      </c>
      <c r="C128" s="19">
        <v>24.849460827515561</v>
      </c>
      <c r="D128" s="21">
        <f t="shared" si="14"/>
        <v>25.715331878795258</v>
      </c>
      <c r="E128" s="21">
        <f t="shared" si="12"/>
        <v>25.499861037698903</v>
      </c>
      <c r="F128" s="21">
        <f t="shared" si="13"/>
        <v>0.21547084109635506</v>
      </c>
      <c r="G128" s="21">
        <f t="shared" si="9"/>
        <v>0.48478932012824072</v>
      </c>
      <c r="H128" s="21">
        <f t="shared" si="8"/>
        <v>-0.26931847903188566</v>
      </c>
      <c r="I128" s="6" t="str">
        <f t="shared" si="10"/>
        <v>YES</v>
      </c>
      <c r="J128" s="6" t="str">
        <f t="shared" si="11"/>
        <v>NO</v>
      </c>
      <c r="L128" s="23"/>
      <c r="M128" s="22"/>
      <c r="N128" s="22"/>
      <c r="O128" s="22"/>
      <c r="P128" s="23"/>
      <c r="Q128" s="23"/>
      <c r="R128" s="22"/>
      <c r="S128" s="22"/>
      <c r="T128" s="22"/>
      <c r="U128" s="33"/>
      <c r="V128" s="23"/>
      <c r="W128" s="22"/>
      <c r="X128" s="22"/>
      <c r="Y128" s="34"/>
      <c r="Z128" s="24"/>
      <c r="AA128" s="22"/>
      <c r="AB128" s="4"/>
      <c r="AD128" s="4"/>
      <c r="AE128" s="4"/>
    </row>
    <row r="129" spans="1:31">
      <c r="A129" s="35">
        <v>41457</v>
      </c>
      <c r="B129" t="s">
        <v>14</v>
      </c>
      <c r="C129" s="19">
        <v>24.920092733583001</v>
      </c>
      <c r="D129" s="21">
        <f t="shared" si="14"/>
        <v>25.592987394916449</v>
      </c>
      <c r="E129" s="21">
        <f t="shared" si="12"/>
        <v>25.456915237394021</v>
      </c>
      <c r="F129" s="21">
        <f t="shared" si="13"/>
        <v>0.13607215752242752</v>
      </c>
      <c r="G129" s="21">
        <f t="shared" si="9"/>
        <v>0.41504588760707811</v>
      </c>
      <c r="H129" s="21">
        <f t="shared" si="8"/>
        <v>-0.2789737300846506</v>
      </c>
      <c r="I129" s="6" t="str">
        <f t="shared" si="10"/>
        <v>YES</v>
      </c>
      <c r="J129" s="6" t="str">
        <f t="shared" si="11"/>
        <v>NO</v>
      </c>
      <c r="L129" s="23"/>
      <c r="M129" s="22"/>
      <c r="N129" s="22"/>
      <c r="O129" s="22"/>
      <c r="P129" s="23"/>
      <c r="Q129" s="23"/>
      <c r="R129" s="22"/>
      <c r="S129" s="22"/>
      <c r="T129" s="22"/>
      <c r="U129" s="33"/>
      <c r="V129" s="23"/>
      <c r="W129" s="22"/>
      <c r="X129" s="22"/>
      <c r="Y129" s="34"/>
      <c r="Z129" s="24"/>
      <c r="AA129" s="22"/>
      <c r="AB129" s="4"/>
      <c r="AD129" s="4"/>
      <c r="AE129" s="4"/>
    </row>
    <row r="130" spans="1:31">
      <c r="A130" s="35">
        <v>41458</v>
      </c>
      <c r="B130" t="s">
        <v>14</v>
      </c>
      <c r="C130" s="19">
        <v>25.254072825698387</v>
      </c>
      <c r="D130" s="21">
        <f t="shared" si="14"/>
        <v>25.540846691959825</v>
      </c>
      <c r="E130" s="21">
        <f t="shared" si="12"/>
        <v>25.441889873564715</v>
      </c>
      <c r="F130" s="21">
        <f t="shared" si="13"/>
        <v>9.8956818395109281E-2</v>
      </c>
      <c r="G130" s="21">
        <f t="shared" si="9"/>
        <v>0.35182807376468433</v>
      </c>
      <c r="H130" s="21">
        <f t="shared" si="8"/>
        <v>-0.25287125536957505</v>
      </c>
      <c r="I130" s="6" t="str">
        <f t="shared" si="10"/>
        <v>YES</v>
      </c>
      <c r="J130" s="6" t="str">
        <f t="shared" si="11"/>
        <v>NO</v>
      </c>
      <c r="L130" s="23"/>
      <c r="M130" s="22"/>
      <c r="N130" s="22"/>
      <c r="O130" s="22"/>
      <c r="P130" s="23"/>
      <c r="Q130" s="23"/>
      <c r="R130" s="22"/>
      <c r="S130" s="22"/>
      <c r="T130" s="22"/>
      <c r="U130" s="33"/>
      <c r="V130" s="23"/>
      <c r="W130" s="22"/>
      <c r="X130" s="22"/>
      <c r="Y130" s="34"/>
      <c r="Z130" s="24"/>
      <c r="AA130" s="22"/>
      <c r="AB130" s="4"/>
      <c r="AD130" s="4"/>
      <c r="AE130" s="4"/>
    </row>
    <row r="131" spans="1:31">
      <c r="A131" s="35">
        <v>41459</v>
      </c>
      <c r="B131" t="s">
        <v>14</v>
      </c>
      <c r="C131" s="19">
        <v>25.478489080513633</v>
      </c>
      <c r="D131" s="21">
        <f t="shared" si="14"/>
        <v>25.531253213275797</v>
      </c>
      <c r="E131" s="21">
        <f t="shared" si="12"/>
        <v>25.444600925931301</v>
      </c>
      <c r="F131" s="21">
        <f t="shared" si="13"/>
        <v>8.6652287344495704E-2</v>
      </c>
      <c r="G131" s="21">
        <f t="shared" si="9"/>
        <v>0.29879291648064665</v>
      </c>
      <c r="H131" s="21">
        <f t="shared" si="8"/>
        <v>-0.21214062913615095</v>
      </c>
      <c r="I131" s="6" t="str">
        <f t="shared" si="10"/>
        <v>YES</v>
      </c>
      <c r="J131" s="6" t="str">
        <f t="shared" si="11"/>
        <v>NO</v>
      </c>
      <c r="L131" s="23"/>
      <c r="M131" s="22"/>
      <c r="N131" s="22"/>
      <c r="O131" s="22"/>
      <c r="P131" s="23"/>
      <c r="Q131" s="23"/>
      <c r="R131" s="22"/>
      <c r="S131" s="22"/>
      <c r="T131" s="22"/>
      <c r="U131" s="33"/>
      <c r="V131" s="23"/>
      <c r="W131" s="22"/>
      <c r="X131" s="22"/>
      <c r="Y131" s="34"/>
      <c r="Z131" s="24"/>
      <c r="AA131" s="22"/>
      <c r="AB131" s="4"/>
      <c r="AD131" s="4"/>
      <c r="AE131" s="4"/>
    </row>
    <row r="132" spans="1:31">
      <c r="A132" s="35">
        <v>41460</v>
      </c>
      <c r="B132" t="s">
        <v>14</v>
      </c>
      <c r="C132" s="19">
        <v>25.258803021499126</v>
      </c>
      <c r="D132" s="21">
        <f t="shared" si="14"/>
        <v>25.48933779915631</v>
      </c>
      <c r="E132" s="21">
        <f t="shared" si="12"/>
        <v>25.430838118195584</v>
      </c>
      <c r="F132" s="21">
        <f t="shared" si="13"/>
        <v>5.8499680960725442E-2</v>
      </c>
      <c r="G132" s="21">
        <f t="shared" si="9"/>
        <v>0.25073426937666243</v>
      </c>
      <c r="H132" s="21">
        <f t="shared" si="8"/>
        <v>-0.19223458841593699</v>
      </c>
      <c r="I132" s="6" t="str">
        <f t="shared" si="10"/>
        <v>YES</v>
      </c>
      <c r="J132" s="6" t="str">
        <f t="shared" si="11"/>
        <v>NO</v>
      </c>
      <c r="L132" s="23"/>
      <c r="M132" s="22"/>
      <c r="N132" s="22"/>
      <c r="O132" s="22"/>
      <c r="P132" s="23"/>
      <c r="Q132" s="23"/>
      <c r="R132" s="22"/>
      <c r="S132" s="22"/>
      <c r="T132" s="22"/>
      <c r="U132" s="33"/>
      <c r="V132" s="23"/>
      <c r="W132" s="22"/>
      <c r="X132" s="22"/>
      <c r="Y132" s="34"/>
      <c r="Z132" s="24"/>
      <c r="AA132" s="22"/>
      <c r="AB132" s="4"/>
      <c r="AD132" s="4"/>
      <c r="AE132" s="4"/>
    </row>
    <row r="133" spans="1:31">
      <c r="A133" s="35">
        <v>41463</v>
      </c>
      <c r="B133" t="s">
        <v>14</v>
      </c>
      <c r="C133" s="19">
        <v>25.798066769555682</v>
      </c>
      <c r="D133" s="21">
        <f t="shared" si="14"/>
        <v>25.536834563833136</v>
      </c>
      <c r="E133" s="21">
        <f t="shared" si="12"/>
        <v>25.458040240518557</v>
      </c>
      <c r="F133" s="21">
        <f t="shared" si="13"/>
        <v>7.8794323314578918E-2</v>
      </c>
      <c r="G133" s="21">
        <f t="shared" si="9"/>
        <v>0.21634628016424576</v>
      </c>
      <c r="H133" s="21">
        <f t="shared" si="8"/>
        <v>-0.13755195684966684</v>
      </c>
      <c r="I133" s="6" t="str">
        <f t="shared" si="10"/>
        <v>YES</v>
      </c>
      <c r="J133" s="6" t="str">
        <f t="shared" si="11"/>
        <v>NO</v>
      </c>
      <c r="L133" s="23"/>
      <c r="M133" s="22"/>
      <c r="N133" s="22"/>
      <c r="O133" s="22"/>
      <c r="P133" s="23"/>
      <c r="Q133" s="23"/>
      <c r="R133" s="22"/>
      <c r="S133" s="22"/>
      <c r="T133" s="22"/>
      <c r="U133" s="33"/>
      <c r="V133" s="23"/>
      <c r="W133" s="22"/>
      <c r="X133" s="22"/>
      <c r="Y133" s="34"/>
      <c r="Z133" s="24"/>
      <c r="AA133" s="22"/>
      <c r="AB133" s="4"/>
      <c r="AD133" s="4"/>
      <c r="AE133" s="4"/>
    </row>
    <row r="134" spans="1:31">
      <c r="A134" s="35">
        <v>41464</v>
      </c>
      <c r="B134" t="s">
        <v>14</v>
      </c>
      <c r="C134" s="19">
        <v>25.985249449373558</v>
      </c>
      <c r="D134" s="21">
        <f t="shared" si="14"/>
        <v>25.605821469300892</v>
      </c>
      <c r="E134" s="21">
        <f t="shared" si="12"/>
        <v>25.497092774507816</v>
      </c>
      <c r="F134" s="21">
        <f t="shared" si="13"/>
        <v>0.10872869479307568</v>
      </c>
      <c r="G134" s="21">
        <f t="shared" si="9"/>
        <v>0.19482276309001176</v>
      </c>
      <c r="H134" s="21">
        <f t="shared" si="8"/>
        <v>-8.6094068296936083E-2</v>
      </c>
      <c r="I134" s="6" t="str">
        <f t="shared" si="10"/>
        <v>YES</v>
      </c>
      <c r="J134" s="6" t="str">
        <f t="shared" si="11"/>
        <v>NO</v>
      </c>
      <c r="L134" s="23"/>
      <c r="M134" s="22"/>
      <c r="N134" s="22"/>
      <c r="O134" s="22"/>
      <c r="P134" s="23"/>
      <c r="Q134" s="23"/>
      <c r="R134" s="22"/>
      <c r="S134" s="22"/>
      <c r="T134" s="22"/>
      <c r="U134" s="33"/>
      <c r="V134" s="23"/>
      <c r="W134" s="22"/>
      <c r="X134" s="22"/>
      <c r="Y134" s="34"/>
      <c r="Z134" s="24"/>
      <c r="AA134" s="22"/>
      <c r="AB134" s="4"/>
      <c r="AD134" s="4"/>
      <c r="AE134" s="4"/>
    </row>
    <row r="135" spans="1:31">
      <c r="A135" s="35">
        <v>41465</v>
      </c>
      <c r="B135" t="s">
        <v>14</v>
      </c>
      <c r="C135" s="19">
        <v>25.988986614203601</v>
      </c>
      <c r="D135" s="21">
        <f t="shared" si="14"/>
        <v>25.66476995313208</v>
      </c>
      <c r="E135" s="21">
        <f t="shared" si="12"/>
        <v>25.533529355226023</v>
      </c>
      <c r="F135" s="21">
        <f t="shared" si="13"/>
        <v>0.13124059790605713</v>
      </c>
      <c r="G135" s="21">
        <f t="shared" si="9"/>
        <v>0.18210633005322086</v>
      </c>
      <c r="H135" s="21">
        <f t="shared" si="8"/>
        <v>-5.0865732147163722E-2</v>
      </c>
      <c r="I135" s="6" t="str">
        <f t="shared" si="10"/>
        <v>YES</v>
      </c>
      <c r="J135" s="6" t="str">
        <f t="shared" si="11"/>
        <v>NO</v>
      </c>
      <c r="L135" s="23"/>
      <c r="M135" s="22"/>
      <c r="N135" s="22"/>
      <c r="O135" s="22"/>
      <c r="P135" s="23"/>
      <c r="Q135" s="23"/>
      <c r="R135" s="22"/>
      <c r="S135" s="22"/>
      <c r="T135" s="22"/>
      <c r="U135" s="33"/>
      <c r="V135" s="23"/>
      <c r="W135" s="22"/>
      <c r="X135" s="22"/>
      <c r="Y135" s="34"/>
      <c r="Z135" s="24"/>
      <c r="AA135" s="22"/>
      <c r="AB135" s="4"/>
      <c r="AD135" s="4"/>
      <c r="AE135" s="4"/>
    </row>
    <row r="136" spans="1:31">
      <c r="A136" s="35">
        <v>41466</v>
      </c>
      <c r="B136" t="s">
        <v>14</v>
      </c>
      <c r="C136" s="19">
        <v>24.874821338005439</v>
      </c>
      <c r="D136" s="21">
        <f t="shared" si="14"/>
        <v>25.54323939695875</v>
      </c>
      <c r="E136" s="21">
        <f t="shared" si="12"/>
        <v>25.484736168765238</v>
      </c>
      <c r="F136" s="21">
        <f t="shared" si="13"/>
        <v>5.8503228193512058E-2</v>
      </c>
      <c r="G136" s="21">
        <f t="shared" si="9"/>
        <v>0.1573857096812791</v>
      </c>
      <c r="H136" s="21">
        <f t="shared" ref="H136:H199" si="15">F136-G136</f>
        <v>-9.8882481487767043E-2</v>
      </c>
      <c r="I136" s="6" t="str">
        <f t="shared" si="10"/>
        <v>YES</v>
      </c>
      <c r="J136" s="6" t="str">
        <f t="shared" si="11"/>
        <v>NO</v>
      </c>
      <c r="L136" s="23"/>
      <c r="M136" s="22"/>
      <c r="N136" s="22"/>
      <c r="O136" s="22"/>
      <c r="P136" s="23"/>
      <c r="Q136" s="23"/>
      <c r="R136" s="22"/>
      <c r="S136" s="22"/>
      <c r="T136" s="22"/>
      <c r="U136" s="33"/>
      <c r="V136" s="23"/>
      <c r="W136" s="22"/>
      <c r="X136" s="22"/>
      <c r="Y136" s="34"/>
      <c r="Z136" s="24"/>
      <c r="AA136" s="22"/>
      <c r="AB136" s="4"/>
      <c r="AD136" s="4"/>
      <c r="AE136" s="4"/>
    </row>
    <row r="137" spans="1:31">
      <c r="A137" s="35">
        <v>41467</v>
      </c>
      <c r="B137" t="s">
        <v>14</v>
      </c>
      <c r="C137" s="19">
        <v>25.184657785943958</v>
      </c>
      <c r="D137" s="21">
        <f t="shared" si="14"/>
        <v>25.488072995264169</v>
      </c>
      <c r="E137" s="21">
        <f t="shared" si="12"/>
        <v>25.462508140408108</v>
      </c>
      <c r="F137" s="21">
        <f t="shared" si="13"/>
        <v>2.5564854856060748E-2</v>
      </c>
      <c r="G137" s="21">
        <f t="shared" si="9"/>
        <v>0.13102153871623545</v>
      </c>
      <c r="H137" s="21">
        <f t="shared" si="15"/>
        <v>-0.1054566838601747</v>
      </c>
      <c r="I137" s="6" t="str">
        <f t="shared" si="10"/>
        <v>YES</v>
      </c>
      <c r="J137" s="6" t="str">
        <f t="shared" si="11"/>
        <v>NO</v>
      </c>
      <c r="L137" s="23"/>
      <c r="M137" s="22"/>
      <c r="N137" s="22"/>
      <c r="O137" s="22"/>
      <c r="P137" s="23"/>
      <c r="Q137" s="23"/>
      <c r="R137" s="22"/>
      <c r="S137" s="22"/>
      <c r="T137" s="22"/>
      <c r="U137" s="33"/>
      <c r="V137" s="23"/>
      <c r="W137" s="22"/>
      <c r="X137" s="22"/>
      <c r="Y137" s="34"/>
      <c r="Z137" s="24"/>
      <c r="AA137" s="22"/>
      <c r="AB137" s="4"/>
      <c r="AD137" s="4"/>
      <c r="AE137" s="4"/>
    </row>
    <row r="138" spans="1:31">
      <c r="A138" s="35">
        <v>41470</v>
      </c>
      <c r="B138" t="s">
        <v>14</v>
      </c>
      <c r="C138" s="19">
        <v>25.203520958523995</v>
      </c>
      <c r="D138" s="21">
        <f t="shared" si="14"/>
        <v>25.444295758842603</v>
      </c>
      <c r="E138" s="21">
        <f t="shared" si="12"/>
        <v>25.44332390471299</v>
      </c>
      <c r="F138" s="21">
        <f t="shared" si="13"/>
        <v>9.7185412961309225E-4</v>
      </c>
      <c r="G138" s="21">
        <f t="shared" ref="G138:G201" si="16">(F138*$C$4)+(G137*(1-$C$4))</f>
        <v>0.10501160179891099</v>
      </c>
      <c r="H138" s="21">
        <f t="shared" si="15"/>
        <v>-0.1040397476692979</v>
      </c>
      <c r="I138" s="6" t="str">
        <f t="shared" ref="I138:I201" si="17">IF(F137&gt;=0,"YES","NO")</f>
        <v>YES</v>
      </c>
      <c r="J138" s="6" t="str">
        <f t="shared" ref="J138:J201" si="18">IF(H137&gt;=0,"YES","NO")</f>
        <v>NO</v>
      </c>
      <c r="L138" s="23"/>
      <c r="M138" s="22"/>
      <c r="N138" s="22"/>
      <c r="O138" s="22"/>
      <c r="P138" s="23"/>
      <c r="Q138" s="23"/>
      <c r="R138" s="22"/>
      <c r="S138" s="22"/>
      <c r="T138" s="22"/>
      <c r="U138" s="33"/>
      <c r="V138" s="23"/>
      <c r="W138" s="22"/>
      <c r="X138" s="22"/>
      <c r="Y138" s="34"/>
      <c r="Z138" s="24"/>
      <c r="AA138" s="22"/>
      <c r="AB138" s="4"/>
      <c r="AD138" s="4"/>
      <c r="AE138" s="4"/>
    </row>
    <row r="139" spans="1:31">
      <c r="A139" s="35">
        <v>41471</v>
      </c>
      <c r="B139" t="s">
        <v>14</v>
      </c>
      <c r="C139" s="19">
        <v>25.338538545920485</v>
      </c>
      <c r="D139" s="21">
        <f t="shared" si="14"/>
        <v>25.428025418393048</v>
      </c>
      <c r="E139" s="21">
        <f t="shared" ref="E139:E202" si="19">(C139*$C$2)+(E138*(1-$C$2))</f>
        <v>25.435562026283915</v>
      </c>
      <c r="F139" s="21">
        <f t="shared" si="13"/>
        <v>-7.5366078908665202E-3</v>
      </c>
      <c r="G139" s="21">
        <f t="shared" si="16"/>
        <v>8.2501959860955487E-2</v>
      </c>
      <c r="H139" s="21">
        <f t="shared" si="15"/>
        <v>-9.0038567751822007E-2</v>
      </c>
      <c r="I139" s="6" t="str">
        <f t="shared" si="17"/>
        <v>YES</v>
      </c>
      <c r="J139" s="6" t="str">
        <f t="shared" si="18"/>
        <v>NO</v>
      </c>
      <c r="L139" s="23"/>
      <c r="M139" s="22"/>
      <c r="N139" s="22"/>
      <c r="O139" s="22"/>
      <c r="P139" s="23"/>
      <c r="Q139" s="23"/>
      <c r="R139" s="22"/>
      <c r="S139" s="22"/>
      <c r="T139" s="22"/>
      <c r="U139" s="33"/>
      <c r="V139" s="23"/>
      <c r="W139" s="22"/>
      <c r="X139" s="22"/>
      <c r="Y139" s="34"/>
      <c r="Z139" s="24"/>
      <c r="AA139" s="22"/>
      <c r="AB139" s="4"/>
      <c r="AD139" s="4"/>
      <c r="AE139" s="4"/>
    </row>
    <row r="140" spans="1:31">
      <c r="A140" s="35">
        <v>41472</v>
      </c>
      <c r="B140" t="s">
        <v>14</v>
      </c>
      <c r="C140" s="19">
        <v>25.288252506443833</v>
      </c>
      <c r="D140" s="21">
        <f t="shared" si="14"/>
        <v>25.406521893477784</v>
      </c>
      <c r="E140" s="21">
        <f t="shared" si="19"/>
        <v>25.424650209999463</v>
      </c>
      <c r="F140" s="21">
        <f t="shared" ref="F140:F203" si="20">D140-E140</f>
        <v>-1.8128316521679011E-2</v>
      </c>
      <c r="G140" s="21">
        <f t="shared" si="16"/>
        <v>6.2375904584428592E-2</v>
      </c>
      <c r="H140" s="21">
        <f t="shared" si="15"/>
        <v>-8.050422110610761E-2</v>
      </c>
      <c r="I140" s="6" t="str">
        <f t="shared" si="17"/>
        <v>NO</v>
      </c>
      <c r="J140" s="6" t="str">
        <f t="shared" si="18"/>
        <v>NO</v>
      </c>
      <c r="L140" s="23"/>
      <c r="M140" s="22"/>
      <c r="N140" s="22"/>
      <c r="O140" s="22"/>
      <c r="P140" s="23"/>
      <c r="Q140" s="23"/>
      <c r="R140" s="22"/>
      <c r="S140" s="22"/>
      <c r="T140" s="22"/>
      <c r="U140" s="33"/>
      <c r="V140" s="23"/>
      <c r="W140" s="22"/>
      <c r="X140" s="22"/>
      <c r="Y140" s="34"/>
      <c r="Z140" s="24"/>
      <c r="AA140" s="22"/>
      <c r="AB140" s="4"/>
      <c r="AD140" s="4"/>
      <c r="AE140" s="4"/>
    </row>
    <row r="141" spans="1:31">
      <c r="A141" s="35">
        <v>41473</v>
      </c>
      <c r="B141" t="s">
        <v>14</v>
      </c>
      <c r="C141" s="19">
        <v>24.746989034693513</v>
      </c>
      <c r="D141" s="21">
        <f t="shared" si="14"/>
        <v>25.305055299818665</v>
      </c>
      <c r="E141" s="21">
        <f t="shared" si="19"/>
        <v>25.374453085902726</v>
      </c>
      <c r="F141" s="21">
        <f t="shared" si="20"/>
        <v>-6.9397786084060442E-2</v>
      </c>
      <c r="G141" s="21">
        <f t="shared" si="16"/>
        <v>3.6021166450730786E-2</v>
      </c>
      <c r="H141" s="21">
        <f t="shared" si="15"/>
        <v>-0.10541895253479122</v>
      </c>
      <c r="I141" s="6" t="str">
        <f t="shared" si="17"/>
        <v>NO</v>
      </c>
      <c r="J141" s="6" t="str">
        <f t="shared" si="18"/>
        <v>NO</v>
      </c>
      <c r="L141" s="23"/>
      <c r="M141" s="22"/>
      <c r="N141" s="22"/>
      <c r="O141" s="22"/>
      <c r="P141" s="23"/>
      <c r="Q141" s="23"/>
      <c r="R141" s="22"/>
      <c r="S141" s="22"/>
      <c r="T141" s="22"/>
      <c r="U141" s="33"/>
      <c r="V141" s="23"/>
      <c r="W141" s="22"/>
      <c r="X141" s="22"/>
      <c r="Y141" s="34"/>
      <c r="Z141" s="24"/>
      <c r="AA141" s="22"/>
      <c r="AB141" s="4"/>
      <c r="AD141" s="4"/>
      <c r="AE141" s="4"/>
    </row>
    <row r="142" spans="1:31">
      <c r="A142" s="35">
        <v>41474</v>
      </c>
      <c r="B142" t="s">
        <v>14</v>
      </c>
      <c r="C142" s="19">
        <v>25.127429513081562</v>
      </c>
      <c r="D142" s="21">
        <f t="shared" si="14"/>
        <v>25.277728255705263</v>
      </c>
      <c r="E142" s="21">
        <f t="shared" si="19"/>
        <v>25.356155043471528</v>
      </c>
      <c r="F142" s="21">
        <f t="shared" si="20"/>
        <v>-7.8426787766264994E-2</v>
      </c>
      <c r="G142" s="21">
        <f t="shared" si="16"/>
        <v>1.3131575607331632E-2</v>
      </c>
      <c r="H142" s="21">
        <f t="shared" si="15"/>
        <v>-9.155836337359663E-2</v>
      </c>
      <c r="I142" s="6" t="str">
        <f t="shared" si="17"/>
        <v>NO</v>
      </c>
      <c r="J142" s="6" t="str">
        <f t="shared" si="18"/>
        <v>NO</v>
      </c>
      <c r="L142" s="23"/>
      <c r="M142" s="22"/>
      <c r="N142" s="22"/>
      <c r="O142" s="22"/>
      <c r="P142" s="23"/>
      <c r="Q142" s="23"/>
      <c r="R142" s="22"/>
      <c r="S142" s="22"/>
      <c r="T142" s="22"/>
      <c r="U142" s="33"/>
      <c r="V142" s="23"/>
      <c r="W142" s="22"/>
      <c r="X142" s="22"/>
      <c r="Y142" s="34"/>
      <c r="Z142" s="24"/>
      <c r="AA142" s="22"/>
      <c r="AB142" s="4"/>
      <c r="AD142" s="4"/>
      <c r="AE142" s="4"/>
    </row>
    <row r="143" spans="1:31">
      <c r="A143" s="35">
        <v>41478</v>
      </c>
      <c r="B143" t="s">
        <v>14</v>
      </c>
      <c r="C143" s="19">
        <v>24.577131557109308</v>
      </c>
      <c r="D143" s="21">
        <f t="shared" si="14"/>
        <v>25.169944148228961</v>
      </c>
      <c r="E143" s="21">
        <f t="shared" si="19"/>
        <v>25.298449600037291</v>
      </c>
      <c r="F143" s="21">
        <f t="shared" si="20"/>
        <v>-0.12850545180832995</v>
      </c>
      <c r="G143" s="21">
        <f t="shared" si="16"/>
        <v>-1.5195829875800685E-2</v>
      </c>
      <c r="H143" s="21">
        <f t="shared" si="15"/>
        <v>-0.11330962193252926</v>
      </c>
      <c r="I143" s="6" t="str">
        <f t="shared" si="17"/>
        <v>NO</v>
      </c>
      <c r="J143" s="6" t="str">
        <f t="shared" si="18"/>
        <v>NO</v>
      </c>
      <c r="L143" s="23"/>
      <c r="M143" s="22"/>
      <c r="N143" s="22"/>
      <c r="O143" s="22"/>
      <c r="P143" s="23"/>
      <c r="Q143" s="23"/>
      <c r="R143" s="22"/>
      <c r="S143" s="22"/>
      <c r="T143" s="22"/>
      <c r="U143" s="33"/>
      <c r="V143" s="23"/>
      <c r="W143" s="22"/>
      <c r="X143" s="22"/>
      <c r="Y143" s="34"/>
      <c r="Z143" s="24"/>
      <c r="AA143" s="22"/>
      <c r="AB143" s="4"/>
      <c r="AD143" s="4"/>
      <c r="AE143" s="4"/>
    </row>
    <row r="144" spans="1:31">
      <c r="A144" s="35">
        <v>41479</v>
      </c>
      <c r="B144" t="s">
        <v>14</v>
      </c>
      <c r="C144" s="19">
        <v>24.423427316425585</v>
      </c>
      <c r="D144" s="21">
        <f t="shared" si="14"/>
        <v>25.055095404874596</v>
      </c>
      <c r="E144" s="21">
        <f t="shared" si="19"/>
        <v>25.233633134584572</v>
      </c>
      <c r="F144" s="21">
        <f t="shared" si="20"/>
        <v>-0.17853772970997639</v>
      </c>
      <c r="G144" s="21">
        <f t="shared" si="16"/>
        <v>-4.7864209842635827E-2</v>
      </c>
      <c r="H144" s="21">
        <f t="shared" si="15"/>
        <v>-0.13067351986734055</v>
      </c>
      <c r="I144" s="6" t="str">
        <f t="shared" si="17"/>
        <v>NO</v>
      </c>
      <c r="J144" s="6" t="str">
        <f t="shared" si="18"/>
        <v>NO</v>
      </c>
      <c r="L144" s="23"/>
      <c r="M144" s="22"/>
      <c r="N144" s="22"/>
      <c r="O144" s="22"/>
      <c r="P144" s="23"/>
      <c r="Q144" s="23"/>
      <c r="R144" s="22"/>
      <c r="S144" s="22"/>
      <c r="T144" s="22"/>
      <c r="U144" s="33"/>
      <c r="V144" s="23"/>
      <c r="W144" s="22"/>
      <c r="X144" s="22"/>
      <c r="Y144" s="34"/>
      <c r="Z144" s="24"/>
      <c r="AA144" s="22"/>
      <c r="AB144" s="4"/>
      <c r="AD144" s="4"/>
      <c r="AE144" s="4"/>
    </row>
    <row r="145" spans="1:31">
      <c r="A145" s="35">
        <v>41480</v>
      </c>
      <c r="B145" t="s">
        <v>14</v>
      </c>
      <c r="C145" s="19">
        <v>25.027826582895624</v>
      </c>
      <c r="D145" s="21">
        <f t="shared" ref="D145:D208" si="21">(C145*$C$3)+(D144*(1-$C$3))</f>
        <v>25.050900201493214</v>
      </c>
      <c r="E145" s="21">
        <f t="shared" si="19"/>
        <v>25.218388204829836</v>
      </c>
      <c r="F145" s="21">
        <f t="shared" si="20"/>
        <v>-0.16748800333662217</v>
      </c>
      <c r="G145" s="21">
        <f t="shared" si="16"/>
        <v>-7.1788968541433101E-2</v>
      </c>
      <c r="H145" s="21">
        <f t="shared" si="15"/>
        <v>-9.569903479518907E-2</v>
      </c>
      <c r="I145" s="6" t="str">
        <f t="shared" si="17"/>
        <v>NO</v>
      </c>
      <c r="J145" s="6" t="str">
        <f t="shared" si="18"/>
        <v>NO</v>
      </c>
      <c r="L145" s="23"/>
      <c r="M145" s="22"/>
      <c r="N145" s="22"/>
      <c r="O145" s="22"/>
      <c r="P145" s="23"/>
      <c r="Q145" s="23"/>
      <c r="R145" s="22"/>
      <c r="S145" s="22"/>
      <c r="T145" s="22"/>
      <c r="U145" s="33"/>
      <c r="V145" s="23"/>
      <c r="W145" s="22"/>
      <c r="X145" s="22"/>
      <c r="Y145" s="34"/>
      <c r="Z145" s="24"/>
      <c r="AA145" s="22"/>
      <c r="AB145" s="4"/>
      <c r="AD145" s="4"/>
      <c r="AE145" s="4"/>
    </row>
    <row r="146" spans="1:31">
      <c r="A146" s="35">
        <v>41481</v>
      </c>
      <c r="B146" t="s">
        <v>14</v>
      </c>
      <c r="C146" s="19">
        <v>24.682119415289975</v>
      </c>
      <c r="D146" s="21">
        <f t="shared" si="21"/>
        <v>24.994164695923484</v>
      </c>
      <c r="E146" s="21">
        <f t="shared" si="19"/>
        <v>25.178664590789847</v>
      </c>
      <c r="F146" s="21">
        <f t="shared" si="20"/>
        <v>-0.18449989486636298</v>
      </c>
      <c r="G146" s="21">
        <f t="shared" si="16"/>
        <v>-9.4331153806419071E-2</v>
      </c>
      <c r="H146" s="21">
        <f t="shared" si="15"/>
        <v>-9.0168741059943908E-2</v>
      </c>
      <c r="I146" s="6" t="str">
        <f t="shared" si="17"/>
        <v>NO</v>
      </c>
      <c r="J146" s="6" t="str">
        <f t="shared" si="18"/>
        <v>NO</v>
      </c>
      <c r="L146" s="23"/>
      <c r="M146" s="22"/>
      <c r="N146" s="22"/>
      <c r="O146" s="22"/>
      <c r="P146" s="23"/>
      <c r="Q146" s="23"/>
      <c r="R146" s="22"/>
      <c r="S146" s="22"/>
      <c r="T146" s="22"/>
      <c r="U146" s="33"/>
      <c r="V146" s="23"/>
      <c r="W146" s="22"/>
      <c r="X146" s="22"/>
      <c r="Y146" s="34"/>
      <c r="Z146" s="24"/>
      <c r="AA146" s="22"/>
      <c r="AB146" s="4"/>
      <c r="AD146" s="4"/>
      <c r="AE146" s="4"/>
    </row>
    <row r="147" spans="1:31">
      <c r="A147" s="35">
        <v>41484</v>
      </c>
      <c r="B147" t="s">
        <v>14</v>
      </c>
      <c r="C147" s="19">
        <v>24.75939499762735</v>
      </c>
      <c r="D147" s="21">
        <f t="shared" si="21"/>
        <v>24.958046280801003</v>
      </c>
      <c r="E147" s="21">
        <f t="shared" si="19"/>
        <v>25.14760758388892</v>
      </c>
      <c r="F147" s="21">
        <f t="shared" si="20"/>
        <v>-0.18956130308791685</v>
      </c>
      <c r="G147" s="21">
        <f t="shared" si="16"/>
        <v>-0.11337718366271864</v>
      </c>
      <c r="H147" s="21">
        <f t="shared" si="15"/>
        <v>-7.6184119425198218E-2</v>
      </c>
      <c r="I147" s="6" t="str">
        <f t="shared" si="17"/>
        <v>NO</v>
      </c>
      <c r="J147" s="6" t="str">
        <f t="shared" si="18"/>
        <v>NO</v>
      </c>
      <c r="L147" s="23"/>
      <c r="M147" s="22"/>
      <c r="N147" s="22"/>
      <c r="O147" s="22"/>
      <c r="P147" s="23"/>
      <c r="Q147" s="23"/>
      <c r="R147" s="22"/>
      <c r="S147" s="22"/>
      <c r="T147" s="22"/>
      <c r="U147" s="33"/>
      <c r="V147" s="23"/>
      <c r="W147" s="22"/>
      <c r="X147" s="22"/>
      <c r="Y147" s="34"/>
      <c r="Z147" s="24"/>
      <c r="AA147" s="22"/>
      <c r="AB147" s="4"/>
      <c r="AD147" s="4"/>
      <c r="AE147" s="4"/>
    </row>
    <row r="148" spans="1:31">
      <c r="A148" s="35">
        <v>41485</v>
      </c>
      <c r="B148" t="s">
        <v>14</v>
      </c>
      <c r="C148" s="19">
        <v>25.318715417975174</v>
      </c>
      <c r="D148" s="21">
        <f t="shared" si="21"/>
        <v>25.013533840366261</v>
      </c>
      <c r="E148" s="21">
        <f t="shared" si="19"/>
        <v>25.16028223826568</v>
      </c>
      <c r="F148" s="21">
        <f t="shared" si="20"/>
        <v>-0.14674839789941885</v>
      </c>
      <c r="G148" s="21">
        <f t="shared" si="16"/>
        <v>-0.12005142651005868</v>
      </c>
      <c r="H148" s="21">
        <f t="shared" si="15"/>
        <v>-2.6696971389360169E-2</v>
      </c>
      <c r="I148" s="6" t="str">
        <f t="shared" si="17"/>
        <v>NO</v>
      </c>
      <c r="J148" s="6" t="str">
        <f t="shared" si="18"/>
        <v>NO</v>
      </c>
      <c r="L148" s="23"/>
      <c r="M148" s="22"/>
      <c r="N148" s="22"/>
      <c r="O148" s="22"/>
      <c r="P148" s="23"/>
      <c r="Q148" s="23"/>
      <c r="R148" s="22"/>
      <c r="S148" s="22"/>
      <c r="T148" s="22"/>
      <c r="U148" s="33"/>
      <c r="V148" s="23"/>
      <c r="W148" s="22"/>
      <c r="X148" s="22"/>
      <c r="Y148" s="34"/>
      <c r="Z148" s="24"/>
      <c r="AA148" s="22"/>
      <c r="AB148" s="4"/>
      <c r="AD148" s="4"/>
      <c r="AE148" s="4"/>
    </row>
    <row r="149" spans="1:31">
      <c r="A149" s="35">
        <v>41486</v>
      </c>
      <c r="B149" t="s">
        <v>14</v>
      </c>
      <c r="C149" s="19">
        <v>25.555607894860799</v>
      </c>
      <c r="D149" s="21">
        <f t="shared" si="21"/>
        <v>25.096929848750037</v>
      </c>
      <c r="E149" s="21">
        <f t="shared" si="19"/>
        <v>25.189565620235687</v>
      </c>
      <c r="F149" s="21">
        <f t="shared" si="20"/>
        <v>-9.2635771485650054E-2</v>
      </c>
      <c r="G149" s="21">
        <f t="shared" si="16"/>
        <v>-0.11456829550517697</v>
      </c>
      <c r="H149" s="21">
        <f t="shared" si="15"/>
        <v>2.1932524019526917E-2</v>
      </c>
      <c r="I149" s="6" t="str">
        <f t="shared" si="17"/>
        <v>NO</v>
      </c>
      <c r="J149" s="6" t="str">
        <f t="shared" si="18"/>
        <v>NO</v>
      </c>
      <c r="L149" s="23"/>
      <c r="M149" s="22"/>
      <c r="N149" s="22"/>
      <c r="O149" s="22"/>
      <c r="P149" s="23"/>
      <c r="Q149" s="23"/>
      <c r="R149" s="22"/>
      <c r="S149" s="22"/>
      <c r="T149" s="22"/>
      <c r="U149" s="33"/>
      <c r="V149" s="23"/>
      <c r="W149" s="22"/>
      <c r="X149" s="22"/>
      <c r="Y149" s="34"/>
      <c r="Z149" s="24"/>
      <c r="AA149" s="22"/>
      <c r="AB149" s="4"/>
      <c r="AD149" s="4"/>
      <c r="AE149" s="4"/>
    </row>
    <row r="150" spans="1:31">
      <c r="A150" s="35">
        <v>41487</v>
      </c>
      <c r="B150" t="s">
        <v>14</v>
      </c>
      <c r="C150" s="19">
        <v>25.308581618732333</v>
      </c>
      <c r="D150" s="21">
        <f t="shared" si="21"/>
        <v>25.129491659516543</v>
      </c>
      <c r="E150" s="21">
        <f t="shared" si="19"/>
        <v>25.198381620124326</v>
      </c>
      <c r="F150" s="21">
        <f t="shared" si="20"/>
        <v>-6.8889960607783962E-2</v>
      </c>
      <c r="G150" s="21">
        <f t="shared" si="16"/>
        <v>-0.10543262852569837</v>
      </c>
      <c r="H150" s="21">
        <f t="shared" si="15"/>
        <v>3.6542667917914412E-2</v>
      </c>
      <c r="I150" s="6" t="str">
        <f t="shared" si="17"/>
        <v>NO</v>
      </c>
      <c r="J150" s="6" t="str">
        <f t="shared" si="18"/>
        <v>YES</v>
      </c>
      <c r="L150" s="23"/>
      <c r="M150" s="22"/>
      <c r="N150" s="22"/>
      <c r="O150" s="22"/>
      <c r="P150" s="23"/>
      <c r="Q150" s="23"/>
      <c r="R150" s="22"/>
      <c r="S150" s="22"/>
      <c r="T150" s="22"/>
      <c r="U150" s="33"/>
      <c r="V150" s="23"/>
      <c r="W150" s="22"/>
      <c r="X150" s="22"/>
      <c r="Y150" s="34"/>
      <c r="Z150" s="24"/>
      <c r="AA150" s="22"/>
      <c r="AB150" s="4"/>
      <c r="AD150" s="4"/>
      <c r="AE150" s="4"/>
    </row>
    <row r="151" spans="1:31">
      <c r="A151" s="35">
        <v>41488</v>
      </c>
      <c r="B151" t="s">
        <v>14</v>
      </c>
      <c r="C151" s="19">
        <v>25.695258817600823</v>
      </c>
      <c r="D151" s="21">
        <f t="shared" si="21"/>
        <v>25.216532760760277</v>
      </c>
      <c r="E151" s="21">
        <f t="shared" si="19"/>
        <v>25.235187338455919</v>
      </c>
      <c r="F151" s="21">
        <f t="shared" si="20"/>
        <v>-1.8654577695642161E-2</v>
      </c>
      <c r="G151" s="21">
        <f t="shared" si="16"/>
        <v>-8.8077018359687148E-2</v>
      </c>
      <c r="H151" s="21">
        <f t="shared" si="15"/>
        <v>6.9422440664044988E-2</v>
      </c>
      <c r="I151" s="6" t="str">
        <f t="shared" si="17"/>
        <v>NO</v>
      </c>
      <c r="J151" s="6" t="str">
        <f t="shared" si="18"/>
        <v>YES</v>
      </c>
      <c r="L151" s="23"/>
      <c r="M151" s="22"/>
      <c r="N151" s="22"/>
      <c r="O151" s="22"/>
      <c r="P151" s="23"/>
      <c r="Q151" s="23"/>
      <c r="R151" s="22"/>
      <c r="S151" s="22"/>
      <c r="T151" s="22"/>
      <c r="U151" s="33"/>
      <c r="V151" s="23"/>
      <c r="W151" s="22"/>
      <c r="X151" s="22"/>
      <c r="Y151" s="34"/>
      <c r="Z151" s="24"/>
      <c r="AA151" s="22"/>
      <c r="AB151" s="4"/>
      <c r="AD151" s="4"/>
      <c r="AE151" s="4"/>
    </row>
    <row r="152" spans="1:31">
      <c r="A152" s="35">
        <v>41491</v>
      </c>
      <c r="B152" t="s">
        <v>14</v>
      </c>
      <c r="C152" s="19">
        <v>25.651406135522535</v>
      </c>
      <c r="D152" s="21">
        <f t="shared" si="21"/>
        <v>25.283436356877548</v>
      </c>
      <c r="E152" s="21">
        <f t="shared" si="19"/>
        <v>25.266018360460851</v>
      </c>
      <c r="F152" s="21">
        <f t="shared" si="20"/>
        <v>1.7417996416696724E-2</v>
      </c>
      <c r="G152" s="21">
        <f t="shared" si="16"/>
        <v>-6.6978015404410382E-2</v>
      </c>
      <c r="H152" s="21">
        <f t="shared" si="15"/>
        <v>8.4396011821107106E-2</v>
      </c>
      <c r="I152" s="6" t="str">
        <f t="shared" si="17"/>
        <v>NO</v>
      </c>
      <c r="J152" s="6" t="str">
        <f t="shared" si="18"/>
        <v>YES</v>
      </c>
      <c r="L152" s="23"/>
      <c r="M152" s="22"/>
      <c r="N152" s="22"/>
      <c r="O152" s="22"/>
      <c r="P152" s="23"/>
      <c r="Q152" s="23"/>
      <c r="R152" s="22"/>
      <c r="S152" s="22"/>
      <c r="T152" s="22"/>
      <c r="U152" s="33"/>
      <c r="V152" s="23"/>
      <c r="W152" s="22"/>
      <c r="X152" s="22"/>
      <c r="Y152" s="34"/>
      <c r="Z152" s="24"/>
      <c r="AA152" s="22"/>
      <c r="AB152" s="4"/>
      <c r="AD152" s="4"/>
      <c r="AE152" s="4"/>
    </row>
    <row r="153" spans="1:31">
      <c r="A153" s="35">
        <v>41492</v>
      </c>
      <c r="B153" t="s">
        <v>14</v>
      </c>
      <c r="C153" s="19">
        <v>25.701295238629829</v>
      </c>
      <c r="D153" s="21">
        <f t="shared" si="21"/>
        <v>25.347722338685593</v>
      </c>
      <c r="E153" s="21">
        <f t="shared" si="19"/>
        <v>25.298261092177071</v>
      </c>
      <c r="F153" s="21">
        <f t="shared" si="20"/>
        <v>4.9461246508521128E-2</v>
      </c>
      <c r="G153" s="21">
        <f t="shared" si="16"/>
        <v>-4.3690163021824088E-2</v>
      </c>
      <c r="H153" s="21">
        <f t="shared" si="15"/>
        <v>9.3151409530345217E-2</v>
      </c>
      <c r="I153" s="6" t="str">
        <f t="shared" si="17"/>
        <v>YES</v>
      </c>
      <c r="J153" s="6" t="str">
        <f t="shared" si="18"/>
        <v>YES</v>
      </c>
      <c r="L153" s="23"/>
      <c r="M153" s="22"/>
      <c r="N153" s="22"/>
      <c r="O153" s="22"/>
      <c r="P153" s="23"/>
      <c r="Q153" s="23"/>
      <c r="R153" s="22"/>
      <c r="S153" s="22"/>
      <c r="T153" s="22"/>
      <c r="U153" s="33"/>
      <c r="V153" s="23"/>
      <c r="W153" s="22"/>
      <c r="X153" s="22"/>
      <c r="Y153" s="34"/>
      <c r="Z153" s="24"/>
      <c r="AA153" s="22"/>
      <c r="AB153" s="4"/>
      <c r="AD153" s="4"/>
      <c r="AE153" s="4"/>
    </row>
    <row r="154" spans="1:31">
      <c r="A154" s="35">
        <v>41493</v>
      </c>
      <c r="B154" t="s">
        <v>14</v>
      </c>
      <c r="C154" s="19">
        <v>25.88612332740713</v>
      </c>
      <c r="D154" s="21">
        <f t="shared" si="21"/>
        <v>25.430553260027366</v>
      </c>
      <c r="E154" s="21">
        <f t="shared" si="19"/>
        <v>25.341806442934853</v>
      </c>
      <c r="F154" s="21">
        <f t="shared" si="20"/>
        <v>8.8746817092513197E-2</v>
      </c>
      <c r="G154" s="21">
        <f t="shared" si="16"/>
        <v>-1.7202766998956634E-2</v>
      </c>
      <c r="H154" s="21">
        <f t="shared" si="15"/>
        <v>0.10594958409146983</v>
      </c>
      <c r="I154" s="6" t="str">
        <f t="shared" si="17"/>
        <v>YES</v>
      </c>
      <c r="J154" s="6" t="str">
        <f t="shared" si="18"/>
        <v>YES</v>
      </c>
      <c r="L154" s="23"/>
      <c r="M154" s="22"/>
      <c r="N154" s="22"/>
      <c r="O154" s="22"/>
      <c r="P154" s="23"/>
      <c r="Q154" s="23"/>
      <c r="R154" s="22"/>
      <c r="S154" s="22"/>
      <c r="T154" s="22"/>
      <c r="U154" s="33"/>
      <c r="V154" s="23"/>
      <c r="W154" s="22"/>
      <c r="X154" s="22"/>
      <c r="Y154" s="34"/>
      <c r="Z154" s="24"/>
      <c r="AA154" s="22"/>
      <c r="AB154" s="4"/>
      <c r="AD154" s="4"/>
      <c r="AE154" s="4"/>
    </row>
    <row r="155" spans="1:31">
      <c r="A155" s="35">
        <v>41494</v>
      </c>
      <c r="B155" t="s">
        <v>14</v>
      </c>
      <c r="C155" s="19">
        <v>25.408446540502844</v>
      </c>
      <c r="D155" s="21">
        <f t="shared" si="21"/>
        <v>25.427152226254364</v>
      </c>
      <c r="E155" s="21">
        <f t="shared" si="19"/>
        <v>25.346742746458407</v>
      </c>
      <c r="F155" s="21">
        <f t="shared" si="20"/>
        <v>8.0409479795957139E-2</v>
      </c>
      <c r="G155" s="21">
        <f t="shared" si="16"/>
        <v>2.3196823600261218E-3</v>
      </c>
      <c r="H155" s="21">
        <f t="shared" si="15"/>
        <v>7.8089797435931016E-2</v>
      </c>
      <c r="I155" s="6" t="str">
        <f t="shared" si="17"/>
        <v>YES</v>
      </c>
      <c r="J155" s="6" t="str">
        <f t="shared" si="18"/>
        <v>YES</v>
      </c>
      <c r="L155" s="23"/>
      <c r="M155" s="22"/>
      <c r="N155" s="22"/>
      <c r="O155" s="22"/>
      <c r="P155" s="23"/>
      <c r="Q155" s="23"/>
      <c r="R155" s="22"/>
      <c r="S155" s="22"/>
      <c r="T155" s="22"/>
      <c r="U155" s="33"/>
      <c r="V155" s="23"/>
      <c r="W155" s="22"/>
      <c r="X155" s="22"/>
      <c r="Y155" s="34"/>
      <c r="Z155" s="24"/>
      <c r="AA155" s="22"/>
      <c r="AB155" s="4"/>
      <c r="AD155" s="4"/>
      <c r="AE155" s="4"/>
    </row>
    <row r="156" spans="1:31">
      <c r="A156" s="35">
        <v>41495</v>
      </c>
      <c r="B156" t="s">
        <v>14</v>
      </c>
      <c r="C156" s="19">
        <v>25.827768112688698</v>
      </c>
      <c r="D156" s="21">
        <f t="shared" si="21"/>
        <v>25.488785439551954</v>
      </c>
      <c r="E156" s="21">
        <f t="shared" si="19"/>
        <v>25.382374255068058</v>
      </c>
      <c r="F156" s="21">
        <f t="shared" si="20"/>
        <v>0.10641118448389619</v>
      </c>
      <c r="G156" s="21">
        <f t="shared" si="16"/>
        <v>2.3137982784800139E-2</v>
      </c>
      <c r="H156" s="21">
        <f t="shared" si="15"/>
        <v>8.327320169909605E-2</v>
      </c>
      <c r="I156" s="6" t="str">
        <f t="shared" si="17"/>
        <v>YES</v>
      </c>
      <c r="J156" s="6" t="str">
        <f t="shared" si="18"/>
        <v>YES</v>
      </c>
      <c r="L156" s="23"/>
      <c r="M156" s="22"/>
      <c r="N156" s="22"/>
      <c r="O156" s="22"/>
      <c r="P156" s="23"/>
      <c r="Q156" s="23"/>
      <c r="R156" s="22"/>
      <c r="S156" s="22"/>
      <c r="T156" s="22"/>
      <c r="U156" s="33"/>
      <c r="V156" s="23"/>
      <c r="W156" s="22"/>
      <c r="X156" s="22"/>
      <c r="Y156" s="34"/>
      <c r="Z156" s="24"/>
      <c r="AA156" s="22"/>
      <c r="AB156" s="4"/>
      <c r="AD156" s="4"/>
      <c r="AE156" s="4"/>
    </row>
    <row r="157" spans="1:31">
      <c r="A157" s="35">
        <v>41499</v>
      </c>
      <c r="B157" t="s">
        <v>14</v>
      </c>
      <c r="C157" s="19">
        <v>25.217992952744904</v>
      </c>
      <c r="D157" s="21">
        <f t="shared" si="21"/>
        <v>25.447125056966254</v>
      </c>
      <c r="E157" s="21">
        <f t="shared" si="19"/>
        <v>25.370197862303382</v>
      </c>
      <c r="F157" s="21">
        <f t="shared" si="20"/>
        <v>7.6927194662872012E-2</v>
      </c>
      <c r="G157" s="21">
        <f t="shared" si="16"/>
        <v>3.3895825160414512E-2</v>
      </c>
      <c r="H157" s="21">
        <f t="shared" si="15"/>
        <v>4.3031369502457499E-2</v>
      </c>
      <c r="I157" s="6" t="str">
        <f t="shared" si="17"/>
        <v>YES</v>
      </c>
      <c r="J157" s="6" t="str">
        <f t="shared" si="18"/>
        <v>YES</v>
      </c>
      <c r="L157" s="23"/>
      <c r="M157" s="22"/>
      <c r="N157" s="22"/>
      <c r="O157" s="22"/>
      <c r="P157" s="23"/>
      <c r="Q157" s="23"/>
      <c r="R157" s="22"/>
      <c r="S157" s="22"/>
      <c r="T157" s="22"/>
      <c r="U157" s="33"/>
      <c r="V157" s="23"/>
      <c r="W157" s="22"/>
      <c r="X157" s="22"/>
      <c r="Y157" s="34"/>
      <c r="Z157" s="24"/>
      <c r="AA157" s="22"/>
      <c r="AB157" s="4"/>
      <c r="AD157" s="4"/>
      <c r="AE157" s="4"/>
    </row>
    <row r="158" spans="1:31">
      <c r="A158" s="35">
        <v>41500</v>
      </c>
      <c r="B158" t="s">
        <v>14</v>
      </c>
      <c r="C158" s="19">
        <v>25.34392187521431</v>
      </c>
      <c r="D158" s="21">
        <f t="shared" si="21"/>
        <v>25.431247644389032</v>
      </c>
      <c r="E158" s="21">
        <f t="shared" si="19"/>
        <v>25.368251492889375</v>
      </c>
      <c r="F158" s="21">
        <f t="shared" si="20"/>
        <v>6.2996151499657316E-2</v>
      </c>
      <c r="G158" s="21">
        <f t="shared" si="16"/>
        <v>3.9715890428263075E-2</v>
      </c>
      <c r="H158" s="21">
        <f t="shared" si="15"/>
        <v>2.3280261071394241E-2</v>
      </c>
      <c r="I158" s="6" t="str">
        <f t="shared" si="17"/>
        <v>YES</v>
      </c>
      <c r="J158" s="6" t="str">
        <f t="shared" si="18"/>
        <v>YES</v>
      </c>
      <c r="L158" s="23"/>
      <c r="M158" s="22"/>
      <c r="N158" s="22"/>
      <c r="O158" s="22"/>
      <c r="P158" s="23"/>
      <c r="Q158" s="23"/>
      <c r="R158" s="22"/>
      <c r="S158" s="22"/>
      <c r="T158" s="22"/>
      <c r="U158" s="33"/>
      <c r="V158" s="23"/>
      <c r="W158" s="22"/>
      <c r="X158" s="22"/>
      <c r="Y158" s="34"/>
      <c r="Z158" s="24"/>
      <c r="AA158" s="22"/>
      <c r="AB158" s="4"/>
      <c r="AD158" s="4"/>
      <c r="AE158" s="4"/>
    </row>
    <row r="159" spans="1:31">
      <c r="A159" s="35">
        <v>41501</v>
      </c>
      <c r="B159" t="s">
        <v>14</v>
      </c>
      <c r="C159" s="19">
        <v>25.701177325113665</v>
      </c>
      <c r="D159" s="21">
        <f t="shared" si="21"/>
        <v>25.472775287577438</v>
      </c>
      <c r="E159" s="21">
        <f t="shared" si="19"/>
        <v>25.39291266564673</v>
      </c>
      <c r="F159" s="21">
        <f t="shared" si="20"/>
        <v>7.9862621930708144E-2</v>
      </c>
      <c r="G159" s="21">
        <f t="shared" si="16"/>
        <v>4.7745236728752097E-2</v>
      </c>
      <c r="H159" s="21">
        <f t="shared" si="15"/>
        <v>3.2117385201956047E-2</v>
      </c>
      <c r="I159" s="6" t="str">
        <f t="shared" si="17"/>
        <v>YES</v>
      </c>
      <c r="J159" s="6" t="str">
        <f t="shared" si="18"/>
        <v>YES</v>
      </c>
      <c r="L159" s="23"/>
      <c r="M159" s="22"/>
      <c r="N159" s="22"/>
      <c r="O159" s="22"/>
      <c r="P159" s="23"/>
      <c r="Q159" s="23"/>
      <c r="R159" s="22"/>
      <c r="S159" s="22"/>
      <c r="T159" s="22"/>
      <c r="U159" s="33"/>
      <c r="V159" s="23"/>
      <c r="W159" s="22"/>
      <c r="X159" s="22"/>
      <c r="Y159" s="34"/>
      <c r="Z159" s="24"/>
      <c r="AA159" s="22"/>
      <c r="AB159" s="4"/>
      <c r="AD159" s="4"/>
      <c r="AE159" s="4"/>
    </row>
    <row r="160" spans="1:31">
      <c r="A160" s="35">
        <v>41502</v>
      </c>
      <c r="B160" t="s">
        <v>14</v>
      </c>
      <c r="C160" s="19">
        <v>25.851730275780767</v>
      </c>
      <c r="D160" s="21">
        <f t="shared" si="21"/>
        <v>25.531076054993335</v>
      </c>
      <c r="E160" s="21">
        <f t="shared" si="19"/>
        <v>25.426899155286289</v>
      </c>
      <c r="F160" s="21">
        <f t="shared" si="20"/>
        <v>0.10417689970704558</v>
      </c>
      <c r="G160" s="21">
        <f t="shared" si="16"/>
        <v>5.9031569324410796E-2</v>
      </c>
      <c r="H160" s="21">
        <f t="shared" si="15"/>
        <v>4.5145330382634782E-2</v>
      </c>
      <c r="I160" s="6" t="str">
        <f t="shared" si="17"/>
        <v>YES</v>
      </c>
      <c r="J160" s="6" t="str">
        <f t="shared" si="18"/>
        <v>YES</v>
      </c>
      <c r="L160" s="23"/>
      <c r="M160" s="22"/>
      <c r="N160" s="22"/>
      <c r="O160" s="22"/>
      <c r="P160" s="23"/>
      <c r="Q160" s="23"/>
      <c r="R160" s="22"/>
      <c r="S160" s="22"/>
      <c r="T160" s="22"/>
      <c r="U160" s="33"/>
      <c r="V160" s="23"/>
      <c r="W160" s="22"/>
      <c r="X160" s="22"/>
      <c r="Y160" s="34"/>
      <c r="Z160" s="24"/>
      <c r="AA160" s="22"/>
      <c r="AB160" s="4"/>
      <c r="AD160" s="4"/>
      <c r="AE160" s="4"/>
    </row>
    <row r="161" spans="1:31">
      <c r="A161" s="35">
        <v>41505</v>
      </c>
      <c r="B161" t="s">
        <v>14</v>
      </c>
      <c r="C161" s="19">
        <v>26.888109042336733</v>
      </c>
      <c r="D161" s="21">
        <f t="shared" si="21"/>
        <v>25.739850360738473</v>
      </c>
      <c r="E161" s="21">
        <f t="shared" si="19"/>
        <v>25.535136924697433</v>
      </c>
      <c r="F161" s="21">
        <f t="shared" si="20"/>
        <v>0.20471343604103964</v>
      </c>
      <c r="G161" s="21">
        <f t="shared" si="16"/>
        <v>8.816794266773656E-2</v>
      </c>
      <c r="H161" s="21">
        <f t="shared" si="15"/>
        <v>0.11654549337330308</v>
      </c>
      <c r="I161" s="6" t="str">
        <f t="shared" si="17"/>
        <v>YES</v>
      </c>
      <c r="J161" s="6" t="str">
        <f t="shared" si="18"/>
        <v>YES</v>
      </c>
      <c r="L161" s="23"/>
      <c r="M161" s="22"/>
      <c r="N161" s="22"/>
      <c r="O161" s="22"/>
      <c r="P161" s="23"/>
      <c r="Q161" s="23"/>
      <c r="R161" s="22"/>
      <c r="S161" s="22"/>
      <c r="T161" s="22"/>
      <c r="U161" s="33"/>
      <c r="V161" s="23"/>
      <c r="W161" s="22"/>
      <c r="X161" s="22"/>
      <c r="Y161" s="34"/>
      <c r="Z161" s="24"/>
      <c r="AA161" s="22"/>
      <c r="AB161" s="4"/>
      <c r="AD161" s="4"/>
      <c r="AE161" s="4"/>
    </row>
    <row r="162" spans="1:31">
      <c r="A162" s="35">
        <v>41506</v>
      </c>
      <c r="B162" t="s">
        <v>14</v>
      </c>
      <c r="C162" s="19">
        <v>27.202334193693183</v>
      </c>
      <c r="D162" s="21">
        <f t="shared" si="21"/>
        <v>25.964847873500737</v>
      </c>
      <c r="E162" s="21">
        <f t="shared" si="19"/>
        <v>25.65863301869712</v>
      </c>
      <c r="F162" s="21">
        <f t="shared" si="20"/>
        <v>0.30621485480361699</v>
      </c>
      <c r="G162" s="21">
        <f t="shared" si="16"/>
        <v>0.13177732509491263</v>
      </c>
      <c r="H162" s="21">
        <f t="shared" si="15"/>
        <v>0.17443752970870435</v>
      </c>
      <c r="I162" s="6" t="str">
        <f t="shared" si="17"/>
        <v>YES</v>
      </c>
      <c r="J162" s="6" t="str">
        <f t="shared" si="18"/>
        <v>YES</v>
      </c>
      <c r="L162" s="23"/>
      <c r="M162" s="22"/>
      <c r="N162" s="22"/>
      <c r="O162" s="22"/>
      <c r="P162" s="23"/>
      <c r="Q162" s="23"/>
      <c r="R162" s="22"/>
      <c r="S162" s="22"/>
      <c r="T162" s="22"/>
      <c r="U162" s="33"/>
      <c r="V162" s="23"/>
      <c r="W162" s="22"/>
      <c r="X162" s="22"/>
      <c r="Y162" s="34"/>
      <c r="Z162" s="24"/>
      <c r="AA162" s="22"/>
      <c r="AB162" s="4"/>
      <c r="AD162" s="4"/>
      <c r="AE162" s="4"/>
    </row>
    <row r="163" spans="1:31">
      <c r="A163" s="35">
        <v>41507</v>
      </c>
      <c r="B163" t="s">
        <v>14</v>
      </c>
      <c r="C163" s="19">
        <v>27.488899217753339</v>
      </c>
      <c r="D163" s="21">
        <f t="shared" si="21"/>
        <v>26.199317311078058</v>
      </c>
      <c r="E163" s="21">
        <f t="shared" si="19"/>
        <v>25.794208292701285</v>
      </c>
      <c r="F163" s="21">
        <f t="shared" si="20"/>
        <v>0.40510901837677338</v>
      </c>
      <c r="G163" s="21">
        <f t="shared" si="16"/>
        <v>0.18644366375128479</v>
      </c>
      <c r="H163" s="21">
        <f t="shared" si="15"/>
        <v>0.21866535462548858</v>
      </c>
      <c r="I163" s="6" t="str">
        <f t="shared" si="17"/>
        <v>YES</v>
      </c>
      <c r="J163" s="6" t="str">
        <f t="shared" si="18"/>
        <v>YES</v>
      </c>
      <c r="L163" s="23"/>
      <c r="M163" s="22"/>
      <c r="N163" s="22"/>
      <c r="O163" s="22"/>
      <c r="P163" s="23"/>
      <c r="Q163" s="23"/>
      <c r="R163" s="22"/>
      <c r="S163" s="22"/>
      <c r="T163" s="22"/>
      <c r="U163" s="33"/>
      <c r="V163" s="23"/>
      <c r="W163" s="22"/>
      <c r="X163" s="22"/>
      <c r="Y163" s="34"/>
      <c r="Z163" s="24"/>
      <c r="AA163" s="22"/>
      <c r="AB163" s="4"/>
      <c r="AD163" s="4"/>
      <c r="AE163" s="4"/>
    </row>
    <row r="164" spans="1:31">
      <c r="A164" s="35">
        <v>41508</v>
      </c>
      <c r="B164" t="s">
        <v>14</v>
      </c>
      <c r="C164" s="19">
        <v>27.180192300083089</v>
      </c>
      <c r="D164" s="21">
        <f t="shared" si="21"/>
        <v>26.350221155540371</v>
      </c>
      <c r="E164" s="21">
        <f t="shared" si="19"/>
        <v>25.896873774729567</v>
      </c>
      <c r="F164" s="21">
        <f t="shared" si="20"/>
        <v>0.45334738081080417</v>
      </c>
      <c r="G164" s="21">
        <f t="shared" si="16"/>
        <v>0.23982440716318867</v>
      </c>
      <c r="H164" s="21">
        <f t="shared" si="15"/>
        <v>0.21352297364761549</v>
      </c>
      <c r="I164" s="6" t="str">
        <f t="shared" si="17"/>
        <v>YES</v>
      </c>
      <c r="J164" s="6" t="str">
        <f t="shared" si="18"/>
        <v>YES</v>
      </c>
      <c r="L164" s="23"/>
      <c r="M164" s="22"/>
      <c r="N164" s="22"/>
      <c r="O164" s="22"/>
      <c r="P164" s="23"/>
      <c r="Q164" s="23"/>
      <c r="R164" s="22"/>
      <c r="S164" s="22"/>
      <c r="T164" s="22"/>
      <c r="U164" s="33"/>
      <c r="V164" s="23"/>
      <c r="W164" s="22"/>
      <c r="X164" s="22"/>
      <c r="Y164" s="34"/>
      <c r="Z164" s="24"/>
      <c r="AA164" s="22"/>
      <c r="AB164" s="4"/>
      <c r="AD164" s="4"/>
      <c r="AE164" s="4"/>
    </row>
    <row r="165" spans="1:31">
      <c r="A165" s="35">
        <v>41509</v>
      </c>
      <c r="B165" t="s">
        <v>14</v>
      </c>
      <c r="C165" s="19">
        <v>27.121629058888281</v>
      </c>
      <c r="D165" s="21">
        <f t="shared" si="21"/>
        <v>26.468899294516973</v>
      </c>
      <c r="E165" s="21">
        <f t="shared" si="19"/>
        <v>25.987596388370953</v>
      </c>
      <c r="F165" s="21">
        <f t="shared" si="20"/>
        <v>0.48130290614601989</v>
      </c>
      <c r="G165" s="21">
        <f t="shared" si="16"/>
        <v>0.28812010695975493</v>
      </c>
      <c r="H165" s="21">
        <f t="shared" si="15"/>
        <v>0.19318279918626496</v>
      </c>
      <c r="I165" s="6" t="str">
        <f t="shared" si="17"/>
        <v>YES</v>
      </c>
      <c r="J165" s="6" t="str">
        <f t="shared" si="18"/>
        <v>YES</v>
      </c>
      <c r="L165" s="23"/>
      <c r="M165" s="22"/>
      <c r="N165" s="22"/>
      <c r="O165" s="22"/>
      <c r="P165" s="23"/>
      <c r="Q165" s="23"/>
      <c r="R165" s="22"/>
      <c r="S165" s="22"/>
      <c r="T165" s="22"/>
      <c r="U165" s="33"/>
      <c r="V165" s="23"/>
      <c r="W165" s="22"/>
      <c r="X165" s="22"/>
      <c r="Y165" s="34"/>
      <c r="Z165" s="24"/>
      <c r="AA165" s="22"/>
      <c r="AB165" s="4"/>
      <c r="AD165" s="4"/>
      <c r="AE165" s="4"/>
    </row>
    <row r="166" spans="1:31">
      <c r="A166" s="35">
        <v>41512</v>
      </c>
      <c r="B166" t="s">
        <v>14</v>
      </c>
      <c r="C166" s="19">
        <v>27.362865904936474</v>
      </c>
      <c r="D166" s="21">
        <f t="shared" si="21"/>
        <v>26.606432619196895</v>
      </c>
      <c r="E166" s="21">
        <f t="shared" si="19"/>
        <v>26.089468204412842</v>
      </c>
      <c r="F166" s="21">
        <f t="shared" si="20"/>
        <v>0.5169644147840522</v>
      </c>
      <c r="G166" s="21">
        <f t="shared" si="16"/>
        <v>0.33388896852461442</v>
      </c>
      <c r="H166" s="21">
        <f t="shared" si="15"/>
        <v>0.18307544625943778</v>
      </c>
      <c r="I166" s="6" t="str">
        <f t="shared" si="17"/>
        <v>YES</v>
      </c>
      <c r="J166" s="6" t="str">
        <f t="shared" si="18"/>
        <v>YES</v>
      </c>
      <c r="L166" s="23"/>
      <c r="M166" s="22"/>
      <c r="N166" s="22"/>
      <c r="O166" s="22"/>
      <c r="P166" s="23"/>
      <c r="Q166" s="23"/>
      <c r="R166" s="22"/>
      <c r="S166" s="22"/>
      <c r="T166" s="22"/>
      <c r="U166" s="33"/>
      <c r="V166" s="23"/>
      <c r="W166" s="22"/>
      <c r="X166" s="22"/>
      <c r="Y166" s="34"/>
      <c r="Z166" s="24"/>
      <c r="AA166" s="22"/>
      <c r="AB166" s="4"/>
      <c r="AD166" s="4"/>
      <c r="AE166" s="4"/>
    </row>
    <row r="167" spans="1:31">
      <c r="A167" s="35">
        <v>41513</v>
      </c>
      <c r="B167" t="s">
        <v>14</v>
      </c>
      <c r="C167" s="19">
        <v>27.869707042137211</v>
      </c>
      <c r="D167" s="21">
        <f t="shared" si="21"/>
        <v>26.800782530418481</v>
      </c>
      <c r="E167" s="21">
        <f t="shared" si="19"/>
        <v>26.221337747947981</v>
      </c>
      <c r="F167" s="21">
        <f t="shared" si="20"/>
        <v>0.57944478247049958</v>
      </c>
      <c r="G167" s="21">
        <f t="shared" si="16"/>
        <v>0.38300013131379146</v>
      </c>
      <c r="H167" s="21">
        <f t="shared" si="15"/>
        <v>0.19644465115670812</v>
      </c>
      <c r="I167" s="6" t="str">
        <f t="shared" si="17"/>
        <v>YES</v>
      </c>
      <c r="J167" s="6" t="str">
        <f t="shared" si="18"/>
        <v>YES</v>
      </c>
      <c r="L167" s="23"/>
      <c r="M167" s="22"/>
      <c r="N167" s="22"/>
      <c r="O167" s="22"/>
      <c r="P167" s="23"/>
      <c r="Q167" s="23"/>
      <c r="R167" s="22"/>
      <c r="S167" s="22"/>
      <c r="T167" s="22"/>
      <c r="U167" s="33"/>
      <c r="V167" s="23"/>
      <c r="W167" s="22"/>
      <c r="X167" s="22"/>
      <c r="Y167" s="34"/>
      <c r="Z167" s="24"/>
      <c r="AA167" s="22"/>
      <c r="AB167" s="4"/>
      <c r="AD167" s="4"/>
      <c r="AE167" s="4"/>
    </row>
    <row r="168" spans="1:31">
      <c r="A168" s="35">
        <v>41514</v>
      </c>
      <c r="B168" t="s">
        <v>14</v>
      </c>
      <c r="C168" s="19">
        <v>27.65168357125296</v>
      </c>
      <c r="D168" s="21">
        <f t="shared" si="21"/>
        <v>26.931690382854555</v>
      </c>
      <c r="E168" s="21">
        <f t="shared" si="19"/>
        <v>26.327289290415017</v>
      </c>
      <c r="F168" s="21">
        <f t="shared" si="20"/>
        <v>0.60440109243953799</v>
      </c>
      <c r="G168" s="21">
        <f t="shared" si="16"/>
        <v>0.4272803235389408</v>
      </c>
      <c r="H168" s="21">
        <f t="shared" si="15"/>
        <v>0.17712076890059719</v>
      </c>
      <c r="I168" s="6" t="str">
        <f t="shared" si="17"/>
        <v>YES</v>
      </c>
      <c r="J168" s="6" t="str">
        <f t="shared" si="18"/>
        <v>YES</v>
      </c>
      <c r="L168" s="23"/>
      <c r="M168" s="22"/>
      <c r="N168" s="22"/>
      <c r="O168" s="22"/>
      <c r="P168" s="23"/>
      <c r="Q168" s="23"/>
      <c r="R168" s="22"/>
      <c r="S168" s="22"/>
      <c r="T168" s="22"/>
      <c r="U168" s="33"/>
      <c r="V168" s="23"/>
      <c r="W168" s="22"/>
      <c r="X168" s="22"/>
      <c r="Y168" s="34"/>
      <c r="Z168" s="24"/>
      <c r="AA168" s="22"/>
      <c r="AB168" s="4"/>
      <c r="AD168" s="4"/>
      <c r="AE168" s="4"/>
    </row>
    <row r="169" spans="1:31">
      <c r="A169" s="35">
        <v>41515</v>
      </c>
      <c r="B169" t="s">
        <v>14</v>
      </c>
      <c r="C169" s="19">
        <v>27.017639833613739</v>
      </c>
      <c r="D169" s="21">
        <f t="shared" si="21"/>
        <v>26.944913375279047</v>
      </c>
      <c r="E169" s="21">
        <f t="shared" si="19"/>
        <v>26.378426367688995</v>
      </c>
      <c r="F169" s="21">
        <f t="shared" si="20"/>
        <v>0.56648700759005166</v>
      </c>
      <c r="G169" s="21">
        <f t="shared" si="16"/>
        <v>0.45512166034916296</v>
      </c>
      <c r="H169" s="21">
        <f t="shared" si="15"/>
        <v>0.1113653472408887</v>
      </c>
      <c r="I169" s="6" t="str">
        <f t="shared" si="17"/>
        <v>YES</v>
      </c>
      <c r="J169" s="6" t="str">
        <f t="shared" si="18"/>
        <v>YES</v>
      </c>
      <c r="L169" s="23"/>
      <c r="M169" s="22"/>
      <c r="N169" s="22"/>
      <c r="O169" s="22"/>
      <c r="P169" s="23"/>
      <c r="Q169" s="23"/>
      <c r="R169" s="22"/>
      <c r="S169" s="22"/>
      <c r="T169" s="22"/>
      <c r="U169" s="33"/>
      <c r="V169" s="23"/>
      <c r="W169" s="22"/>
      <c r="X169" s="22"/>
      <c r="Y169" s="34"/>
      <c r="Z169" s="24"/>
      <c r="AA169" s="22"/>
      <c r="AB169" s="4"/>
      <c r="AD169" s="4"/>
      <c r="AE169" s="4"/>
    </row>
    <row r="170" spans="1:31">
      <c r="A170" s="35">
        <v>41516</v>
      </c>
      <c r="B170" t="s">
        <v>14</v>
      </c>
      <c r="C170" s="19">
        <v>27.43488971404668</v>
      </c>
      <c r="D170" s="21">
        <f t="shared" si="21"/>
        <v>27.020294350474067</v>
      </c>
      <c r="E170" s="21">
        <f t="shared" si="19"/>
        <v>26.456682911863638</v>
      </c>
      <c r="F170" s="21">
        <f t="shared" si="20"/>
        <v>0.56361143861042962</v>
      </c>
      <c r="G170" s="21">
        <f t="shared" si="16"/>
        <v>0.47681961600141631</v>
      </c>
      <c r="H170" s="21">
        <f t="shared" si="15"/>
        <v>8.6791822609013303E-2</v>
      </c>
      <c r="I170" s="6" t="str">
        <f t="shared" si="17"/>
        <v>YES</v>
      </c>
      <c r="J170" s="6" t="str">
        <f t="shared" si="18"/>
        <v>YES</v>
      </c>
      <c r="L170" s="23"/>
      <c r="M170" s="22"/>
      <c r="N170" s="22"/>
      <c r="O170" s="22"/>
      <c r="P170" s="23"/>
      <c r="Q170" s="23"/>
      <c r="R170" s="22"/>
      <c r="S170" s="22"/>
      <c r="T170" s="22"/>
      <c r="U170" s="33"/>
      <c r="V170" s="23"/>
      <c r="W170" s="22"/>
      <c r="X170" s="22"/>
      <c r="Y170" s="34"/>
      <c r="Z170" s="24"/>
      <c r="AA170" s="22"/>
      <c r="AB170" s="4"/>
      <c r="AD170" s="4"/>
      <c r="AE170" s="4"/>
    </row>
    <row r="171" spans="1:31">
      <c r="A171" s="35">
        <v>41519</v>
      </c>
      <c r="B171" t="s">
        <v>14</v>
      </c>
      <c r="C171" s="19">
        <v>26.792721183816337</v>
      </c>
      <c r="D171" s="21">
        <f t="shared" si="21"/>
        <v>26.985283094065188</v>
      </c>
      <c r="E171" s="21">
        <f t="shared" si="19"/>
        <v>26.481574635711986</v>
      </c>
      <c r="F171" s="21">
        <f t="shared" si="20"/>
        <v>0.5037084583532021</v>
      </c>
      <c r="G171" s="21">
        <f t="shared" si="16"/>
        <v>0.48219738447177352</v>
      </c>
      <c r="H171" s="21">
        <f t="shared" si="15"/>
        <v>2.1511073881428588E-2</v>
      </c>
      <c r="I171" s="6" t="str">
        <f t="shared" si="17"/>
        <v>YES</v>
      </c>
      <c r="J171" s="6" t="str">
        <f t="shared" si="18"/>
        <v>YES</v>
      </c>
      <c r="L171" s="23"/>
      <c r="M171" s="22"/>
      <c r="N171" s="22"/>
      <c r="O171" s="22"/>
      <c r="P171" s="23"/>
      <c r="Q171" s="23"/>
      <c r="R171" s="22"/>
      <c r="S171" s="22"/>
      <c r="T171" s="22"/>
      <c r="U171" s="33"/>
      <c r="V171" s="23"/>
      <c r="W171" s="22"/>
      <c r="X171" s="22"/>
      <c r="Y171" s="34"/>
      <c r="Z171" s="24"/>
      <c r="AA171" s="22"/>
      <c r="AB171" s="4"/>
      <c r="AD171" s="4"/>
      <c r="AE171" s="4"/>
    </row>
    <row r="172" spans="1:31">
      <c r="A172" s="35">
        <v>41520</v>
      </c>
      <c r="B172" t="s">
        <v>14</v>
      </c>
      <c r="C172" s="19">
        <v>26.790218058734272</v>
      </c>
      <c r="D172" s="21">
        <f t="shared" si="21"/>
        <v>26.95527308862966</v>
      </c>
      <c r="E172" s="21">
        <f t="shared" si="19"/>
        <v>26.504437111491416</v>
      </c>
      <c r="F172" s="21">
        <f t="shared" si="20"/>
        <v>0.45083597713824375</v>
      </c>
      <c r="G172" s="21">
        <f t="shared" si="16"/>
        <v>0.47592510300506763</v>
      </c>
      <c r="H172" s="21">
        <f t="shared" si="15"/>
        <v>-2.508912586682388E-2</v>
      </c>
      <c r="I172" s="6" t="str">
        <f t="shared" si="17"/>
        <v>YES</v>
      </c>
      <c r="J172" s="6" t="str">
        <f t="shared" si="18"/>
        <v>YES</v>
      </c>
      <c r="L172" s="23"/>
      <c r="M172" s="22"/>
      <c r="N172" s="22"/>
      <c r="O172" s="22"/>
      <c r="P172" s="23"/>
      <c r="Q172" s="23"/>
      <c r="R172" s="22"/>
      <c r="S172" s="22"/>
      <c r="T172" s="22"/>
      <c r="U172" s="33"/>
      <c r="V172" s="23"/>
      <c r="W172" s="22"/>
      <c r="X172" s="22"/>
      <c r="Y172" s="34"/>
      <c r="Z172" s="24"/>
      <c r="AA172" s="22"/>
      <c r="AB172" s="4"/>
      <c r="AD172" s="4"/>
      <c r="AE172" s="4"/>
    </row>
    <row r="173" spans="1:31">
      <c r="A173" s="35">
        <v>41521</v>
      </c>
      <c r="B173" t="s">
        <v>14</v>
      </c>
      <c r="C173" s="19">
        <v>26.948354882037506</v>
      </c>
      <c r="D173" s="21">
        <f t="shared" si="21"/>
        <v>26.954208749153942</v>
      </c>
      <c r="E173" s="21">
        <f t="shared" si="19"/>
        <v>26.537319909309645</v>
      </c>
      <c r="F173" s="21">
        <f>D173-E173</f>
        <v>0.41688883984429737</v>
      </c>
      <c r="G173" s="21">
        <f t="shared" si="16"/>
        <v>0.46411785037291359</v>
      </c>
      <c r="H173" s="21">
        <f t="shared" si="15"/>
        <v>-4.7229010528616222E-2</v>
      </c>
      <c r="I173" s="6" t="str">
        <f t="shared" si="17"/>
        <v>YES</v>
      </c>
      <c r="J173" s="6" t="str">
        <f t="shared" si="18"/>
        <v>NO</v>
      </c>
      <c r="L173" s="23"/>
      <c r="M173" s="22"/>
      <c r="N173" s="22"/>
      <c r="O173" s="22"/>
      <c r="P173" s="23"/>
      <c r="Q173" s="23"/>
      <c r="R173" s="22"/>
      <c r="S173" s="22"/>
      <c r="T173" s="22"/>
      <c r="U173" s="33"/>
      <c r="V173" s="23"/>
      <c r="W173" s="22"/>
      <c r="X173" s="22"/>
      <c r="Y173" s="34"/>
      <c r="Z173" s="24"/>
      <c r="AA173" s="22"/>
      <c r="AB173" s="4"/>
      <c r="AD173" s="4"/>
      <c r="AE173" s="4"/>
    </row>
    <row r="174" spans="1:31">
      <c r="A174" s="35">
        <v>41522</v>
      </c>
      <c r="B174" t="s">
        <v>14</v>
      </c>
      <c r="C174" s="19">
        <v>27.01339213136076</v>
      </c>
      <c r="D174" s="21">
        <f t="shared" si="21"/>
        <v>26.963313884878069</v>
      </c>
      <c r="E174" s="21">
        <f t="shared" si="19"/>
        <v>26.572584518350467</v>
      </c>
      <c r="F174" s="21">
        <f t="shared" si="20"/>
        <v>0.39072936652760148</v>
      </c>
      <c r="G174" s="21">
        <f t="shared" si="16"/>
        <v>0.4494401536038512</v>
      </c>
      <c r="H174" s="21">
        <f t="shared" si="15"/>
        <v>-5.8710787076249715E-2</v>
      </c>
      <c r="I174" s="6" t="str">
        <f t="shared" si="17"/>
        <v>YES</v>
      </c>
      <c r="J174" s="6" t="str">
        <f t="shared" si="18"/>
        <v>NO</v>
      </c>
      <c r="L174" s="23"/>
      <c r="M174" s="22"/>
      <c r="N174" s="22"/>
      <c r="O174" s="22"/>
      <c r="P174" s="23"/>
      <c r="Q174" s="23"/>
      <c r="R174" s="22"/>
      <c r="S174" s="22"/>
      <c r="T174" s="22"/>
      <c r="U174" s="33"/>
      <c r="V174" s="23"/>
      <c r="W174" s="22"/>
      <c r="X174" s="22"/>
      <c r="Y174" s="34"/>
      <c r="Z174" s="24"/>
      <c r="AA174" s="22"/>
      <c r="AB174" s="4"/>
      <c r="AD174" s="4"/>
      <c r="AE174" s="4"/>
    </row>
    <row r="175" spans="1:31">
      <c r="A175" s="35">
        <v>41523</v>
      </c>
      <c r="B175" t="s">
        <v>14</v>
      </c>
      <c r="C175" s="19">
        <v>26.674780162502675</v>
      </c>
      <c r="D175" s="21">
        <f t="shared" si="21"/>
        <v>26.918924081435701</v>
      </c>
      <c r="E175" s="21">
        <f t="shared" si="19"/>
        <v>26.580154566065445</v>
      </c>
      <c r="F175" s="21">
        <f t="shared" si="20"/>
        <v>0.3387695153702559</v>
      </c>
      <c r="G175" s="21">
        <f t="shared" si="16"/>
        <v>0.42730602595713219</v>
      </c>
      <c r="H175" s="21">
        <f t="shared" si="15"/>
        <v>-8.8536510586876283E-2</v>
      </c>
      <c r="I175" s="6" t="str">
        <f t="shared" si="17"/>
        <v>YES</v>
      </c>
      <c r="J175" s="6" t="str">
        <f t="shared" si="18"/>
        <v>NO</v>
      </c>
      <c r="L175" s="23"/>
      <c r="M175" s="22"/>
      <c r="N175" s="22"/>
      <c r="O175" s="22"/>
      <c r="P175" s="23"/>
      <c r="Q175" s="23"/>
      <c r="R175" s="22"/>
      <c r="S175" s="22"/>
      <c r="T175" s="22"/>
      <c r="U175" s="33"/>
      <c r="V175" s="23"/>
      <c r="W175" s="22"/>
      <c r="X175" s="22"/>
      <c r="Y175" s="34"/>
      <c r="Z175" s="24"/>
      <c r="AA175" s="22"/>
      <c r="AB175" s="4"/>
      <c r="AD175" s="4"/>
      <c r="AE175" s="4"/>
    </row>
    <row r="176" spans="1:31">
      <c r="A176" s="35">
        <v>41526</v>
      </c>
      <c r="B176" t="s">
        <v>14</v>
      </c>
      <c r="C176" s="19">
        <v>25.131971980226975</v>
      </c>
      <c r="D176" s="21">
        <f t="shared" si="21"/>
        <v>26.644008373557437</v>
      </c>
      <c r="E176" s="21">
        <f t="shared" si="19"/>
        <v>26.472881781929264</v>
      </c>
      <c r="F176" s="21">
        <f t="shared" si="20"/>
        <v>0.17112659162817323</v>
      </c>
      <c r="G176" s="21">
        <f t="shared" si="16"/>
        <v>0.37607013909134041</v>
      </c>
      <c r="H176" s="21">
        <f t="shared" si="15"/>
        <v>-0.20494354746316717</v>
      </c>
      <c r="I176" s="6" t="str">
        <f t="shared" si="17"/>
        <v>YES</v>
      </c>
      <c r="J176" s="6" t="str">
        <f t="shared" si="18"/>
        <v>NO</v>
      </c>
      <c r="L176" s="23"/>
      <c r="M176" s="22"/>
      <c r="N176" s="22"/>
      <c r="O176" s="22"/>
      <c r="P176" s="23"/>
      <c r="Q176" s="23"/>
      <c r="R176" s="22"/>
      <c r="S176" s="22"/>
      <c r="T176" s="22"/>
      <c r="U176" s="33"/>
      <c r="V176" s="23"/>
      <c r="W176" s="22"/>
      <c r="X176" s="22"/>
      <c r="Y176" s="34"/>
      <c r="Z176" s="24"/>
      <c r="AA176" s="22"/>
      <c r="AB176" s="4"/>
      <c r="AD176" s="4"/>
      <c r="AE176" s="4"/>
    </row>
    <row r="177" spans="1:31">
      <c r="A177" s="35">
        <v>41527</v>
      </c>
      <c r="B177" t="s">
        <v>14</v>
      </c>
      <c r="C177" s="19">
        <v>25.250509591755094</v>
      </c>
      <c r="D177" s="21">
        <f t="shared" si="21"/>
        <v>26.429623945587849</v>
      </c>
      <c r="E177" s="21">
        <f t="shared" si="19"/>
        <v>26.382335693768216</v>
      </c>
      <c r="F177" s="21">
        <f t="shared" si="20"/>
        <v>4.7288251819633587E-2</v>
      </c>
      <c r="G177" s="21">
        <f t="shared" si="16"/>
        <v>0.31031376163699903</v>
      </c>
      <c r="H177" s="21">
        <f t="shared" si="15"/>
        <v>-0.26302550981736544</v>
      </c>
      <c r="I177" s="6" t="str">
        <f t="shared" si="17"/>
        <v>YES</v>
      </c>
      <c r="J177" s="6" t="str">
        <f t="shared" si="18"/>
        <v>NO</v>
      </c>
      <c r="L177" s="23"/>
      <c r="M177" s="22"/>
      <c r="N177" s="22"/>
      <c r="O177" s="22"/>
      <c r="P177" s="23"/>
      <c r="Q177" s="23"/>
      <c r="R177" s="22"/>
      <c r="S177" s="22"/>
      <c r="T177" s="22"/>
      <c r="U177" s="33"/>
      <c r="V177" s="23"/>
      <c r="W177" s="22"/>
      <c r="X177" s="22"/>
      <c r="Y177" s="34"/>
      <c r="Z177" s="24"/>
      <c r="AA177" s="22"/>
      <c r="AB177" s="4"/>
      <c r="AD177" s="4"/>
      <c r="AE177" s="4"/>
    </row>
    <row r="178" spans="1:31">
      <c r="A178" s="35">
        <v>41528</v>
      </c>
      <c r="B178" t="s">
        <v>14</v>
      </c>
      <c r="C178" s="19">
        <v>24.991425363071272</v>
      </c>
      <c r="D178" s="21">
        <f t="shared" si="21"/>
        <v>26.208362625200685</v>
      </c>
      <c r="E178" s="21">
        <f t="shared" si="19"/>
        <v>26.279305298901775</v>
      </c>
      <c r="F178" s="21">
        <f t="shared" si="20"/>
        <v>-7.0942673701090087E-2</v>
      </c>
      <c r="G178" s="21">
        <f t="shared" si="16"/>
        <v>0.2340624745693812</v>
      </c>
      <c r="H178" s="21">
        <f t="shared" si="15"/>
        <v>-0.30500514827047132</v>
      </c>
      <c r="I178" s="6" t="str">
        <f t="shared" si="17"/>
        <v>YES</v>
      </c>
      <c r="J178" s="6" t="str">
        <f t="shared" si="18"/>
        <v>NO</v>
      </c>
      <c r="L178" s="23"/>
      <c r="M178" s="22"/>
      <c r="N178" s="22"/>
      <c r="O178" s="22"/>
      <c r="P178" s="23"/>
      <c r="Q178" s="23"/>
      <c r="R178" s="22"/>
      <c r="S178" s="22"/>
      <c r="T178" s="22"/>
      <c r="U178" s="33"/>
      <c r="V178" s="23"/>
      <c r="W178" s="22"/>
      <c r="X178" s="22"/>
      <c r="Y178" s="34"/>
      <c r="Z178" s="24"/>
      <c r="AA178" s="22"/>
      <c r="AB178" s="4"/>
      <c r="AD178" s="4"/>
      <c r="AE178" s="4"/>
    </row>
    <row r="179" spans="1:31">
      <c r="A179" s="35">
        <v>41529</v>
      </c>
      <c r="B179" t="s">
        <v>14</v>
      </c>
      <c r="C179" s="19">
        <v>25.262291807364146</v>
      </c>
      <c r="D179" s="21">
        <f t="shared" si="21"/>
        <v>26.062813268610448</v>
      </c>
      <c r="E179" s="21">
        <f t="shared" si="19"/>
        <v>26.203970966195282</v>
      </c>
      <c r="F179" s="21">
        <f t="shared" si="20"/>
        <v>-0.1411576975848341</v>
      </c>
      <c r="G179" s="21">
        <f t="shared" si="16"/>
        <v>0.15901844013853814</v>
      </c>
      <c r="H179" s="21">
        <f t="shared" si="15"/>
        <v>-0.30017613772337226</v>
      </c>
      <c r="I179" s="6" t="str">
        <f t="shared" si="17"/>
        <v>NO</v>
      </c>
      <c r="J179" s="6" t="str">
        <f t="shared" si="18"/>
        <v>NO</v>
      </c>
      <c r="L179" s="23"/>
      <c r="M179" s="22"/>
      <c r="N179" s="22"/>
      <c r="O179" s="22"/>
      <c r="P179" s="23"/>
      <c r="Q179" s="23"/>
      <c r="R179" s="22"/>
      <c r="S179" s="22"/>
      <c r="T179" s="22"/>
      <c r="U179" s="33"/>
      <c r="V179" s="23"/>
      <c r="W179" s="22"/>
      <c r="X179" s="22"/>
      <c r="Y179" s="34"/>
      <c r="Z179" s="24"/>
      <c r="AA179" s="22"/>
      <c r="AB179" s="4"/>
      <c r="AD179" s="4"/>
      <c r="AE179" s="4"/>
    </row>
    <row r="180" spans="1:31">
      <c r="A180" s="35">
        <v>41530</v>
      </c>
      <c r="B180" t="s">
        <v>14</v>
      </c>
      <c r="C180" s="19">
        <v>25.22867808394837</v>
      </c>
      <c r="D180" s="21">
        <f t="shared" si="21"/>
        <v>25.934484778662434</v>
      </c>
      <c r="E180" s="21">
        <f t="shared" si="19"/>
        <v>26.131727048991809</v>
      </c>
      <c r="F180" s="21">
        <f t="shared" si="20"/>
        <v>-0.19724227032937591</v>
      </c>
      <c r="G180" s="21">
        <f t="shared" si="16"/>
        <v>8.7766298044955338E-2</v>
      </c>
      <c r="H180" s="21">
        <f t="shared" si="15"/>
        <v>-0.28500856837433125</v>
      </c>
      <c r="I180" s="6" t="str">
        <f t="shared" si="17"/>
        <v>NO</v>
      </c>
      <c r="J180" s="6" t="str">
        <f t="shared" si="18"/>
        <v>NO</v>
      </c>
      <c r="L180" s="23"/>
      <c r="M180" s="22"/>
      <c r="N180" s="22"/>
      <c r="O180" s="22"/>
      <c r="P180" s="23"/>
      <c r="Q180" s="23"/>
      <c r="R180" s="22"/>
      <c r="S180" s="22"/>
      <c r="T180" s="22"/>
      <c r="U180" s="33"/>
      <c r="V180" s="23"/>
      <c r="W180" s="22"/>
      <c r="X180" s="22"/>
      <c r="Y180" s="34"/>
      <c r="Z180" s="24"/>
      <c r="AA180" s="22"/>
      <c r="AB180" s="4"/>
      <c r="AD180" s="4"/>
      <c r="AE180" s="4"/>
    </row>
    <row r="181" spans="1:31">
      <c r="A181" s="35">
        <v>41533</v>
      </c>
      <c r="B181" t="s">
        <v>14</v>
      </c>
      <c r="C181" s="19">
        <v>24.405606935619478</v>
      </c>
      <c r="D181" s="21">
        <f t="shared" si="21"/>
        <v>25.699272802809674</v>
      </c>
      <c r="E181" s="21">
        <f t="shared" si="19"/>
        <v>26.003866299853115</v>
      </c>
      <c r="F181" s="21">
        <f t="shared" si="20"/>
        <v>-0.30459349704344163</v>
      </c>
      <c r="G181" s="21">
        <f t="shared" si="16"/>
        <v>9.2943390272759441E-3</v>
      </c>
      <c r="H181" s="21">
        <f t="shared" si="15"/>
        <v>-0.31388783607071757</v>
      </c>
      <c r="I181" s="6" t="str">
        <f t="shared" si="17"/>
        <v>NO</v>
      </c>
      <c r="J181" s="6" t="str">
        <f t="shared" si="18"/>
        <v>NO</v>
      </c>
      <c r="L181" s="23"/>
      <c r="M181" s="22"/>
      <c r="N181" s="22"/>
      <c r="O181" s="22"/>
      <c r="P181" s="23"/>
      <c r="Q181" s="23"/>
      <c r="R181" s="22"/>
      <c r="S181" s="22"/>
      <c r="T181" s="22"/>
      <c r="U181" s="33"/>
      <c r="V181" s="23"/>
      <c r="W181" s="22"/>
      <c r="X181" s="22"/>
      <c r="Y181" s="34"/>
      <c r="Z181" s="24"/>
      <c r="AA181" s="22"/>
      <c r="AB181" s="4"/>
      <c r="AD181" s="4"/>
      <c r="AE181" s="4"/>
    </row>
    <row r="182" spans="1:31">
      <c r="A182" s="35">
        <v>41534</v>
      </c>
      <c r="B182" t="s">
        <v>14</v>
      </c>
      <c r="C182" s="19">
        <v>24.430299992181716</v>
      </c>
      <c r="D182" s="21">
        <f t="shared" si="21"/>
        <v>25.504046216559217</v>
      </c>
      <c r="E182" s="21">
        <f t="shared" si="19"/>
        <v>25.887305832618196</v>
      </c>
      <c r="F182" s="21">
        <f t="shared" si="20"/>
        <v>-0.38325961605897874</v>
      </c>
      <c r="G182" s="21">
        <f t="shared" si="16"/>
        <v>-6.9216451989975003E-2</v>
      </c>
      <c r="H182" s="21">
        <f t="shared" si="15"/>
        <v>-0.31404316406900373</v>
      </c>
      <c r="I182" s="6" t="str">
        <f t="shared" si="17"/>
        <v>NO</v>
      </c>
      <c r="J182" s="6" t="str">
        <f t="shared" si="18"/>
        <v>NO</v>
      </c>
      <c r="L182" s="23"/>
      <c r="M182" s="22"/>
      <c r="N182" s="22"/>
      <c r="O182" s="22"/>
      <c r="P182" s="23"/>
      <c r="Q182" s="23"/>
      <c r="R182" s="22"/>
      <c r="S182" s="22"/>
      <c r="T182" s="22"/>
      <c r="U182" s="33"/>
      <c r="V182" s="23"/>
      <c r="W182" s="22"/>
      <c r="X182" s="22"/>
      <c r="Y182" s="34"/>
      <c r="Z182" s="24"/>
      <c r="AA182" s="22"/>
      <c r="AB182" s="4"/>
      <c r="AD182" s="4"/>
      <c r="AE182" s="4"/>
    </row>
    <row r="183" spans="1:31">
      <c r="A183" s="35">
        <v>41535</v>
      </c>
      <c r="B183" t="s">
        <v>14</v>
      </c>
      <c r="C183" s="19">
        <v>24.554632103467721</v>
      </c>
      <c r="D183" s="21">
        <f t="shared" si="21"/>
        <v>25.357982506852835</v>
      </c>
      <c r="E183" s="21">
        <f t="shared" si="19"/>
        <v>25.788589260088532</v>
      </c>
      <c r="F183" s="21">
        <f t="shared" si="20"/>
        <v>-0.43060675323569697</v>
      </c>
      <c r="G183" s="21">
        <f t="shared" si="16"/>
        <v>-0.14149451223911941</v>
      </c>
      <c r="H183" s="21">
        <f t="shared" si="15"/>
        <v>-0.28911224099657756</v>
      </c>
      <c r="I183" s="6" t="str">
        <f t="shared" si="17"/>
        <v>NO</v>
      </c>
      <c r="J183" s="6" t="str">
        <f t="shared" si="18"/>
        <v>NO</v>
      </c>
      <c r="L183" s="23"/>
      <c r="M183" s="22"/>
      <c r="N183" s="22"/>
      <c r="O183" s="22"/>
      <c r="P183" s="23"/>
      <c r="Q183" s="23"/>
      <c r="R183" s="22"/>
      <c r="S183" s="22"/>
      <c r="T183" s="22"/>
      <c r="U183" s="33"/>
      <c r="V183" s="23"/>
      <c r="W183" s="22"/>
      <c r="X183" s="22"/>
      <c r="Y183" s="34"/>
      <c r="Z183" s="24"/>
      <c r="AA183" s="22"/>
      <c r="AB183" s="4"/>
      <c r="AD183" s="4"/>
      <c r="AE183" s="4"/>
    </row>
    <row r="184" spans="1:31">
      <c r="A184" s="35">
        <v>41536</v>
      </c>
      <c r="B184" t="s">
        <v>14</v>
      </c>
      <c r="C184" s="19">
        <v>23.671299535227774</v>
      </c>
      <c r="D184" s="21">
        <f t="shared" si="21"/>
        <v>25.098492818910515</v>
      </c>
      <c r="E184" s="21">
        <f t="shared" si="19"/>
        <v>25.63175298417292</v>
      </c>
      <c r="F184" s="21">
        <f t="shared" si="20"/>
        <v>-0.53326016526240494</v>
      </c>
      <c r="G184" s="21">
        <f t="shared" si="16"/>
        <v>-0.21984764284377653</v>
      </c>
      <c r="H184" s="21">
        <f t="shared" si="15"/>
        <v>-0.31341252241862838</v>
      </c>
      <c r="I184" s="6" t="str">
        <f t="shared" si="17"/>
        <v>NO</v>
      </c>
      <c r="J184" s="6" t="str">
        <f t="shared" si="18"/>
        <v>NO</v>
      </c>
      <c r="L184" s="23"/>
      <c r="M184" s="22"/>
      <c r="N184" s="22"/>
      <c r="O184" s="22"/>
      <c r="P184" s="23"/>
      <c r="Q184" s="23"/>
      <c r="R184" s="22"/>
      <c r="S184" s="22"/>
      <c r="T184" s="22"/>
      <c r="U184" s="33"/>
      <c r="V184" s="23"/>
      <c r="W184" s="22"/>
      <c r="X184" s="22"/>
      <c r="Y184" s="34"/>
      <c r="Z184" s="24"/>
      <c r="AA184" s="22"/>
      <c r="AB184" s="4"/>
      <c r="AD184" s="4"/>
      <c r="AE184" s="4"/>
    </row>
    <row r="185" spans="1:31">
      <c r="A185" s="35">
        <v>41537</v>
      </c>
      <c r="B185" t="s">
        <v>14</v>
      </c>
      <c r="C185" s="19">
        <v>23.998017910234552</v>
      </c>
      <c r="D185" s="21">
        <f t="shared" si="21"/>
        <v>24.929188986806523</v>
      </c>
      <c r="E185" s="21">
        <f t="shared" si="19"/>
        <v>25.510735571288599</v>
      </c>
      <c r="F185" s="21">
        <f t="shared" si="20"/>
        <v>-0.58154658448207641</v>
      </c>
      <c r="G185" s="21">
        <f t="shared" si="16"/>
        <v>-0.29218743117143653</v>
      </c>
      <c r="H185" s="21">
        <f t="shared" si="15"/>
        <v>-0.28935915331063988</v>
      </c>
      <c r="I185" s="6" t="str">
        <f t="shared" si="17"/>
        <v>NO</v>
      </c>
      <c r="J185" s="6" t="str">
        <f t="shared" si="18"/>
        <v>NO</v>
      </c>
      <c r="L185" s="23"/>
      <c r="M185" s="22"/>
      <c r="N185" s="22"/>
      <c r="O185" s="22"/>
      <c r="P185" s="23"/>
      <c r="Q185" s="23"/>
      <c r="R185" s="22"/>
      <c r="S185" s="22"/>
      <c r="T185" s="22"/>
      <c r="U185" s="33"/>
      <c r="V185" s="23"/>
      <c r="W185" s="22"/>
      <c r="X185" s="22"/>
      <c r="Y185" s="34"/>
      <c r="Z185" s="24"/>
      <c r="AA185" s="22"/>
      <c r="AB185" s="4"/>
      <c r="AD185" s="4"/>
      <c r="AE185" s="4"/>
    </row>
    <row r="186" spans="1:31">
      <c r="A186" s="35">
        <v>41540</v>
      </c>
      <c r="B186" t="s">
        <v>14</v>
      </c>
      <c r="C186" s="19">
        <v>24.98959248808918</v>
      </c>
      <c r="D186" s="21">
        <f t="shared" si="21"/>
        <v>24.938481833157699</v>
      </c>
      <c r="E186" s="21">
        <f t="shared" si="19"/>
        <v>25.472132379940494</v>
      </c>
      <c r="F186" s="21">
        <f t="shared" si="20"/>
        <v>-0.53365054678279478</v>
      </c>
      <c r="G186" s="21">
        <f t="shared" si="16"/>
        <v>-0.3404800542937082</v>
      </c>
      <c r="H186" s="21">
        <f t="shared" si="15"/>
        <v>-0.19317049248908658</v>
      </c>
      <c r="I186" s="6" t="str">
        <f t="shared" si="17"/>
        <v>NO</v>
      </c>
      <c r="J186" s="6" t="str">
        <f t="shared" si="18"/>
        <v>NO</v>
      </c>
      <c r="L186" s="23"/>
      <c r="M186" s="22"/>
      <c r="N186" s="22"/>
      <c r="O186" s="22"/>
      <c r="P186" s="23"/>
      <c r="Q186" s="23"/>
      <c r="R186" s="22"/>
      <c r="S186" s="22"/>
      <c r="T186" s="22"/>
      <c r="U186" s="33"/>
      <c r="V186" s="23"/>
      <c r="W186" s="22"/>
      <c r="X186" s="22"/>
      <c r="Y186" s="34"/>
      <c r="Z186" s="24"/>
      <c r="AA186" s="22"/>
      <c r="AB186" s="4"/>
      <c r="AD186" s="4"/>
      <c r="AE186" s="4"/>
    </row>
    <row r="187" spans="1:31">
      <c r="A187" s="35">
        <v>41541</v>
      </c>
      <c r="B187" t="s">
        <v>14</v>
      </c>
      <c r="C187" s="19">
        <v>25.488797653958944</v>
      </c>
      <c r="D187" s="21">
        <f t="shared" si="21"/>
        <v>25.023145805588662</v>
      </c>
      <c r="E187" s="21">
        <f t="shared" si="19"/>
        <v>25.473366844682598</v>
      </c>
      <c r="F187" s="21">
        <f t="shared" si="20"/>
        <v>-0.45022103909393607</v>
      </c>
      <c r="G187" s="21">
        <f t="shared" si="16"/>
        <v>-0.36242825125375377</v>
      </c>
      <c r="H187" s="21">
        <f t="shared" si="15"/>
        <v>-8.7792787840182296E-2</v>
      </c>
      <c r="I187" s="6" t="str">
        <f t="shared" si="17"/>
        <v>NO</v>
      </c>
      <c r="J187" s="6" t="str">
        <f t="shared" si="18"/>
        <v>NO</v>
      </c>
      <c r="L187" s="23"/>
      <c r="M187" s="22"/>
      <c r="N187" s="22"/>
      <c r="O187" s="22"/>
      <c r="P187" s="23"/>
      <c r="Q187" s="23"/>
      <c r="R187" s="22"/>
      <c r="S187" s="22"/>
      <c r="T187" s="22"/>
      <c r="U187" s="33"/>
      <c r="V187" s="23"/>
      <c r="W187" s="22"/>
      <c r="X187" s="22"/>
      <c r="Y187" s="34"/>
      <c r="Z187" s="24"/>
      <c r="AA187" s="22"/>
      <c r="AB187" s="4"/>
      <c r="AD187" s="4"/>
      <c r="AE187" s="4"/>
    </row>
    <row r="188" spans="1:31">
      <c r="A188" s="35">
        <v>41542</v>
      </c>
      <c r="B188" t="s">
        <v>14</v>
      </c>
      <c r="C188" s="19">
        <v>25.232992473973265</v>
      </c>
      <c r="D188" s="21">
        <f t="shared" si="21"/>
        <v>25.055429908417064</v>
      </c>
      <c r="E188" s="21">
        <f t="shared" si="19"/>
        <v>25.455561335741166</v>
      </c>
      <c r="F188" s="21">
        <f t="shared" si="20"/>
        <v>-0.40013142732410145</v>
      </c>
      <c r="G188" s="21">
        <f t="shared" si="16"/>
        <v>-0.36996888646782333</v>
      </c>
      <c r="H188" s="21">
        <f t="shared" si="15"/>
        <v>-3.0162540856278119E-2</v>
      </c>
      <c r="I188" s="6" t="str">
        <f t="shared" si="17"/>
        <v>NO</v>
      </c>
      <c r="J188" s="6" t="str">
        <f t="shared" si="18"/>
        <v>NO</v>
      </c>
      <c r="L188" s="23"/>
      <c r="M188" s="22"/>
      <c r="N188" s="22"/>
      <c r="O188" s="22"/>
      <c r="P188" s="23"/>
      <c r="Q188" s="23"/>
      <c r="R188" s="22"/>
      <c r="S188" s="22"/>
      <c r="T188" s="22"/>
      <c r="U188" s="33"/>
      <c r="V188" s="23"/>
      <c r="W188" s="22"/>
      <c r="X188" s="22"/>
      <c r="Y188" s="34"/>
      <c r="Z188" s="24"/>
      <c r="AA188" s="22"/>
      <c r="AB188" s="4"/>
      <c r="AD188" s="4"/>
      <c r="AE188" s="4"/>
    </row>
    <row r="189" spans="1:31">
      <c r="A189" s="35">
        <v>41543</v>
      </c>
      <c r="B189" t="s">
        <v>14</v>
      </c>
      <c r="C189" s="19">
        <v>25.486662028454965</v>
      </c>
      <c r="D189" s="21">
        <f t="shared" si="21"/>
        <v>25.121773311499819</v>
      </c>
      <c r="E189" s="21">
        <f t="shared" si="19"/>
        <v>25.457865090757004</v>
      </c>
      <c r="F189" s="21">
        <f t="shared" si="20"/>
        <v>-0.3360917792571847</v>
      </c>
      <c r="G189" s="21">
        <f t="shared" si="16"/>
        <v>-0.36319346502569561</v>
      </c>
      <c r="H189" s="21">
        <f t="shared" si="15"/>
        <v>2.7101685768510908E-2</v>
      </c>
      <c r="I189" s="6" t="str">
        <f t="shared" si="17"/>
        <v>NO</v>
      </c>
      <c r="J189" s="6" t="str">
        <f t="shared" si="18"/>
        <v>NO</v>
      </c>
      <c r="L189" s="23"/>
      <c r="M189" s="22"/>
      <c r="N189" s="22"/>
      <c r="O189" s="22"/>
      <c r="P189" s="23"/>
      <c r="Q189" s="23"/>
      <c r="R189" s="22"/>
      <c r="S189" s="22"/>
      <c r="T189" s="22"/>
      <c r="U189" s="33"/>
      <c r="V189" s="23"/>
      <c r="W189" s="22"/>
      <c r="X189" s="22"/>
      <c r="Y189" s="34"/>
      <c r="Z189" s="24"/>
      <c r="AA189" s="22"/>
      <c r="AB189" s="4"/>
      <c r="AD189" s="4"/>
      <c r="AE189" s="4"/>
    </row>
    <row r="190" spans="1:31">
      <c r="A190" s="35">
        <v>41544</v>
      </c>
      <c r="B190" t="s">
        <v>14</v>
      </c>
      <c r="C190" s="19">
        <v>25.617436143084575</v>
      </c>
      <c r="D190" s="21">
        <f t="shared" si="21"/>
        <v>25.198029131743628</v>
      </c>
      <c r="E190" s="21">
        <f t="shared" si="19"/>
        <v>25.469685168707194</v>
      </c>
      <c r="F190" s="21">
        <f t="shared" si="20"/>
        <v>-0.27165603696356655</v>
      </c>
      <c r="G190" s="21">
        <f t="shared" si="16"/>
        <v>-0.34488597941326982</v>
      </c>
      <c r="H190" s="21">
        <f t="shared" si="15"/>
        <v>7.3229942449703267E-2</v>
      </c>
      <c r="I190" s="6" t="str">
        <f t="shared" si="17"/>
        <v>NO</v>
      </c>
      <c r="J190" s="6" t="str">
        <f t="shared" si="18"/>
        <v>YES</v>
      </c>
      <c r="L190" s="23"/>
      <c r="M190" s="22"/>
      <c r="N190" s="22"/>
      <c r="O190" s="22"/>
      <c r="P190" s="23"/>
      <c r="Q190" s="23"/>
      <c r="R190" s="22"/>
      <c r="S190" s="22"/>
      <c r="T190" s="22"/>
      <c r="U190" s="33"/>
      <c r="V190" s="23"/>
      <c r="W190" s="22"/>
      <c r="X190" s="22"/>
      <c r="Y190" s="34"/>
      <c r="Z190" s="24"/>
      <c r="AA190" s="22"/>
      <c r="AB190" s="4"/>
      <c r="AD190" s="4"/>
      <c r="AE190" s="4"/>
    </row>
    <row r="191" spans="1:31">
      <c r="A191" s="35">
        <v>41547</v>
      </c>
      <c r="B191" t="s">
        <v>14</v>
      </c>
      <c r="C191" s="19">
        <v>26.610444247172797</v>
      </c>
      <c r="D191" s="21">
        <f t="shared" si="21"/>
        <v>25.415323764886576</v>
      </c>
      <c r="E191" s="21">
        <f t="shared" si="19"/>
        <v>25.554185841186129</v>
      </c>
      <c r="F191" s="21">
        <f t="shared" si="20"/>
        <v>-0.13886207629955294</v>
      </c>
      <c r="G191" s="21">
        <f t="shared" si="16"/>
        <v>-0.30368119879052646</v>
      </c>
      <c r="H191" s="21">
        <f t="shared" si="15"/>
        <v>0.16481912249097352</v>
      </c>
      <c r="I191" s="6" t="str">
        <f t="shared" si="17"/>
        <v>NO</v>
      </c>
      <c r="J191" s="6" t="str">
        <f t="shared" si="18"/>
        <v>YES</v>
      </c>
      <c r="L191" s="23"/>
      <c r="M191" s="22"/>
      <c r="N191" s="22"/>
      <c r="O191" s="22"/>
      <c r="P191" s="23"/>
      <c r="Q191" s="23"/>
      <c r="R191" s="22"/>
      <c r="S191" s="22"/>
      <c r="T191" s="22"/>
      <c r="U191" s="33"/>
      <c r="V191" s="23"/>
      <c r="W191" s="22"/>
      <c r="X191" s="22"/>
      <c r="Y191" s="34"/>
      <c r="Z191" s="24"/>
      <c r="AA191" s="22"/>
      <c r="AB191" s="4"/>
      <c r="AD191" s="4"/>
      <c r="AE191" s="4"/>
    </row>
    <row r="192" spans="1:31">
      <c r="A192" s="35">
        <v>41548</v>
      </c>
      <c r="B192" t="s">
        <v>14</v>
      </c>
      <c r="C192" s="19">
        <v>26.001863932898416</v>
      </c>
      <c r="D192" s="21">
        <f t="shared" si="21"/>
        <v>25.505560713811477</v>
      </c>
      <c r="E192" s="21">
        <f t="shared" si="19"/>
        <v>25.587347181312964</v>
      </c>
      <c r="F192" s="21">
        <f t="shared" si="20"/>
        <v>-8.1786467501487436E-2</v>
      </c>
      <c r="G192" s="21">
        <f t="shared" si="16"/>
        <v>-0.25930225253271866</v>
      </c>
      <c r="H192" s="21">
        <f t="shared" si="15"/>
        <v>0.17751578503123122</v>
      </c>
      <c r="I192" s="6" t="str">
        <f t="shared" si="17"/>
        <v>NO</v>
      </c>
      <c r="J192" s="6" t="str">
        <f t="shared" si="18"/>
        <v>YES</v>
      </c>
      <c r="L192" s="23"/>
      <c r="M192" s="22"/>
      <c r="N192" s="22"/>
      <c r="O192" s="22"/>
      <c r="P192" s="23"/>
      <c r="Q192" s="23"/>
      <c r="R192" s="22"/>
      <c r="S192" s="22"/>
      <c r="T192" s="22"/>
      <c r="U192" s="33"/>
      <c r="V192" s="23"/>
      <c r="W192" s="22"/>
      <c r="X192" s="22"/>
      <c r="Y192" s="34"/>
      <c r="Z192" s="24"/>
      <c r="AA192" s="22"/>
      <c r="AB192" s="4"/>
      <c r="AD192" s="4"/>
      <c r="AE192" s="4"/>
    </row>
    <row r="193" spans="1:31">
      <c r="A193" s="35">
        <v>41549</v>
      </c>
      <c r="B193" t="s">
        <v>14</v>
      </c>
      <c r="C193" s="19">
        <v>26.143200393522026</v>
      </c>
      <c r="D193" s="21">
        <f t="shared" si="21"/>
        <v>25.603659126074639</v>
      </c>
      <c r="E193" s="21">
        <f t="shared" si="19"/>
        <v>25.628521493328453</v>
      </c>
      <c r="F193" s="21">
        <f t="shared" si="20"/>
        <v>-2.4862367253813744E-2</v>
      </c>
      <c r="G193" s="21">
        <f t="shared" si="16"/>
        <v>-0.21241427547693767</v>
      </c>
      <c r="H193" s="21">
        <f t="shared" si="15"/>
        <v>0.18755190822312393</v>
      </c>
      <c r="I193" s="6" t="str">
        <f t="shared" si="17"/>
        <v>NO</v>
      </c>
      <c r="J193" s="6" t="str">
        <f t="shared" si="18"/>
        <v>YES</v>
      </c>
      <c r="L193" s="23"/>
      <c r="M193" s="22"/>
      <c r="N193" s="22"/>
      <c r="O193" s="22"/>
      <c r="P193" s="23"/>
      <c r="Q193" s="23"/>
      <c r="R193" s="22"/>
      <c r="S193" s="22"/>
      <c r="T193" s="22"/>
      <c r="U193" s="33"/>
      <c r="V193" s="23"/>
      <c r="W193" s="22"/>
      <c r="X193" s="22"/>
      <c r="Y193" s="34"/>
      <c r="Z193" s="24"/>
      <c r="AA193" s="22"/>
      <c r="AB193" s="4"/>
      <c r="AD193" s="4"/>
      <c r="AE193" s="4"/>
    </row>
    <row r="194" spans="1:31">
      <c r="A194" s="35">
        <v>41550</v>
      </c>
      <c r="B194" t="s">
        <v>14</v>
      </c>
      <c r="C194" s="19">
        <v>25.581373699007614</v>
      </c>
      <c r="D194" s="21">
        <f t="shared" si="21"/>
        <v>25.600230598833559</v>
      </c>
      <c r="E194" s="21">
        <f t="shared" si="19"/>
        <v>25.625029064119502</v>
      </c>
      <c r="F194" s="21">
        <f t="shared" si="20"/>
        <v>-2.4798465285943649E-2</v>
      </c>
      <c r="G194" s="21">
        <f t="shared" si="16"/>
        <v>-0.17489111343873889</v>
      </c>
      <c r="H194" s="21">
        <f t="shared" si="15"/>
        <v>0.15009264815279524</v>
      </c>
      <c r="I194" s="6" t="str">
        <f t="shared" si="17"/>
        <v>NO</v>
      </c>
      <c r="J194" s="6" t="str">
        <f t="shared" si="18"/>
        <v>YES</v>
      </c>
      <c r="L194" s="23"/>
      <c r="M194" s="22"/>
      <c r="N194" s="22"/>
      <c r="O194" s="22"/>
      <c r="P194" s="23"/>
      <c r="Q194" s="23"/>
      <c r="R194" s="22"/>
      <c r="S194" s="22"/>
      <c r="T194" s="22"/>
      <c r="U194" s="33"/>
      <c r="V194" s="23"/>
      <c r="W194" s="22"/>
      <c r="X194" s="22"/>
      <c r="Y194" s="34"/>
      <c r="Z194" s="24"/>
      <c r="AA194" s="22"/>
      <c r="AB194" s="4"/>
      <c r="AD194" s="4"/>
      <c r="AE194" s="4"/>
    </row>
    <row r="195" spans="1:31">
      <c r="A195" s="35">
        <v>41551</v>
      </c>
      <c r="B195" t="s">
        <v>14</v>
      </c>
      <c r="C195" s="19">
        <v>25.741969477252486</v>
      </c>
      <c r="D195" s="21">
        <f t="shared" si="21"/>
        <v>25.622036580128778</v>
      </c>
      <c r="E195" s="21">
        <f t="shared" si="19"/>
        <v>25.633691316944169</v>
      </c>
      <c r="F195" s="21">
        <f t="shared" si="20"/>
        <v>-1.1654736815390976E-2</v>
      </c>
      <c r="G195" s="21">
        <f t="shared" si="16"/>
        <v>-0.14224383811406932</v>
      </c>
      <c r="H195" s="21">
        <f t="shared" si="15"/>
        <v>0.13058910129867835</v>
      </c>
      <c r="I195" s="6" t="str">
        <f t="shared" si="17"/>
        <v>NO</v>
      </c>
      <c r="J195" s="6" t="str">
        <f t="shared" si="18"/>
        <v>YES</v>
      </c>
      <c r="L195" s="23"/>
      <c r="M195" s="22"/>
      <c r="N195" s="22"/>
      <c r="O195" s="22"/>
      <c r="P195" s="23"/>
      <c r="Q195" s="23"/>
      <c r="R195" s="22"/>
      <c r="S195" s="22"/>
      <c r="T195" s="22"/>
      <c r="U195" s="33"/>
      <c r="V195" s="23"/>
      <c r="W195" s="22"/>
      <c r="X195" s="22"/>
      <c r="Y195" s="34"/>
      <c r="Z195" s="24"/>
      <c r="AA195" s="22"/>
      <c r="AB195" s="4"/>
      <c r="AD195" s="4"/>
      <c r="AE195" s="4"/>
    </row>
    <row r="196" spans="1:31">
      <c r="A196" s="35">
        <v>41554</v>
      </c>
      <c r="B196" t="s">
        <v>14</v>
      </c>
      <c r="C196" s="19">
        <v>26.266223823993588</v>
      </c>
      <c r="D196" s="21">
        <f t="shared" si="21"/>
        <v>25.721142309954132</v>
      </c>
      <c r="E196" s="21">
        <f t="shared" si="19"/>
        <v>25.680545576725606</v>
      </c>
      <c r="F196" s="21">
        <f t="shared" si="20"/>
        <v>4.059673322852575E-2</v>
      </c>
      <c r="G196" s="21">
        <f t="shared" si="16"/>
        <v>-0.10567572384555031</v>
      </c>
      <c r="H196" s="21">
        <f t="shared" si="15"/>
        <v>0.14627245707407605</v>
      </c>
      <c r="I196" s="6" t="str">
        <f t="shared" si="17"/>
        <v>NO</v>
      </c>
      <c r="J196" s="6" t="str">
        <f t="shared" si="18"/>
        <v>YES</v>
      </c>
      <c r="L196" s="23"/>
      <c r="M196" s="22"/>
      <c r="N196" s="22"/>
      <c r="O196" s="22"/>
      <c r="P196" s="23"/>
      <c r="Q196" s="23"/>
      <c r="R196" s="22"/>
      <c r="S196" s="22"/>
      <c r="T196" s="22"/>
      <c r="U196" s="33"/>
      <c r="V196" s="23"/>
      <c r="W196" s="22"/>
      <c r="X196" s="22"/>
      <c r="Y196" s="34"/>
      <c r="Z196" s="24"/>
      <c r="AA196" s="22"/>
      <c r="AB196" s="4"/>
      <c r="AD196" s="4"/>
      <c r="AE196" s="4"/>
    </row>
    <row r="197" spans="1:31">
      <c r="A197" s="35">
        <v>41555</v>
      </c>
      <c r="B197" t="s">
        <v>14</v>
      </c>
      <c r="C197" s="19">
        <v>25.91121853008169</v>
      </c>
      <c r="D197" s="21">
        <f t="shared" si="21"/>
        <v>25.750384805358372</v>
      </c>
      <c r="E197" s="21">
        <f t="shared" si="19"/>
        <v>25.69763246215939</v>
      </c>
      <c r="F197" s="21">
        <f t="shared" si="20"/>
        <v>5.2752343198982032E-2</v>
      </c>
      <c r="G197" s="21">
        <f t="shared" si="16"/>
        <v>-7.3990110436643844E-2</v>
      </c>
      <c r="H197" s="21">
        <f t="shared" si="15"/>
        <v>0.12674245363562586</v>
      </c>
      <c r="I197" s="6" t="str">
        <f t="shared" si="17"/>
        <v>YES</v>
      </c>
      <c r="J197" s="6" t="str">
        <f t="shared" si="18"/>
        <v>YES</v>
      </c>
      <c r="L197" s="23"/>
      <c r="M197" s="22"/>
      <c r="N197" s="22"/>
      <c r="O197" s="22"/>
      <c r="P197" s="23"/>
      <c r="Q197" s="23"/>
      <c r="R197" s="22"/>
      <c r="S197" s="22"/>
      <c r="T197" s="22"/>
      <c r="U197" s="33"/>
      <c r="V197" s="23"/>
      <c r="W197" s="22"/>
      <c r="X197" s="22"/>
      <c r="Y197" s="34"/>
      <c r="Z197" s="24"/>
      <c r="AA197" s="22"/>
      <c r="AB197" s="4"/>
      <c r="AD197" s="4"/>
      <c r="AE197" s="4"/>
    </row>
    <row r="198" spans="1:31">
      <c r="A198" s="35">
        <v>41556</v>
      </c>
      <c r="B198" t="s">
        <v>14</v>
      </c>
      <c r="C198" s="19">
        <v>25.81315231855633</v>
      </c>
      <c r="D198" s="21">
        <f t="shared" si="21"/>
        <v>25.760041345850365</v>
      </c>
      <c r="E198" s="21">
        <f t="shared" si="19"/>
        <v>25.706189488559165</v>
      </c>
      <c r="F198" s="21">
        <f t="shared" si="20"/>
        <v>5.3851857291199678E-2</v>
      </c>
      <c r="G198" s="21">
        <f t="shared" si="16"/>
        <v>-4.8421716891075148E-2</v>
      </c>
      <c r="H198" s="21">
        <f t="shared" si="15"/>
        <v>0.10227357418227483</v>
      </c>
      <c r="I198" s="6" t="str">
        <f t="shared" si="17"/>
        <v>YES</v>
      </c>
      <c r="J198" s="6" t="str">
        <f t="shared" si="18"/>
        <v>YES</v>
      </c>
      <c r="L198" s="23"/>
      <c r="M198" s="22"/>
      <c r="N198" s="22"/>
      <c r="O198" s="22"/>
      <c r="P198" s="23"/>
      <c r="Q198" s="23"/>
      <c r="R198" s="22"/>
      <c r="S198" s="22"/>
      <c r="T198" s="22"/>
      <c r="U198" s="33"/>
      <c r="V198" s="23"/>
      <c r="W198" s="22"/>
      <c r="X198" s="22"/>
      <c r="Y198" s="34"/>
      <c r="Z198" s="24"/>
      <c r="AA198" s="22"/>
      <c r="AB198" s="4"/>
      <c r="AD198" s="4"/>
      <c r="AE198" s="4"/>
    </row>
    <row r="199" spans="1:31">
      <c r="A199" s="35">
        <v>41557</v>
      </c>
      <c r="B199" t="s">
        <v>14</v>
      </c>
      <c r="C199" s="19">
        <v>25.243580008599636</v>
      </c>
      <c r="D199" s="21">
        <f t="shared" si="21"/>
        <v>25.680585755504101</v>
      </c>
      <c r="E199" s="21">
        <f t="shared" si="19"/>
        <v>25.671922119673276</v>
      </c>
      <c r="F199" s="21">
        <f t="shared" si="20"/>
        <v>8.6636358308247452E-3</v>
      </c>
      <c r="G199" s="21">
        <f t="shared" si="16"/>
        <v>-3.7004646346695175E-2</v>
      </c>
      <c r="H199" s="21">
        <f t="shared" si="15"/>
        <v>4.566828217751992E-2</v>
      </c>
      <c r="I199" s="6" t="str">
        <f t="shared" si="17"/>
        <v>YES</v>
      </c>
      <c r="J199" s="6" t="str">
        <f t="shared" si="18"/>
        <v>YES</v>
      </c>
      <c r="L199" s="23"/>
      <c r="M199" s="22"/>
      <c r="N199" s="22"/>
      <c r="O199" s="22"/>
      <c r="P199" s="23"/>
      <c r="Q199" s="23"/>
      <c r="R199" s="22"/>
      <c r="S199" s="22"/>
      <c r="T199" s="22"/>
      <c r="U199" s="33"/>
      <c r="V199" s="23"/>
      <c r="W199" s="22"/>
      <c r="X199" s="22"/>
      <c r="Y199" s="34"/>
      <c r="Z199" s="24"/>
      <c r="AA199" s="22"/>
      <c r="AB199" s="4"/>
      <c r="AD199" s="4"/>
      <c r="AE199" s="4"/>
    </row>
    <row r="200" spans="1:31">
      <c r="A200" s="35">
        <v>41558</v>
      </c>
      <c r="B200" t="s">
        <v>14</v>
      </c>
      <c r="C200" s="19">
        <v>25.150998915905216</v>
      </c>
      <c r="D200" s="21">
        <f t="shared" si="21"/>
        <v>25.599110857104272</v>
      </c>
      <c r="E200" s="21">
        <f t="shared" si="19"/>
        <v>25.633335215690455</v>
      </c>
      <c r="F200" s="21">
        <f t="shared" si="20"/>
        <v>-3.4224358586183001E-2</v>
      </c>
      <c r="G200" s="21">
        <f t="shared" si="16"/>
        <v>-3.6448588794592743E-2</v>
      </c>
      <c r="H200" s="21">
        <f t="shared" ref="H200:H263" si="22">F200-G200</f>
        <v>2.2242302084097415E-3</v>
      </c>
      <c r="I200" s="6" t="str">
        <f t="shared" si="17"/>
        <v>YES</v>
      </c>
      <c r="J200" s="6" t="str">
        <f t="shared" si="18"/>
        <v>YES</v>
      </c>
      <c r="L200" s="23"/>
      <c r="M200" s="22"/>
      <c r="N200" s="22"/>
      <c r="O200" s="22"/>
      <c r="P200" s="23"/>
      <c r="Q200" s="23"/>
      <c r="R200" s="22"/>
      <c r="S200" s="22"/>
      <c r="T200" s="22"/>
      <c r="U200" s="33"/>
      <c r="V200" s="23"/>
      <c r="W200" s="22"/>
      <c r="X200" s="22"/>
      <c r="Y200" s="34"/>
      <c r="Z200" s="24"/>
      <c r="AA200" s="22"/>
      <c r="AB200" s="4"/>
      <c r="AD200" s="4"/>
      <c r="AE200" s="4"/>
    </row>
    <row r="201" spans="1:31">
      <c r="A201" s="35">
        <v>41561</v>
      </c>
      <c r="B201" t="s">
        <v>14</v>
      </c>
      <c r="C201" s="19">
        <v>25.09133760106284</v>
      </c>
      <c r="D201" s="21">
        <f t="shared" si="21"/>
        <v>25.52099189463636</v>
      </c>
      <c r="E201" s="21">
        <f t="shared" si="19"/>
        <v>25.59318724423656</v>
      </c>
      <c r="F201" s="21">
        <f t="shared" si="20"/>
        <v>-7.2195349600200132E-2</v>
      </c>
      <c r="G201" s="21">
        <f t="shared" si="16"/>
        <v>-4.3597940955714225E-2</v>
      </c>
      <c r="H201" s="21">
        <f t="shared" si="22"/>
        <v>-2.8597408644485907E-2</v>
      </c>
      <c r="I201" s="6" t="str">
        <f t="shared" si="17"/>
        <v>NO</v>
      </c>
      <c r="J201" s="6" t="str">
        <f t="shared" si="18"/>
        <v>YES</v>
      </c>
      <c r="L201" s="23"/>
      <c r="M201" s="22"/>
      <c r="N201" s="22"/>
      <c r="O201" s="22"/>
      <c r="P201" s="23"/>
      <c r="Q201" s="23"/>
      <c r="R201" s="22"/>
      <c r="S201" s="22"/>
      <c r="T201" s="22"/>
      <c r="U201" s="33"/>
      <c r="V201" s="23"/>
      <c r="W201" s="22"/>
      <c r="X201" s="22"/>
      <c r="Y201" s="34"/>
      <c r="Z201" s="24"/>
      <c r="AA201" s="22"/>
      <c r="AB201" s="4"/>
      <c r="AD201" s="4"/>
      <c r="AE201" s="4"/>
    </row>
    <row r="202" spans="1:31">
      <c r="A202" s="35">
        <v>41562</v>
      </c>
      <c r="B202" t="s">
        <v>14</v>
      </c>
      <c r="C202" s="19">
        <v>24.963944474490713</v>
      </c>
      <c r="D202" s="21">
        <f t="shared" si="21"/>
        <v>25.435292291537031</v>
      </c>
      <c r="E202" s="21">
        <f t="shared" si="19"/>
        <v>25.546576668699831</v>
      </c>
      <c r="F202" s="21">
        <f t="shared" si="20"/>
        <v>-0.11128437716280004</v>
      </c>
      <c r="G202" s="21">
        <f t="shared" ref="G202:G265" si="23">(F202*$C$4)+(G201*(1-$C$4))</f>
        <v>-5.7135228197131391E-2</v>
      </c>
      <c r="H202" s="21">
        <f t="shared" si="22"/>
        <v>-5.414914896566865E-2</v>
      </c>
      <c r="I202" s="6" t="str">
        <f t="shared" ref="I202:I265" si="24">IF(F201&gt;=0,"YES","NO")</f>
        <v>NO</v>
      </c>
      <c r="J202" s="6" t="str">
        <f t="shared" ref="J202:J265" si="25">IF(H201&gt;=0,"YES","NO")</f>
        <v>NO</v>
      </c>
      <c r="L202" s="23"/>
      <c r="M202" s="22"/>
      <c r="N202" s="22"/>
      <c r="O202" s="22"/>
      <c r="P202" s="23"/>
      <c r="Q202" s="23"/>
      <c r="R202" s="22"/>
      <c r="S202" s="22"/>
      <c r="T202" s="22"/>
      <c r="U202" s="33"/>
      <c r="V202" s="23"/>
      <c r="W202" s="22"/>
      <c r="X202" s="22"/>
      <c r="Y202" s="34"/>
      <c r="Z202" s="24"/>
      <c r="AA202" s="22"/>
      <c r="AB202" s="4"/>
      <c r="AD202" s="4"/>
      <c r="AE202" s="4"/>
    </row>
    <row r="203" spans="1:31">
      <c r="A203" s="35">
        <v>41563</v>
      </c>
      <c r="B203" t="s">
        <v>14</v>
      </c>
      <c r="C203" s="19">
        <v>25.271814318048829</v>
      </c>
      <c r="D203" s="21">
        <f t="shared" si="21"/>
        <v>25.410141834077308</v>
      </c>
      <c r="E203" s="21">
        <f t="shared" ref="E203:E266" si="26">(C203*$C$2)+(E202*(1-$C$2))</f>
        <v>25.526223901984942</v>
      </c>
      <c r="F203" s="21">
        <f t="shared" si="20"/>
        <v>-0.11608206790763376</v>
      </c>
      <c r="G203" s="21">
        <f t="shared" si="23"/>
        <v>-6.8924596139231867E-2</v>
      </c>
      <c r="H203" s="21">
        <f t="shared" si="22"/>
        <v>-4.715747176840189E-2</v>
      </c>
      <c r="I203" s="6" t="str">
        <f t="shared" si="24"/>
        <v>NO</v>
      </c>
      <c r="J203" s="6" t="str">
        <f t="shared" si="25"/>
        <v>NO</v>
      </c>
      <c r="L203" s="23"/>
      <c r="M203" s="22"/>
      <c r="N203" s="22"/>
      <c r="O203" s="22"/>
      <c r="P203" s="23"/>
      <c r="Q203" s="23"/>
      <c r="R203" s="22"/>
      <c r="S203" s="22"/>
      <c r="T203" s="22"/>
      <c r="U203" s="33"/>
      <c r="V203" s="23"/>
      <c r="W203" s="22"/>
      <c r="X203" s="22"/>
      <c r="Y203" s="34"/>
      <c r="Z203" s="24"/>
      <c r="AA203" s="22"/>
      <c r="AB203" s="4"/>
      <c r="AD203" s="4"/>
      <c r="AE203" s="4"/>
    </row>
    <row r="204" spans="1:31">
      <c r="A204" s="35">
        <v>41564</v>
      </c>
      <c r="B204" t="s">
        <v>14</v>
      </c>
      <c r="C204" s="19">
        <v>25.218142197064914</v>
      </c>
      <c r="D204" s="21">
        <f t="shared" si="21"/>
        <v>25.380603428383093</v>
      </c>
      <c r="E204" s="21">
        <f t="shared" si="26"/>
        <v>25.503403034953827</v>
      </c>
      <c r="F204" s="21">
        <f t="shared" ref="F204:F267" si="27">D204-E204</f>
        <v>-0.12279960657073374</v>
      </c>
      <c r="G204" s="21">
        <f t="shared" si="23"/>
        <v>-7.9699598225532242E-2</v>
      </c>
      <c r="H204" s="21">
        <f t="shared" si="22"/>
        <v>-4.3100008345201501E-2</v>
      </c>
      <c r="I204" s="6" t="str">
        <f t="shared" si="24"/>
        <v>NO</v>
      </c>
      <c r="J204" s="6" t="str">
        <f t="shared" si="25"/>
        <v>NO</v>
      </c>
      <c r="L204" s="23"/>
      <c r="M204" s="22"/>
      <c r="N204" s="22"/>
      <c r="O204" s="22"/>
      <c r="P204" s="23"/>
      <c r="Q204" s="23"/>
      <c r="R204" s="22"/>
      <c r="S204" s="22"/>
      <c r="T204" s="22"/>
      <c r="U204" s="33"/>
      <c r="V204" s="23"/>
      <c r="W204" s="22"/>
      <c r="X204" s="22"/>
      <c r="Y204" s="34"/>
      <c r="Z204" s="24"/>
      <c r="AA204" s="22"/>
      <c r="AB204" s="4"/>
      <c r="AD204" s="4"/>
      <c r="AE204" s="4"/>
    </row>
    <row r="205" spans="1:31">
      <c r="A205" s="35">
        <v>41565</v>
      </c>
      <c r="B205" t="s">
        <v>14</v>
      </c>
      <c r="C205" s="19">
        <v>25.005923137787832</v>
      </c>
      <c r="D205" s="21">
        <f t="shared" si="21"/>
        <v>25.322960306753053</v>
      </c>
      <c r="E205" s="21">
        <f t="shared" si="26"/>
        <v>25.466552672200791</v>
      </c>
      <c r="F205" s="21">
        <f t="shared" si="27"/>
        <v>-0.14359236544773779</v>
      </c>
      <c r="G205" s="21">
        <f t="shared" si="23"/>
        <v>-9.2478151669973349E-2</v>
      </c>
      <c r="H205" s="21">
        <f t="shared" si="22"/>
        <v>-5.1114213777764442E-2</v>
      </c>
      <c r="I205" s="6" t="str">
        <f t="shared" si="24"/>
        <v>NO</v>
      </c>
      <c r="J205" s="6" t="str">
        <f t="shared" si="25"/>
        <v>NO</v>
      </c>
      <c r="L205" s="23"/>
      <c r="M205" s="22"/>
      <c r="N205" s="22"/>
      <c r="O205" s="22"/>
      <c r="P205" s="23"/>
      <c r="Q205" s="23"/>
      <c r="R205" s="22"/>
      <c r="S205" s="22"/>
      <c r="T205" s="22"/>
      <c r="U205" s="33"/>
      <c r="V205" s="23"/>
      <c r="W205" s="22"/>
      <c r="X205" s="22"/>
      <c r="Y205" s="34"/>
      <c r="Z205" s="24"/>
      <c r="AA205" s="22"/>
      <c r="AB205" s="4"/>
      <c r="AD205" s="4"/>
      <c r="AE205" s="4"/>
    </row>
    <row r="206" spans="1:31">
      <c r="A206" s="35">
        <v>41568</v>
      </c>
      <c r="B206" t="s">
        <v>14</v>
      </c>
      <c r="C206" s="19">
        <v>25.765671477360357</v>
      </c>
      <c r="D206" s="21">
        <f t="shared" si="21"/>
        <v>25.391069717615714</v>
      </c>
      <c r="E206" s="21">
        <f t="shared" si="26"/>
        <v>25.488709620731129</v>
      </c>
      <c r="F206" s="21">
        <f t="shared" si="27"/>
        <v>-9.7639903115414484E-2</v>
      </c>
      <c r="G206" s="21">
        <f t="shared" si="23"/>
        <v>-9.3510501959061576E-2</v>
      </c>
      <c r="H206" s="21">
        <f t="shared" si="22"/>
        <v>-4.1294011563529076E-3</v>
      </c>
      <c r="I206" s="6" t="str">
        <f t="shared" si="24"/>
        <v>NO</v>
      </c>
      <c r="J206" s="6" t="str">
        <f t="shared" si="25"/>
        <v>NO</v>
      </c>
      <c r="L206" s="23"/>
      <c r="M206" s="22"/>
      <c r="N206" s="22"/>
      <c r="O206" s="22"/>
      <c r="P206" s="23"/>
      <c r="Q206" s="23"/>
      <c r="R206" s="22"/>
      <c r="S206" s="22"/>
      <c r="T206" s="22"/>
      <c r="U206" s="33"/>
      <c r="V206" s="23"/>
      <c r="W206" s="22"/>
      <c r="X206" s="22"/>
      <c r="Y206" s="34"/>
      <c r="Z206" s="24"/>
      <c r="AA206" s="22"/>
      <c r="AB206" s="4"/>
      <c r="AD206" s="4"/>
      <c r="AE206" s="4"/>
    </row>
    <row r="207" spans="1:31">
      <c r="A207" s="35">
        <v>41569</v>
      </c>
      <c r="B207" t="s">
        <v>14</v>
      </c>
      <c r="C207" s="19">
        <v>25.57005115287912</v>
      </c>
      <c r="D207" s="21">
        <f t="shared" si="21"/>
        <v>25.418605323040854</v>
      </c>
      <c r="E207" s="21">
        <f t="shared" si="26"/>
        <v>25.49473491940876</v>
      </c>
      <c r="F207" s="21">
        <f t="shared" si="27"/>
        <v>-7.6129596367906061E-2</v>
      </c>
      <c r="G207" s="21">
        <f t="shared" si="23"/>
        <v>-9.0034320840830476E-2</v>
      </c>
      <c r="H207" s="21">
        <f t="shared" si="22"/>
        <v>1.3904724472924415E-2</v>
      </c>
      <c r="I207" s="6" t="str">
        <f t="shared" si="24"/>
        <v>NO</v>
      </c>
      <c r="J207" s="6" t="str">
        <f t="shared" si="25"/>
        <v>NO</v>
      </c>
      <c r="L207" s="23"/>
      <c r="M207" s="22"/>
      <c r="N207" s="22"/>
      <c r="O207" s="22"/>
      <c r="P207" s="23"/>
      <c r="Q207" s="23"/>
      <c r="R207" s="22"/>
      <c r="S207" s="22"/>
      <c r="T207" s="22"/>
      <c r="U207" s="33"/>
      <c r="V207" s="23"/>
      <c r="W207" s="22"/>
      <c r="X207" s="22"/>
      <c r="Y207" s="34"/>
      <c r="Z207" s="24"/>
      <c r="AA207" s="22"/>
      <c r="AB207" s="4"/>
      <c r="AD207" s="4"/>
      <c r="AE207" s="4"/>
    </row>
    <row r="208" spans="1:31">
      <c r="A208" s="35">
        <v>41571</v>
      </c>
      <c r="B208" t="s">
        <v>14</v>
      </c>
      <c r="C208" s="19">
        <v>25.472147062422668</v>
      </c>
      <c r="D208" s="21">
        <f t="shared" si="21"/>
        <v>25.42684251371498</v>
      </c>
      <c r="E208" s="21">
        <f t="shared" si="26"/>
        <v>25.493061744817201</v>
      </c>
      <c r="F208" s="21">
        <f t="shared" si="27"/>
        <v>-6.6219231102220277E-2</v>
      </c>
      <c r="G208" s="21">
        <f t="shared" si="23"/>
        <v>-8.5271302893108442E-2</v>
      </c>
      <c r="H208" s="21">
        <f t="shared" si="22"/>
        <v>1.9052071790888164E-2</v>
      </c>
      <c r="I208" s="6" t="str">
        <f t="shared" si="24"/>
        <v>NO</v>
      </c>
      <c r="J208" s="6" t="str">
        <f t="shared" si="25"/>
        <v>YES</v>
      </c>
      <c r="L208" s="23"/>
      <c r="M208" s="22"/>
      <c r="N208" s="22"/>
      <c r="O208" s="22"/>
      <c r="P208" s="23"/>
      <c r="Q208" s="23"/>
      <c r="R208" s="22"/>
      <c r="S208" s="22"/>
      <c r="T208" s="22"/>
      <c r="U208" s="33"/>
      <c r="V208" s="23"/>
      <c r="W208" s="22"/>
      <c r="X208" s="22"/>
      <c r="Y208" s="34"/>
      <c r="Z208" s="24"/>
      <c r="AA208" s="22"/>
      <c r="AB208" s="4"/>
      <c r="AD208" s="4"/>
      <c r="AE208" s="4"/>
    </row>
    <row r="209" spans="1:31">
      <c r="A209" s="35">
        <v>41572</v>
      </c>
      <c r="B209" t="s">
        <v>14</v>
      </c>
      <c r="C209" s="19">
        <v>25.636839264970874</v>
      </c>
      <c r="D209" s="21">
        <f t="shared" ref="D209:D272" si="28">(C209*$C$3)+(D208*(1-$C$3))</f>
        <v>25.459149706215886</v>
      </c>
      <c r="E209" s="21">
        <f t="shared" si="26"/>
        <v>25.50371193149525</v>
      </c>
      <c r="F209" s="21">
        <f t="shared" si="27"/>
        <v>-4.4562225279364043E-2</v>
      </c>
      <c r="G209" s="21">
        <f t="shared" si="23"/>
        <v>-7.7129487370359573E-2</v>
      </c>
      <c r="H209" s="21">
        <f t="shared" si="22"/>
        <v>3.256726209099553E-2</v>
      </c>
      <c r="I209" s="6" t="str">
        <f t="shared" si="24"/>
        <v>NO</v>
      </c>
      <c r="J209" s="6" t="str">
        <f t="shared" si="25"/>
        <v>YES</v>
      </c>
      <c r="L209" s="23"/>
      <c r="M209" s="22"/>
      <c r="N209" s="22"/>
      <c r="O209" s="22"/>
      <c r="P209" s="23"/>
      <c r="Q209" s="23"/>
      <c r="R209" s="22"/>
      <c r="S209" s="22"/>
      <c r="T209" s="22"/>
      <c r="U209" s="33"/>
      <c r="V209" s="23"/>
      <c r="W209" s="22"/>
      <c r="X209" s="22"/>
      <c r="Y209" s="34"/>
      <c r="Z209" s="24"/>
      <c r="AA209" s="22"/>
      <c r="AB209" s="4"/>
      <c r="AD209" s="4"/>
      <c r="AE209" s="4"/>
    </row>
    <row r="210" spans="1:31">
      <c r="A210" s="35">
        <v>41575</v>
      </c>
      <c r="B210" t="s">
        <v>14</v>
      </c>
      <c r="C210" s="19">
        <v>25.513880156584872</v>
      </c>
      <c r="D210" s="21">
        <f t="shared" si="28"/>
        <v>25.467569775503421</v>
      </c>
      <c r="E210" s="21">
        <f t="shared" si="26"/>
        <v>25.50446513335374</v>
      </c>
      <c r="F210" s="21">
        <f t="shared" si="27"/>
        <v>-3.6895357850319499E-2</v>
      </c>
      <c r="G210" s="21">
        <f t="shared" si="23"/>
        <v>-6.9082661466351558E-2</v>
      </c>
      <c r="H210" s="21">
        <f t="shared" si="22"/>
        <v>3.2187303616032059E-2</v>
      </c>
      <c r="I210" s="6" t="str">
        <f t="shared" si="24"/>
        <v>NO</v>
      </c>
      <c r="J210" s="6" t="str">
        <f t="shared" si="25"/>
        <v>YES</v>
      </c>
      <c r="L210" s="23"/>
      <c r="M210" s="22"/>
      <c r="N210" s="22"/>
      <c r="O210" s="22"/>
      <c r="P210" s="23"/>
      <c r="Q210" s="23"/>
      <c r="R210" s="22"/>
      <c r="S210" s="22"/>
      <c r="T210" s="22"/>
      <c r="U210" s="33"/>
      <c r="V210" s="23"/>
      <c r="W210" s="22"/>
      <c r="X210" s="22"/>
      <c r="Y210" s="34"/>
      <c r="Z210" s="24"/>
      <c r="AA210" s="22"/>
      <c r="AB210" s="4"/>
      <c r="AD210" s="4"/>
      <c r="AE210" s="4"/>
    </row>
    <row r="211" spans="1:31">
      <c r="A211" s="35">
        <v>41576</v>
      </c>
      <c r="B211" t="s">
        <v>14</v>
      </c>
      <c r="C211" s="19">
        <v>25.410525161514354</v>
      </c>
      <c r="D211" s="21">
        <f t="shared" si="28"/>
        <v>25.458793681043566</v>
      </c>
      <c r="E211" s="21">
        <f t="shared" si="26"/>
        <v>25.497506616921193</v>
      </c>
      <c r="F211" s="21">
        <f t="shared" si="27"/>
        <v>-3.8712935877626364E-2</v>
      </c>
      <c r="G211" s="21">
        <f t="shared" si="23"/>
        <v>-6.3008716348606525E-2</v>
      </c>
      <c r="H211" s="21">
        <f t="shared" si="22"/>
        <v>2.4295780470980161E-2</v>
      </c>
      <c r="I211" s="6" t="str">
        <f t="shared" si="24"/>
        <v>NO</v>
      </c>
      <c r="J211" s="6" t="str">
        <f t="shared" si="25"/>
        <v>YES</v>
      </c>
      <c r="L211" s="23"/>
      <c r="M211" s="22"/>
      <c r="N211" s="22"/>
      <c r="O211" s="22"/>
      <c r="P211" s="23"/>
      <c r="Q211" s="23"/>
      <c r="R211" s="22"/>
      <c r="S211" s="22"/>
      <c r="T211" s="22"/>
      <c r="U211" s="33"/>
      <c r="V211" s="23"/>
      <c r="W211" s="22"/>
      <c r="X211" s="22"/>
      <c r="Y211" s="34"/>
      <c r="Z211" s="24"/>
      <c r="AA211" s="22"/>
      <c r="AB211" s="4"/>
      <c r="AD211" s="4"/>
      <c r="AE211" s="4"/>
    </row>
    <row r="212" spans="1:31">
      <c r="A212" s="35">
        <v>41577</v>
      </c>
      <c r="B212" t="s">
        <v>14</v>
      </c>
      <c r="C212" s="19">
        <v>25.892865440554637</v>
      </c>
      <c r="D212" s="21">
        <f t="shared" si="28"/>
        <v>25.525573951737577</v>
      </c>
      <c r="E212" s="21">
        <f t="shared" si="26"/>
        <v>25.526792455708858</v>
      </c>
      <c r="F212" s="21">
        <f t="shared" si="27"/>
        <v>-1.2185039712804269E-3</v>
      </c>
      <c r="G212" s="21">
        <f t="shared" si="23"/>
        <v>-5.0650673873141309E-2</v>
      </c>
      <c r="H212" s="21">
        <f t="shared" si="22"/>
        <v>4.9432169901860883E-2</v>
      </c>
      <c r="I212" s="6" t="str">
        <f t="shared" si="24"/>
        <v>NO</v>
      </c>
      <c r="J212" s="6" t="str">
        <f t="shared" si="25"/>
        <v>YES</v>
      </c>
      <c r="L212" s="23"/>
      <c r="M212" s="22"/>
      <c r="N212" s="22"/>
      <c r="O212" s="22"/>
      <c r="P212" s="23"/>
      <c r="Q212" s="23"/>
      <c r="R212" s="22"/>
      <c r="S212" s="22"/>
      <c r="T212" s="22"/>
      <c r="U212" s="33"/>
      <c r="V212" s="23"/>
      <c r="W212" s="22"/>
      <c r="X212" s="22"/>
      <c r="Y212" s="34"/>
      <c r="Z212" s="24"/>
      <c r="AA212" s="22"/>
      <c r="AB212" s="4"/>
      <c r="AD212" s="4"/>
      <c r="AE212" s="4"/>
    </row>
    <row r="213" spans="1:31">
      <c r="A213" s="35">
        <v>41578</v>
      </c>
      <c r="B213" t="s">
        <v>14</v>
      </c>
      <c r="C213" s="19">
        <v>25.568380552640779</v>
      </c>
      <c r="D213" s="21">
        <f t="shared" si="28"/>
        <v>25.532159582645761</v>
      </c>
      <c r="E213" s="21">
        <f t="shared" si="26"/>
        <v>25.529873055481591</v>
      </c>
      <c r="F213" s="21">
        <f t="shared" si="27"/>
        <v>2.2865271641698826E-3</v>
      </c>
      <c r="G213" s="21">
        <f t="shared" si="23"/>
        <v>-4.0063233665679078E-2</v>
      </c>
      <c r="H213" s="21">
        <f t="shared" si="22"/>
        <v>4.2349760829848961E-2</v>
      </c>
      <c r="I213" s="6" t="str">
        <f t="shared" si="24"/>
        <v>NO</v>
      </c>
      <c r="J213" s="6" t="str">
        <f t="shared" si="25"/>
        <v>YES</v>
      </c>
      <c r="L213" s="23"/>
      <c r="M213" s="22"/>
      <c r="N213" s="22"/>
      <c r="O213" s="22"/>
      <c r="P213" s="23"/>
      <c r="Q213" s="23"/>
      <c r="R213" s="22"/>
      <c r="S213" s="22"/>
      <c r="T213" s="22"/>
      <c r="U213" s="33"/>
      <c r="V213" s="23"/>
      <c r="W213" s="22"/>
      <c r="X213" s="22"/>
      <c r="Y213" s="34"/>
      <c r="Z213" s="24"/>
      <c r="AA213" s="22"/>
      <c r="AB213" s="4"/>
      <c r="AD213" s="4"/>
      <c r="AE213" s="4"/>
    </row>
    <row r="214" spans="1:31">
      <c r="A214" s="35">
        <v>41579</v>
      </c>
      <c r="B214" t="s">
        <v>14</v>
      </c>
      <c r="C214" s="19">
        <v>25.793597284541882</v>
      </c>
      <c r="D214" s="21">
        <f t="shared" si="28"/>
        <v>25.572380767552858</v>
      </c>
      <c r="E214" s="21">
        <f t="shared" si="26"/>
        <v>25.549408183560132</v>
      </c>
      <c r="F214" s="21">
        <f t="shared" si="27"/>
        <v>2.2972583992725504E-2</v>
      </c>
      <c r="G214" s="21">
        <f t="shared" si="23"/>
        <v>-2.7456070133998162E-2</v>
      </c>
      <c r="H214" s="21">
        <f t="shared" si="22"/>
        <v>5.0428654126723663E-2</v>
      </c>
      <c r="I214" s="6" t="str">
        <f t="shared" si="24"/>
        <v>YES</v>
      </c>
      <c r="J214" s="6" t="str">
        <f t="shared" si="25"/>
        <v>YES</v>
      </c>
      <c r="L214" s="23"/>
      <c r="M214" s="22"/>
      <c r="N214" s="22"/>
      <c r="O214" s="22"/>
      <c r="P214" s="23"/>
      <c r="Q214" s="23"/>
      <c r="R214" s="22"/>
      <c r="S214" s="22"/>
      <c r="T214" s="22"/>
      <c r="U214" s="33"/>
      <c r="V214" s="23"/>
      <c r="W214" s="22"/>
      <c r="X214" s="22"/>
      <c r="Y214" s="34"/>
      <c r="Z214" s="24"/>
      <c r="AA214" s="22"/>
      <c r="AB214" s="4"/>
      <c r="AD214" s="4"/>
      <c r="AE214" s="4"/>
    </row>
    <row r="215" spans="1:31">
      <c r="A215" s="35">
        <v>41582</v>
      </c>
      <c r="B215" t="s">
        <v>14</v>
      </c>
      <c r="C215" s="19">
        <v>26.587554435570805</v>
      </c>
      <c r="D215" s="21">
        <f t="shared" si="28"/>
        <v>25.728561331863311</v>
      </c>
      <c r="E215" s="21">
        <f t="shared" si="26"/>
        <v>25.626307905931291</v>
      </c>
      <c r="F215" s="21">
        <f t="shared" si="27"/>
        <v>0.10225342593201958</v>
      </c>
      <c r="G215" s="21">
        <f t="shared" si="23"/>
        <v>-1.5141709207946163E-3</v>
      </c>
      <c r="H215" s="21">
        <f t="shared" si="22"/>
        <v>0.1037675968528142</v>
      </c>
      <c r="I215" s="6" t="str">
        <f t="shared" si="24"/>
        <v>YES</v>
      </c>
      <c r="J215" s="6" t="str">
        <f t="shared" si="25"/>
        <v>YES</v>
      </c>
      <c r="L215" s="23"/>
      <c r="M215" s="22"/>
      <c r="N215" s="22"/>
      <c r="O215" s="22"/>
      <c r="P215" s="23"/>
      <c r="Q215" s="23"/>
      <c r="R215" s="22"/>
      <c r="S215" s="22"/>
      <c r="T215" s="22"/>
      <c r="U215" s="33"/>
      <c r="V215" s="23"/>
      <c r="W215" s="22"/>
      <c r="X215" s="22"/>
      <c r="Y215" s="34"/>
      <c r="Z215" s="24"/>
      <c r="AA215" s="22"/>
      <c r="AB215" s="4"/>
      <c r="AD215" s="4"/>
      <c r="AE215" s="4"/>
    </row>
    <row r="216" spans="1:31">
      <c r="A216" s="35">
        <v>41583</v>
      </c>
      <c r="B216" t="s">
        <v>14</v>
      </c>
      <c r="C216" s="19">
        <v>26.202982438006821</v>
      </c>
      <c r="D216" s="21">
        <f t="shared" si="28"/>
        <v>25.801549194346929</v>
      </c>
      <c r="E216" s="21">
        <f t="shared" si="26"/>
        <v>25.669024537936885</v>
      </c>
      <c r="F216" s="21">
        <f t="shared" si="27"/>
        <v>0.13252465641004463</v>
      </c>
      <c r="G216" s="21">
        <f t="shared" si="23"/>
        <v>2.5293594545373232E-2</v>
      </c>
      <c r="H216" s="21">
        <f t="shared" si="22"/>
        <v>0.10723106186467139</v>
      </c>
      <c r="I216" s="6" t="str">
        <f t="shared" si="24"/>
        <v>YES</v>
      </c>
      <c r="J216" s="6" t="str">
        <f t="shared" si="25"/>
        <v>YES</v>
      </c>
      <c r="L216" s="23"/>
      <c r="M216" s="22"/>
      <c r="N216" s="22"/>
      <c r="O216" s="22"/>
      <c r="P216" s="23"/>
      <c r="Q216" s="23"/>
      <c r="R216" s="22"/>
      <c r="S216" s="22"/>
      <c r="T216" s="22"/>
      <c r="U216" s="33"/>
      <c r="V216" s="23"/>
      <c r="W216" s="22"/>
      <c r="X216" s="22"/>
      <c r="Y216" s="34"/>
      <c r="Z216" s="24"/>
      <c r="AA216" s="22"/>
      <c r="AB216" s="4"/>
      <c r="AD216" s="4"/>
      <c r="AE216" s="4"/>
    </row>
    <row r="217" spans="1:31">
      <c r="A217" s="35">
        <v>41584</v>
      </c>
      <c r="B217" t="s">
        <v>14</v>
      </c>
      <c r="C217" s="19">
        <v>25.997584976890725</v>
      </c>
      <c r="D217" s="21">
        <f t="shared" si="28"/>
        <v>25.831708545507514</v>
      </c>
      <c r="E217" s="21">
        <f t="shared" si="26"/>
        <v>25.693362348229762</v>
      </c>
      <c r="F217" s="21">
        <f t="shared" si="27"/>
        <v>0.13834619727775177</v>
      </c>
      <c r="G217" s="21">
        <f t="shared" si="23"/>
        <v>4.7904115091848942E-2</v>
      </c>
      <c r="H217" s="21">
        <f t="shared" si="22"/>
        <v>9.0442082185902828E-2</v>
      </c>
      <c r="I217" s="6" t="str">
        <f t="shared" si="24"/>
        <v>YES</v>
      </c>
      <c r="J217" s="6" t="str">
        <f t="shared" si="25"/>
        <v>YES</v>
      </c>
      <c r="L217" s="23"/>
      <c r="M217" s="22"/>
      <c r="N217" s="22"/>
      <c r="O217" s="22"/>
      <c r="P217" s="23"/>
      <c r="Q217" s="23"/>
      <c r="R217" s="22"/>
      <c r="S217" s="22"/>
      <c r="T217" s="22"/>
      <c r="U217" s="33"/>
      <c r="V217" s="23"/>
      <c r="W217" s="22"/>
      <c r="X217" s="22"/>
      <c r="Y217" s="34"/>
      <c r="Z217" s="24"/>
      <c r="AA217" s="22"/>
      <c r="AB217" s="4"/>
      <c r="AD217" s="4"/>
      <c r="AE217" s="4"/>
    </row>
    <row r="218" spans="1:31">
      <c r="A218" s="35">
        <v>41585</v>
      </c>
      <c r="B218" t="s">
        <v>14</v>
      </c>
      <c r="C218" s="19">
        <v>26.062190898369948</v>
      </c>
      <c r="D218" s="21">
        <f t="shared" si="28"/>
        <v>25.867167369024809</v>
      </c>
      <c r="E218" s="21">
        <f t="shared" si="26"/>
        <v>25.720682981573479</v>
      </c>
      <c r="F218" s="21">
        <f t="shared" si="27"/>
        <v>0.14648438745133063</v>
      </c>
      <c r="G218" s="21">
        <f t="shared" si="23"/>
        <v>6.762016956374528E-2</v>
      </c>
      <c r="H218" s="21">
        <f t="shared" si="22"/>
        <v>7.8864217887585353E-2</v>
      </c>
      <c r="I218" s="6" t="str">
        <f t="shared" si="24"/>
        <v>YES</v>
      </c>
      <c r="J218" s="6" t="str">
        <f t="shared" si="25"/>
        <v>YES</v>
      </c>
      <c r="L218" s="23"/>
      <c r="M218" s="22"/>
      <c r="N218" s="22"/>
      <c r="O218" s="22"/>
      <c r="P218" s="23"/>
      <c r="Q218" s="23"/>
      <c r="R218" s="22"/>
      <c r="S218" s="22"/>
      <c r="T218" s="22"/>
      <c r="U218" s="33"/>
      <c r="V218" s="23"/>
      <c r="W218" s="22"/>
      <c r="X218" s="22"/>
      <c r="Y218" s="34"/>
      <c r="Z218" s="24"/>
      <c r="AA218" s="22"/>
      <c r="AB218" s="4"/>
      <c r="AD218" s="4"/>
      <c r="AE218" s="4"/>
    </row>
    <row r="219" spans="1:31">
      <c r="A219" s="35">
        <v>41586</v>
      </c>
      <c r="B219" t="s">
        <v>14</v>
      </c>
      <c r="C219" s="19">
        <v>26.359693974169602</v>
      </c>
      <c r="D219" s="21">
        <f t="shared" si="28"/>
        <v>25.942940692893238</v>
      </c>
      <c r="E219" s="21">
        <f t="shared" si="26"/>
        <v>25.768017129173188</v>
      </c>
      <c r="F219" s="21">
        <f t="shared" si="27"/>
        <v>0.17492356372004991</v>
      </c>
      <c r="G219" s="21">
        <f t="shared" si="23"/>
        <v>8.9080848395006212E-2</v>
      </c>
      <c r="H219" s="21">
        <f t="shared" si="22"/>
        <v>8.58427153250437E-2</v>
      </c>
      <c r="I219" s="6" t="str">
        <f t="shared" si="24"/>
        <v>YES</v>
      </c>
      <c r="J219" s="6" t="str">
        <f t="shared" si="25"/>
        <v>YES</v>
      </c>
      <c r="L219" s="23"/>
      <c r="M219" s="22"/>
      <c r="N219" s="22"/>
      <c r="O219" s="22"/>
      <c r="P219" s="23"/>
      <c r="Q219" s="23"/>
      <c r="R219" s="22"/>
      <c r="S219" s="22"/>
      <c r="T219" s="22"/>
      <c r="U219" s="33"/>
      <c r="V219" s="23"/>
      <c r="W219" s="22"/>
      <c r="X219" s="22"/>
      <c r="Y219" s="34"/>
      <c r="Z219" s="24"/>
      <c r="AA219" s="22"/>
      <c r="AB219" s="4"/>
      <c r="AD219" s="4"/>
      <c r="AE219" s="4"/>
    </row>
    <row r="220" spans="1:31">
      <c r="A220" s="35">
        <v>41589</v>
      </c>
      <c r="B220" t="s">
        <v>14</v>
      </c>
      <c r="C220" s="19">
        <v>26.4476409339802</v>
      </c>
      <c r="D220" s="21">
        <f t="shared" si="28"/>
        <v>26.020586883829694</v>
      </c>
      <c r="E220" s="21">
        <f t="shared" si="26"/>
        <v>25.818359633232966</v>
      </c>
      <c r="F220" s="21">
        <f t="shared" si="27"/>
        <v>0.20222725059672797</v>
      </c>
      <c r="G220" s="21">
        <f t="shared" si="23"/>
        <v>0.11171012883535057</v>
      </c>
      <c r="H220" s="21">
        <f t="shared" si="22"/>
        <v>9.0517121761377398E-2</v>
      </c>
      <c r="I220" s="6" t="str">
        <f t="shared" si="24"/>
        <v>YES</v>
      </c>
      <c r="J220" s="6" t="str">
        <f t="shared" si="25"/>
        <v>YES</v>
      </c>
      <c r="L220" s="23"/>
      <c r="M220" s="22"/>
      <c r="N220" s="22"/>
      <c r="O220" s="22"/>
      <c r="P220" s="23"/>
      <c r="Q220" s="23"/>
      <c r="R220" s="22"/>
      <c r="S220" s="22"/>
      <c r="T220" s="22"/>
      <c r="U220" s="33"/>
      <c r="V220" s="23"/>
      <c r="W220" s="22"/>
      <c r="X220" s="22"/>
      <c r="Y220" s="34"/>
      <c r="Z220" s="24"/>
      <c r="AA220" s="22"/>
      <c r="AB220" s="4"/>
      <c r="AD220" s="4"/>
      <c r="AE220" s="4"/>
    </row>
    <row r="221" spans="1:31">
      <c r="A221" s="35">
        <v>41590</v>
      </c>
      <c r="B221" t="s">
        <v>14</v>
      </c>
      <c r="C221" s="19">
        <v>26.135860711696186</v>
      </c>
      <c r="D221" s="21">
        <f t="shared" si="28"/>
        <v>26.038321318886076</v>
      </c>
      <c r="E221" s="21">
        <f t="shared" si="26"/>
        <v>25.841878231637651</v>
      </c>
      <c r="F221" s="21">
        <f t="shared" si="27"/>
        <v>0.19644308724842574</v>
      </c>
      <c r="G221" s="21">
        <f t="shared" si="23"/>
        <v>0.12865672051796562</v>
      </c>
      <c r="H221" s="21">
        <f t="shared" si="22"/>
        <v>6.7786366730460124E-2</v>
      </c>
      <c r="I221" s="6" t="str">
        <f t="shared" si="24"/>
        <v>YES</v>
      </c>
      <c r="J221" s="6" t="str">
        <f t="shared" si="25"/>
        <v>YES</v>
      </c>
      <c r="L221" s="23"/>
      <c r="M221" s="22"/>
      <c r="N221" s="22"/>
      <c r="O221" s="22"/>
      <c r="P221" s="23"/>
      <c r="Q221" s="23"/>
      <c r="R221" s="22"/>
      <c r="S221" s="22"/>
      <c r="T221" s="22"/>
      <c r="U221" s="33"/>
      <c r="V221" s="23"/>
      <c r="W221" s="22"/>
      <c r="X221" s="22"/>
      <c r="Y221" s="34"/>
      <c r="Z221" s="24"/>
      <c r="AA221" s="22"/>
      <c r="AB221" s="4"/>
      <c r="AD221" s="4"/>
      <c r="AE221" s="4"/>
    </row>
    <row r="222" spans="1:31">
      <c r="A222" s="35">
        <v>41591</v>
      </c>
      <c r="B222" t="s">
        <v>14</v>
      </c>
      <c r="C222" s="19">
        <v>26.243766340373238</v>
      </c>
      <c r="D222" s="21">
        <f t="shared" si="28"/>
        <v>26.069928245268716</v>
      </c>
      <c r="E222" s="21">
        <f t="shared" si="26"/>
        <v>25.87164772117362</v>
      </c>
      <c r="F222" s="21">
        <f t="shared" si="27"/>
        <v>0.19828052409509667</v>
      </c>
      <c r="G222" s="21">
        <f t="shared" si="23"/>
        <v>0.14258148123339182</v>
      </c>
      <c r="H222" s="21">
        <f t="shared" si="22"/>
        <v>5.5699042861704851E-2</v>
      </c>
      <c r="I222" s="6" t="str">
        <f t="shared" si="24"/>
        <v>YES</v>
      </c>
      <c r="J222" s="6" t="str">
        <f t="shared" si="25"/>
        <v>YES</v>
      </c>
      <c r="L222" s="23"/>
      <c r="M222" s="22"/>
      <c r="N222" s="22"/>
      <c r="O222" s="22"/>
      <c r="P222" s="23"/>
      <c r="Q222" s="23"/>
      <c r="R222" s="22"/>
      <c r="S222" s="22"/>
      <c r="T222" s="22"/>
      <c r="U222" s="33"/>
      <c r="V222" s="23"/>
      <c r="W222" s="22"/>
      <c r="X222" s="22"/>
      <c r="Y222" s="34"/>
      <c r="Z222" s="24"/>
      <c r="AA222" s="22"/>
      <c r="AB222" s="4"/>
      <c r="AD222" s="4"/>
      <c r="AE222" s="4"/>
    </row>
    <row r="223" spans="1:31">
      <c r="A223" s="35">
        <v>41592</v>
      </c>
      <c r="B223" t="s">
        <v>14</v>
      </c>
      <c r="C223" s="19">
        <v>26.143388060403634</v>
      </c>
      <c r="D223" s="21">
        <f t="shared" si="28"/>
        <v>26.081229755289471</v>
      </c>
      <c r="E223" s="21">
        <f t="shared" si="26"/>
        <v>25.891776635190656</v>
      </c>
      <c r="F223" s="21">
        <f t="shared" si="27"/>
        <v>0.18945312009881476</v>
      </c>
      <c r="G223" s="21">
        <f t="shared" si="23"/>
        <v>0.15195580900647643</v>
      </c>
      <c r="H223" s="21">
        <f t="shared" si="22"/>
        <v>3.7497311092338337E-2</v>
      </c>
      <c r="I223" s="6" t="str">
        <f t="shared" si="24"/>
        <v>YES</v>
      </c>
      <c r="J223" s="6" t="str">
        <f t="shared" si="25"/>
        <v>YES</v>
      </c>
      <c r="L223" s="23"/>
      <c r="M223" s="22"/>
      <c r="N223" s="22"/>
      <c r="O223" s="22"/>
      <c r="P223" s="23"/>
      <c r="Q223" s="23"/>
      <c r="R223" s="22"/>
      <c r="S223" s="22"/>
      <c r="T223" s="22"/>
      <c r="U223" s="33"/>
      <c r="V223" s="23"/>
      <c r="W223" s="22"/>
      <c r="X223" s="22"/>
      <c r="Y223" s="34"/>
      <c r="Z223" s="24"/>
      <c r="AA223" s="22"/>
      <c r="AB223" s="4"/>
      <c r="AD223" s="4"/>
      <c r="AE223" s="4"/>
    </row>
    <row r="224" spans="1:31">
      <c r="A224" s="35">
        <v>41593</v>
      </c>
      <c r="B224" t="s">
        <v>14</v>
      </c>
      <c r="C224" s="19">
        <v>26.217798594847775</v>
      </c>
      <c r="D224" s="21">
        <f t="shared" si="28"/>
        <v>26.102240345990747</v>
      </c>
      <c r="E224" s="21">
        <f t="shared" si="26"/>
        <v>25.91592640998007</v>
      </c>
      <c r="F224" s="21">
        <f t="shared" si="27"/>
        <v>0.18631393601067714</v>
      </c>
      <c r="G224" s="21">
        <f t="shared" si="23"/>
        <v>0.15882743440731659</v>
      </c>
      <c r="H224" s="21">
        <f t="shared" si="22"/>
        <v>2.7486501603360552E-2</v>
      </c>
      <c r="I224" s="6" t="str">
        <f t="shared" si="24"/>
        <v>YES</v>
      </c>
      <c r="J224" s="6" t="str">
        <f t="shared" si="25"/>
        <v>YES</v>
      </c>
      <c r="L224" s="23"/>
      <c r="M224" s="22"/>
      <c r="N224" s="22"/>
      <c r="O224" s="22"/>
      <c r="P224" s="23"/>
      <c r="Q224" s="23"/>
      <c r="R224" s="22"/>
      <c r="S224" s="22"/>
      <c r="T224" s="22"/>
      <c r="U224" s="33"/>
      <c r="V224" s="23"/>
      <c r="W224" s="22"/>
      <c r="X224" s="22"/>
      <c r="Y224" s="34"/>
      <c r="Z224" s="24"/>
      <c r="AA224" s="22"/>
      <c r="AB224" s="4"/>
      <c r="AD224" s="4"/>
      <c r="AE224" s="4"/>
    </row>
    <row r="225" spans="1:31">
      <c r="A225" s="35">
        <v>41596</v>
      </c>
      <c r="B225" t="s">
        <v>14</v>
      </c>
      <c r="C225" s="19">
        <v>26.408449059476936</v>
      </c>
      <c r="D225" s="21">
        <f t="shared" si="28"/>
        <v>26.149349378834774</v>
      </c>
      <c r="E225" s="21">
        <f t="shared" si="26"/>
        <v>25.952409569202061</v>
      </c>
      <c r="F225" s="21">
        <f t="shared" si="27"/>
        <v>0.19693980963271329</v>
      </c>
      <c r="G225" s="21">
        <f t="shared" si="23"/>
        <v>0.16644990945239596</v>
      </c>
      <c r="H225" s="21">
        <f t="shared" si="22"/>
        <v>3.0489900180317331E-2</v>
      </c>
      <c r="I225" s="6" t="str">
        <f t="shared" si="24"/>
        <v>YES</v>
      </c>
      <c r="J225" s="6" t="str">
        <f t="shared" si="25"/>
        <v>YES</v>
      </c>
      <c r="L225" s="23"/>
      <c r="M225" s="22"/>
      <c r="N225" s="22"/>
      <c r="O225" s="22"/>
      <c r="P225" s="23"/>
      <c r="Q225" s="23"/>
      <c r="R225" s="22"/>
      <c r="S225" s="22"/>
      <c r="T225" s="22"/>
      <c r="U225" s="33"/>
      <c r="V225" s="23"/>
      <c r="W225" s="22"/>
      <c r="X225" s="22"/>
      <c r="Y225" s="34"/>
      <c r="Z225" s="24"/>
      <c r="AA225" s="22"/>
      <c r="AB225" s="4"/>
      <c r="AD225" s="4"/>
      <c r="AE225" s="4"/>
    </row>
    <row r="226" spans="1:31">
      <c r="A226" s="35">
        <v>41597</v>
      </c>
      <c r="B226" t="s">
        <v>14</v>
      </c>
      <c r="C226" s="19">
        <v>26.617254166529236</v>
      </c>
      <c r="D226" s="21">
        <f t="shared" si="28"/>
        <v>26.22133473078777</v>
      </c>
      <c r="E226" s="21">
        <f t="shared" si="26"/>
        <v>26.001657317152219</v>
      </c>
      <c r="F226" s="21">
        <f t="shared" si="27"/>
        <v>0.21967741363555149</v>
      </c>
      <c r="G226" s="21">
        <f t="shared" si="23"/>
        <v>0.17709541028902709</v>
      </c>
      <c r="H226" s="21">
        <f t="shared" si="22"/>
        <v>4.25820033465244E-2</v>
      </c>
      <c r="I226" s="6" t="str">
        <f t="shared" si="24"/>
        <v>YES</v>
      </c>
      <c r="J226" s="6" t="str">
        <f t="shared" si="25"/>
        <v>YES</v>
      </c>
      <c r="L226" s="23"/>
      <c r="M226" s="22"/>
      <c r="N226" s="22"/>
      <c r="O226" s="22"/>
      <c r="P226" s="23"/>
      <c r="Q226" s="23"/>
      <c r="R226" s="22"/>
      <c r="S226" s="22"/>
      <c r="T226" s="22"/>
      <c r="U226" s="33"/>
      <c r="V226" s="23"/>
      <c r="W226" s="22"/>
      <c r="X226" s="22"/>
      <c r="Y226" s="34"/>
      <c r="Z226" s="24"/>
      <c r="AA226" s="22"/>
      <c r="AB226" s="4"/>
      <c r="AD226" s="4"/>
      <c r="AE226" s="4"/>
    </row>
    <row r="227" spans="1:31">
      <c r="A227" s="35">
        <v>41598</v>
      </c>
      <c r="B227" t="s">
        <v>14</v>
      </c>
      <c r="C227" s="19">
        <v>26.848551494008799</v>
      </c>
      <c r="D227" s="21">
        <f t="shared" si="28"/>
        <v>26.317829617437159</v>
      </c>
      <c r="E227" s="21">
        <f t="shared" si="26"/>
        <v>26.064390219141597</v>
      </c>
      <c r="F227" s="21">
        <f t="shared" si="27"/>
        <v>0.25343939829556206</v>
      </c>
      <c r="G227" s="21">
        <f t="shared" si="23"/>
        <v>0.19236420789033409</v>
      </c>
      <c r="H227" s="21">
        <f t="shared" si="22"/>
        <v>6.1075190405227964E-2</v>
      </c>
      <c r="I227" s="6" t="str">
        <f t="shared" si="24"/>
        <v>YES</v>
      </c>
      <c r="J227" s="6" t="str">
        <f t="shared" si="25"/>
        <v>YES</v>
      </c>
      <c r="L227" s="23"/>
      <c r="M227" s="22"/>
      <c r="N227" s="22"/>
      <c r="O227" s="22"/>
      <c r="P227" s="23"/>
      <c r="Q227" s="23"/>
      <c r="R227" s="22"/>
      <c r="S227" s="22"/>
      <c r="T227" s="22"/>
      <c r="U227" s="33"/>
      <c r="V227" s="23"/>
      <c r="W227" s="22"/>
      <c r="X227" s="22"/>
      <c r="Y227" s="34"/>
      <c r="Z227" s="24"/>
      <c r="AA227" s="22"/>
      <c r="AB227" s="4"/>
      <c r="AD227" s="4"/>
      <c r="AE227" s="4"/>
    </row>
    <row r="228" spans="1:31">
      <c r="A228" s="35">
        <v>41599</v>
      </c>
      <c r="B228" t="s">
        <v>14</v>
      </c>
      <c r="C228" s="19">
        <v>27.298934108527135</v>
      </c>
      <c r="D228" s="21">
        <f t="shared" si="28"/>
        <v>26.46876876991254</v>
      </c>
      <c r="E228" s="21">
        <f t="shared" si="26"/>
        <v>26.155837914651634</v>
      </c>
      <c r="F228" s="21">
        <f t="shared" si="27"/>
        <v>0.31293085526090536</v>
      </c>
      <c r="G228" s="21">
        <f t="shared" si="23"/>
        <v>0.21647753736444836</v>
      </c>
      <c r="H228" s="21">
        <f t="shared" si="22"/>
        <v>9.6453317896457003E-2</v>
      </c>
      <c r="I228" s="6" t="str">
        <f t="shared" si="24"/>
        <v>YES</v>
      </c>
      <c r="J228" s="6" t="str">
        <f t="shared" si="25"/>
        <v>YES</v>
      </c>
      <c r="L228" s="23"/>
      <c r="M228" s="22"/>
      <c r="N228" s="22"/>
      <c r="O228" s="22"/>
      <c r="P228" s="23"/>
      <c r="Q228" s="23"/>
      <c r="R228" s="22"/>
      <c r="S228" s="22"/>
      <c r="T228" s="22"/>
      <c r="U228" s="33"/>
      <c r="V228" s="23"/>
      <c r="W228" s="22"/>
      <c r="X228" s="22"/>
      <c r="Y228" s="34"/>
      <c r="Z228" s="24"/>
      <c r="AA228" s="22"/>
      <c r="AB228" s="4"/>
      <c r="AD228" s="4"/>
      <c r="AE228" s="4"/>
    </row>
    <row r="229" spans="1:31">
      <c r="A229" s="35">
        <v>41600</v>
      </c>
      <c r="B229" t="s">
        <v>14</v>
      </c>
      <c r="C229" s="19">
        <v>27.822925367267725</v>
      </c>
      <c r="D229" s="21">
        <f t="shared" si="28"/>
        <v>26.677100554121029</v>
      </c>
      <c r="E229" s="21">
        <f t="shared" si="26"/>
        <v>26.279325874104678</v>
      </c>
      <c r="F229" s="21">
        <f t="shared" si="27"/>
        <v>0.39777468001635086</v>
      </c>
      <c r="G229" s="21">
        <f t="shared" si="23"/>
        <v>0.25273696589482886</v>
      </c>
      <c r="H229" s="21">
        <f t="shared" si="22"/>
        <v>0.145037714121522</v>
      </c>
      <c r="I229" s="6" t="str">
        <f t="shared" si="24"/>
        <v>YES</v>
      </c>
      <c r="J229" s="6" t="str">
        <f t="shared" si="25"/>
        <v>YES</v>
      </c>
      <c r="L229" s="23"/>
      <c r="M229" s="22"/>
      <c r="N229" s="22"/>
      <c r="O229" s="22"/>
      <c r="P229" s="23"/>
      <c r="Q229" s="23"/>
      <c r="R229" s="22"/>
      <c r="S229" s="22"/>
      <c r="T229" s="22"/>
      <c r="U229" s="33"/>
      <c r="V229" s="23"/>
      <c r="W229" s="22"/>
      <c r="X229" s="22"/>
      <c r="Y229" s="34"/>
      <c r="Z229" s="24"/>
      <c r="AA229" s="22"/>
      <c r="AB229" s="4"/>
      <c r="AD229" s="4"/>
      <c r="AE229" s="4"/>
    </row>
    <row r="230" spans="1:31">
      <c r="A230" s="35">
        <v>41603</v>
      </c>
      <c r="B230" t="s">
        <v>14</v>
      </c>
      <c r="C230" s="19">
        <v>28.004836759371216</v>
      </c>
      <c r="D230" s="21">
        <f t="shared" si="28"/>
        <v>26.881367662621059</v>
      </c>
      <c r="E230" s="21">
        <f t="shared" si="26"/>
        <v>26.407141495235532</v>
      </c>
      <c r="F230" s="21">
        <f t="shared" si="27"/>
        <v>0.47422616738552748</v>
      </c>
      <c r="G230" s="21">
        <f t="shared" si="23"/>
        <v>0.29703480619296863</v>
      </c>
      <c r="H230" s="21">
        <f t="shared" si="22"/>
        <v>0.17719136119255885</v>
      </c>
      <c r="I230" s="6" t="str">
        <f t="shared" si="24"/>
        <v>YES</v>
      </c>
      <c r="J230" s="6" t="str">
        <f t="shared" si="25"/>
        <v>YES</v>
      </c>
      <c r="L230" s="23"/>
      <c r="M230" s="22"/>
      <c r="N230" s="22"/>
      <c r="O230" s="22"/>
      <c r="P230" s="23"/>
      <c r="Q230" s="23"/>
      <c r="R230" s="22"/>
      <c r="S230" s="22"/>
      <c r="T230" s="22"/>
      <c r="U230" s="33"/>
      <c r="V230" s="23"/>
      <c r="W230" s="22"/>
      <c r="X230" s="22"/>
      <c r="Y230" s="34"/>
      <c r="Z230" s="24"/>
      <c r="AA230" s="22"/>
      <c r="AB230" s="4"/>
      <c r="AD230" s="4"/>
      <c r="AE230" s="4"/>
    </row>
    <row r="231" spans="1:31">
      <c r="A231" s="35">
        <v>41604</v>
      </c>
      <c r="B231" t="s">
        <v>14</v>
      </c>
      <c r="C231" s="19">
        <v>27.948784717957288</v>
      </c>
      <c r="D231" s="21">
        <f t="shared" si="28"/>
        <v>27.045585671134326</v>
      </c>
      <c r="E231" s="21">
        <f t="shared" si="26"/>
        <v>26.521337289511216</v>
      </c>
      <c r="F231" s="21">
        <f t="shared" si="27"/>
        <v>0.52424838162311005</v>
      </c>
      <c r="G231" s="21">
        <f t="shared" si="23"/>
        <v>0.34247752127899694</v>
      </c>
      <c r="H231" s="21">
        <f t="shared" si="22"/>
        <v>0.18177086034411311</v>
      </c>
      <c r="I231" s="6" t="str">
        <f t="shared" si="24"/>
        <v>YES</v>
      </c>
      <c r="J231" s="6" t="str">
        <f t="shared" si="25"/>
        <v>YES</v>
      </c>
      <c r="L231" s="23"/>
      <c r="M231" s="22"/>
      <c r="N231" s="22"/>
      <c r="O231" s="22"/>
      <c r="P231" s="23"/>
      <c r="Q231" s="23"/>
      <c r="R231" s="22"/>
      <c r="S231" s="22"/>
      <c r="T231" s="22"/>
      <c r="U231" s="33"/>
      <c r="V231" s="23"/>
      <c r="W231" s="22"/>
      <c r="X231" s="22"/>
      <c r="Y231" s="34"/>
      <c r="Z231" s="24"/>
      <c r="AA231" s="22"/>
      <c r="AB231" s="4"/>
      <c r="AD231" s="4"/>
      <c r="AE231" s="4"/>
    </row>
    <row r="232" spans="1:31">
      <c r="A232" s="35">
        <v>41605</v>
      </c>
      <c r="B232" t="s">
        <v>14</v>
      </c>
      <c r="C232" s="19">
        <v>27.610279828993395</v>
      </c>
      <c r="D232" s="21">
        <f t="shared" si="28"/>
        <v>27.132461695420336</v>
      </c>
      <c r="E232" s="21">
        <f t="shared" si="26"/>
        <v>26.60199969984323</v>
      </c>
      <c r="F232" s="21">
        <f t="shared" si="27"/>
        <v>0.53046199557710594</v>
      </c>
      <c r="G232" s="21">
        <f t="shared" si="23"/>
        <v>0.38007441613861875</v>
      </c>
      <c r="H232" s="21">
        <f t="shared" si="22"/>
        <v>0.15038757943848718</v>
      </c>
      <c r="I232" s="6" t="str">
        <f t="shared" si="24"/>
        <v>YES</v>
      </c>
      <c r="J232" s="6" t="str">
        <f t="shared" si="25"/>
        <v>YES</v>
      </c>
      <c r="L232" s="23"/>
      <c r="M232" s="22"/>
      <c r="N232" s="22"/>
      <c r="O232" s="22"/>
      <c r="P232" s="23"/>
      <c r="Q232" s="23"/>
      <c r="R232" s="22"/>
      <c r="S232" s="22"/>
      <c r="T232" s="22"/>
      <c r="U232" s="33"/>
      <c r="V232" s="23"/>
      <c r="W232" s="22"/>
      <c r="X232" s="22"/>
      <c r="Y232" s="34"/>
      <c r="Z232" s="24"/>
      <c r="AA232" s="22"/>
      <c r="AB232" s="4"/>
      <c r="AD232" s="4"/>
      <c r="AE232" s="4"/>
    </row>
    <row r="233" spans="1:31">
      <c r="A233" s="35">
        <v>41606</v>
      </c>
      <c r="B233" t="s">
        <v>14</v>
      </c>
      <c r="C233" s="19">
        <v>28.021098331188792</v>
      </c>
      <c r="D233" s="21">
        <f t="shared" si="28"/>
        <v>27.269175024000099</v>
      </c>
      <c r="E233" s="21">
        <f t="shared" si="26"/>
        <v>26.707118116979938</v>
      </c>
      <c r="F233" s="21">
        <f t="shared" si="27"/>
        <v>0.56205690702016042</v>
      </c>
      <c r="G233" s="21">
        <f t="shared" si="23"/>
        <v>0.41647091431492711</v>
      </c>
      <c r="H233" s="21">
        <f t="shared" si="22"/>
        <v>0.14558599270523331</v>
      </c>
      <c r="I233" s="6" t="str">
        <f t="shared" si="24"/>
        <v>YES</v>
      </c>
      <c r="J233" s="6" t="str">
        <f t="shared" si="25"/>
        <v>YES</v>
      </c>
      <c r="L233" s="23"/>
      <c r="M233" s="22"/>
      <c r="N233" s="22"/>
      <c r="O233" s="22"/>
      <c r="P233" s="23"/>
      <c r="Q233" s="23"/>
      <c r="R233" s="22"/>
      <c r="S233" s="22"/>
      <c r="T233" s="22"/>
      <c r="U233" s="33"/>
      <c r="V233" s="23"/>
      <c r="W233" s="22"/>
      <c r="X233" s="22"/>
      <c r="Y233" s="34"/>
      <c r="Z233" s="24"/>
      <c r="AA233" s="22"/>
      <c r="AB233" s="4"/>
      <c r="AD233" s="4"/>
      <c r="AE233" s="4"/>
    </row>
    <row r="234" spans="1:31">
      <c r="A234" s="35">
        <v>41607</v>
      </c>
      <c r="B234" t="s">
        <v>14</v>
      </c>
      <c r="C234" s="19">
        <v>27.685960465308625</v>
      </c>
      <c r="D234" s="21">
        <f t="shared" si="28"/>
        <v>27.333295861124487</v>
      </c>
      <c r="E234" s="21">
        <f t="shared" si="26"/>
        <v>26.779624957596877</v>
      </c>
      <c r="F234" s="21">
        <f t="shared" si="27"/>
        <v>0.55367090352761039</v>
      </c>
      <c r="G234" s="21">
        <f t="shared" si="23"/>
        <v>0.44391091215746381</v>
      </c>
      <c r="H234" s="21">
        <f t="shared" si="22"/>
        <v>0.10975999137014658</v>
      </c>
      <c r="I234" s="6" t="str">
        <f t="shared" si="24"/>
        <v>YES</v>
      </c>
      <c r="J234" s="6" t="str">
        <f t="shared" si="25"/>
        <v>YES</v>
      </c>
      <c r="L234" s="23"/>
      <c r="M234" s="22"/>
      <c r="N234" s="22"/>
      <c r="O234" s="22"/>
      <c r="P234" s="23"/>
      <c r="Q234" s="23"/>
      <c r="R234" s="22"/>
      <c r="S234" s="22"/>
      <c r="T234" s="22"/>
      <c r="U234" s="33"/>
      <c r="V234" s="23"/>
      <c r="W234" s="22"/>
      <c r="X234" s="22"/>
      <c r="Y234" s="34"/>
      <c r="Z234" s="24"/>
      <c r="AA234" s="22"/>
      <c r="AB234" s="4"/>
      <c r="AD234" s="4"/>
      <c r="AE234" s="4"/>
    </row>
    <row r="235" spans="1:31">
      <c r="A235" s="35">
        <v>41610</v>
      </c>
      <c r="B235" t="s">
        <v>14</v>
      </c>
      <c r="C235" s="19">
        <v>27.598569786001566</v>
      </c>
      <c r="D235" s="21">
        <f t="shared" si="28"/>
        <v>27.374107234182496</v>
      </c>
      <c r="E235" s="21">
        <f t="shared" si="26"/>
        <v>26.840287537478705</v>
      </c>
      <c r="F235" s="21">
        <f t="shared" si="27"/>
        <v>0.53381969670379092</v>
      </c>
      <c r="G235" s="21">
        <f t="shared" si="23"/>
        <v>0.46189266906672927</v>
      </c>
      <c r="H235" s="21">
        <f t="shared" si="22"/>
        <v>7.1927027637061658E-2</v>
      </c>
      <c r="I235" s="6" t="str">
        <f t="shared" si="24"/>
        <v>YES</v>
      </c>
      <c r="J235" s="6" t="str">
        <f t="shared" si="25"/>
        <v>YES</v>
      </c>
      <c r="L235" s="23"/>
      <c r="M235" s="22"/>
      <c r="N235" s="22"/>
      <c r="O235" s="22"/>
      <c r="P235" s="23"/>
      <c r="Q235" s="23"/>
      <c r="R235" s="22"/>
      <c r="S235" s="22"/>
      <c r="T235" s="22"/>
      <c r="U235" s="33"/>
      <c r="V235" s="23"/>
      <c r="W235" s="22"/>
      <c r="X235" s="22"/>
      <c r="Y235" s="34"/>
      <c r="Z235" s="24"/>
      <c r="AA235" s="22"/>
      <c r="AB235" s="4"/>
      <c r="AD235" s="4"/>
      <c r="AE235" s="4"/>
    </row>
    <row r="236" spans="1:31">
      <c r="A236" s="35">
        <v>41611</v>
      </c>
      <c r="B236" t="s">
        <v>14</v>
      </c>
      <c r="C236" s="19">
        <v>27.536231884057973</v>
      </c>
      <c r="D236" s="21">
        <f t="shared" si="28"/>
        <v>27.399049488009492</v>
      </c>
      <c r="E236" s="21">
        <f t="shared" si="26"/>
        <v>26.891838970558652</v>
      </c>
      <c r="F236" s="21">
        <f t="shared" si="27"/>
        <v>0.50721051745084011</v>
      </c>
      <c r="G236" s="21">
        <f t="shared" si="23"/>
        <v>0.47095623874355147</v>
      </c>
      <c r="H236" s="21">
        <f t="shared" si="22"/>
        <v>3.6254278707288645E-2</v>
      </c>
      <c r="I236" s="6" t="str">
        <f t="shared" si="24"/>
        <v>YES</v>
      </c>
      <c r="J236" s="6" t="str">
        <f t="shared" si="25"/>
        <v>YES</v>
      </c>
      <c r="L236" s="23"/>
      <c r="M236" s="22"/>
      <c r="N236" s="22"/>
      <c r="O236" s="22"/>
      <c r="P236" s="23"/>
      <c r="Q236" s="23"/>
      <c r="R236" s="22"/>
      <c r="S236" s="22"/>
      <c r="T236" s="22"/>
      <c r="U236" s="33"/>
      <c r="V236" s="23"/>
      <c r="W236" s="22"/>
      <c r="X236" s="22"/>
      <c r="Y236" s="34"/>
      <c r="Z236" s="24"/>
      <c r="AA236" s="22"/>
      <c r="AB236" s="4"/>
      <c r="AD236" s="4"/>
      <c r="AE236" s="4"/>
    </row>
    <row r="237" spans="1:31">
      <c r="A237" s="35">
        <v>41612</v>
      </c>
      <c r="B237" t="s">
        <v>14</v>
      </c>
      <c r="C237" s="19">
        <v>27.677800940514864</v>
      </c>
      <c r="D237" s="21">
        <f t="shared" si="28"/>
        <v>27.441934326856469</v>
      </c>
      <c r="E237" s="21">
        <f t="shared" si="26"/>
        <v>26.950058375740596</v>
      </c>
      <c r="F237" s="21">
        <f t="shared" si="27"/>
        <v>0.49187595111587257</v>
      </c>
      <c r="G237" s="21">
        <f t="shared" si="23"/>
        <v>0.47514018121801571</v>
      </c>
      <c r="H237" s="21">
        <f t="shared" si="22"/>
        <v>1.6735769897856856E-2</v>
      </c>
      <c r="I237" s="6" t="str">
        <f t="shared" si="24"/>
        <v>YES</v>
      </c>
      <c r="J237" s="6" t="str">
        <f t="shared" si="25"/>
        <v>YES</v>
      </c>
      <c r="L237" s="23"/>
      <c r="M237" s="22"/>
      <c r="N237" s="22"/>
      <c r="O237" s="22"/>
      <c r="P237" s="23"/>
      <c r="Q237" s="23"/>
      <c r="R237" s="22"/>
      <c r="S237" s="22"/>
      <c r="T237" s="22"/>
      <c r="U237" s="33"/>
      <c r="V237" s="23"/>
      <c r="W237" s="22"/>
      <c r="X237" s="22"/>
      <c r="Y237" s="34"/>
      <c r="Z237" s="24"/>
      <c r="AA237" s="22"/>
      <c r="AB237" s="4"/>
      <c r="AD237" s="4"/>
      <c r="AE237" s="4"/>
    </row>
    <row r="238" spans="1:31">
      <c r="A238" s="35">
        <v>41614</v>
      </c>
      <c r="B238" t="s">
        <v>14</v>
      </c>
      <c r="C238" s="19">
        <v>27.961645985580457</v>
      </c>
      <c r="D238" s="21">
        <f t="shared" si="28"/>
        <v>27.521889966660162</v>
      </c>
      <c r="E238" s="21">
        <f t="shared" si="26"/>
        <v>27.024990791284289</v>
      </c>
      <c r="F238" s="21">
        <f t="shared" si="27"/>
        <v>0.49689917537587291</v>
      </c>
      <c r="G238" s="21">
        <f t="shared" si="23"/>
        <v>0.47949198004958715</v>
      </c>
      <c r="H238" s="21">
        <f t="shared" si="22"/>
        <v>1.7407195326285763E-2</v>
      </c>
      <c r="I238" s="6" t="str">
        <f t="shared" si="24"/>
        <v>YES</v>
      </c>
      <c r="J238" s="6" t="str">
        <f t="shared" si="25"/>
        <v>YES</v>
      </c>
      <c r="L238" s="23"/>
      <c r="M238" s="22"/>
      <c r="N238" s="22"/>
      <c r="O238" s="22"/>
      <c r="P238" s="23"/>
      <c r="Q238" s="23"/>
      <c r="R238" s="22"/>
      <c r="S238" s="22"/>
      <c r="T238" s="22"/>
      <c r="U238" s="33"/>
      <c r="V238" s="23"/>
      <c r="W238" s="22"/>
      <c r="X238" s="22"/>
      <c r="Y238" s="34"/>
      <c r="Z238" s="24"/>
      <c r="AA238" s="22"/>
      <c r="AB238" s="4"/>
      <c r="AD238" s="4"/>
      <c r="AE238" s="4"/>
    </row>
    <row r="239" spans="1:31">
      <c r="A239" s="35">
        <v>41617</v>
      </c>
      <c r="B239" t="s">
        <v>14</v>
      </c>
      <c r="C239" s="19">
        <v>27.968694345367346</v>
      </c>
      <c r="D239" s="21">
        <f t="shared" si="28"/>
        <v>27.590629101845881</v>
      </c>
      <c r="E239" s="21">
        <f t="shared" si="26"/>
        <v>27.094894758253403</v>
      </c>
      <c r="F239" s="21">
        <f t="shared" si="27"/>
        <v>0.4957343435924777</v>
      </c>
      <c r="G239" s="21">
        <f t="shared" si="23"/>
        <v>0.48274045275816529</v>
      </c>
      <c r="H239" s="21">
        <f t="shared" si="22"/>
        <v>1.2993890834312405E-2</v>
      </c>
      <c r="I239" s="6" t="str">
        <f t="shared" si="24"/>
        <v>YES</v>
      </c>
      <c r="J239" s="6" t="str">
        <f t="shared" si="25"/>
        <v>YES</v>
      </c>
      <c r="L239" s="23"/>
      <c r="M239" s="22"/>
      <c r="N239" s="22"/>
      <c r="O239" s="22"/>
      <c r="P239" s="23"/>
      <c r="Q239" s="23"/>
      <c r="R239" s="22"/>
      <c r="S239" s="22"/>
      <c r="T239" s="22"/>
      <c r="U239" s="33"/>
      <c r="V239" s="23"/>
      <c r="W239" s="22"/>
      <c r="X239" s="22"/>
      <c r="Y239" s="34"/>
      <c r="Z239" s="24"/>
      <c r="AA239" s="22"/>
      <c r="AB239" s="4"/>
      <c r="AD239" s="4"/>
      <c r="AE239" s="4"/>
    </row>
    <row r="240" spans="1:31">
      <c r="A240" s="35">
        <v>41619</v>
      </c>
      <c r="B240" t="s">
        <v>14</v>
      </c>
      <c r="C240" s="19">
        <v>27.565186459343433</v>
      </c>
      <c r="D240" s="21">
        <f t="shared" si="28"/>
        <v>27.586714849153196</v>
      </c>
      <c r="E240" s="21">
        <f t="shared" si="26"/>
        <v>27.129731180556369</v>
      </c>
      <c r="F240" s="21">
        <f t="shared" si="27"/>
        <v>0.45698366859682693</v>
      </c>
      <c r="G240" s="21">
        <f t="shared" si="23"/>
        <v>0.47758909592589766</v>
      </c>
      <c r="H240" s="21">
        <f t="shared" si="22"/>
        <v>-2.0605427329070725E-2</v>
      </c>
      <c r="I240" s="6" t="str">
        <f t="shared" si="24"/>
        <v>YES</v>
      </c>
      <c r="J240" s="6" t="str">
        <f t="shared" si="25"/>
        <v>YES</v>
      </c>
      <c r="L240" s="23"/>
      <c r="M240" s="22"/>
      <c r="N240" s="22"/>
      <c r="O240" s="22"/>
      <c r="P240" s="23"/>
      <c r="Q240" s="23"/>
      <c r="R240" s="22"/>
      <c r="S240" s="22"/>
      <c r="T240" s="22"/>
      <c r="U240" s="33"/>
      <c r="V240" s="23"/>
      <c r="W240" s="22"/>
      <c r="X240" s="22"/>
      <c r="Y240" s="34"/>
      <c r="Z240" s="24"/>
      <c r="AA240" s="22"/>
      <c r="AB240" s="4"/>
      <c r="AD240" s="4"/>
      <c r="AE240" s="4"/>
    </row>
    <row r="241" spans="1:31">
      <c r="A241" s="35">
        <v>41620</v>
      </c>
      <c r="B241" t="s">
        <v>14</v>
      </c>
      <c r="C241" s="19">
        <v>27.960518210802793</v>
      </c>
      <c r="D241" s="21">
        <f t="shared" si="28"/>
        <v>27.644223058637749</v>
      </c>
      <c r="E241" s="21">
        <f t="shared" si="26"/>
        <v>27.191270960574624</v>
      </c>
      <c r="F241" s="21">
        <f t="shared" si="27"/>
        <v>0.45295209806312542</v>
      </c>
      <c r="G241" s="21">
        <f t="shared" si="23"/>
        <v>0.47266169635334326</v>
      </c>
      <c r="H241" s="21">
        <f t="shared" si="22"/>
        <v>-1.9709598290217845E-2</v>
      </c>
      <c r="I241" s="6" t="str">
        <f t="shared" si="24"/>
        <v>YES</v>
      </c>
      <c r="J241" s="6" t="str">
        <f t="shared" si="25"/>
        <v>NO</v>
      </c>
      <c r="L241" s="23"/>
      <c r="M241" s="22"/>
      <c r="N241" s="22"/>
      <c r="O241" s="22"/>
      <c r="P241" s="23"/>
      <c r="Q241" s="23"/>
      <c r="R241" s="22"/>
      <c r="S241" s="22"/>
      <c r="T241" s="22"/>
      <c r="U241" s="33"/>
      <c r="V241" s="23"/>
      <c r="W241" s="22"/>
      <c r="X241" s="22"/>
      <c r="Y241" s="34"/>
      <c r="Z241" s="24"/>
      <c r="AA241" s="22"/>
      <c r="AB241" s="4"/>
      <c r="AD241" s="4"/>
      <c r="AE241" s="4"/>
    </row>
    <row r="242" spans="1:31">
      <c r="A242" s="35">
        <v>41621</v>
      </c>
      <c r="B242" t="s">
        <v>14</v>
      </c>
      <c r="C242" s="19">
        <v>28.282772807157691</v>
      </c>
      <c r="D242" s="21">
        <f t="shared" si="28"/>
        <v>27.74246148148697</v>
      </c>
      <c r="E242" s="21">
        <f t="shared" si="26"/>
        <v>27.272122949210406</v>
      </c>
      <c r="F242" s="21">
        <f t="shared" si="27"/>
        <v>0.47033853227656408</v>
      </c>
      <c r="G242" s="21">
        <f t="shared" si="23"/>
        <v>0.47219706353798746</v>
      </c>
      <c r="H242" s="21">
        <f t="shared" si="22"/>
        <v>-1.8585312614233795E-3</v>
      </c>
      <c r="I242" s="6" t="str">
        <f t="shared" si="24"/>
        <v>YES</v>
      </c>
      <c r="J242" s="6" t="str">
        <f t="shared" si="25"/>
        <v>NO</v>
      </c>
      <c r="L242" s="23"/>
      <c r="M242" s="22"/>
      <c r="N242" s="22"/>
      <c r="O242" s="22"/>
      <c r="P242" s="23"/>
      <c r="Q242" s="23"/>
      <c r="R242" s="22"/>
      <c r="S242" s="22"/>
      <c r="T242" s="22"/>
      <c r="U242" s="33"/>
      <c r="V242" s="23"/>
      <c r="W242" s="22"/>
      <c r="X242" s="22"/>
      <c r="Y242" s="34"/>
      <c r="Z242" s="24"/>
      <c r="AA242" s="22"/>
      <c r="AB242" s="4"/>
      <c r="AD242" s="4"/>
      <c r="AE242" s="4"/>
    </row>
    <row r="243" spans="1:31">
      <c r="A243" s="35">
        <v>41624</v>
      </c>
      <c r="B243" t="s">
        <v>14</v>
      </c>
      <c r="C243" s="19">
        <v>28.283801091154785</v>
      </c>
      <c r="D243" s="21">
        <f t="shared" si="28"/>
        <v>27.825744498358944</v>
      </c>
      <c r="E243" s="21">
        <f t="shared" si="26"/>
        <v>27.347062070835914</v>
      </c>
      <c r="F243" s="21">
        <f t="shared" si="27"/>
        <v>0.47868242752302947</v>
      </c>
      <c r="G243" s="21">
        <f t="shared" si="23"/>
        <v>0.47349413633499587</v>
      </c>
      <c r="H243" s="21">
        <f t="shared" si="22"/>
        <v>5.1882911880336002E-3</v>
      </c>
      <c r="I243" s="6" t="str">
        <f t="shared" si="24"/>
        <v>YES</v>
      </c>
      <c r="J243" s="6" t="str">
        <f t="shared" si="25"/>
        <v>NO</v>
      </c>
      <c r="L243" s="23"/>
      <c r="M243" s="22"/>
      <c r="N243" s="22"/>
      <c r="O243" s="22"/>
      <c r="P243" s="23"/>
      <c r="Q243" s="23"/>
      <c r="R243" s="22"/>
      <c r="S243" s="22"/>
      <c r="T243" s="22"/>
      <c r="U243" s="33"/>
      <c r="V243" s="23"/>
      <c r="W243" s="22"/>
      <c r="X243" s="22"/>
      <c r="Y243" s="34"/>
      <c r="Z243" s="24"/>
      <c r="AA243" s="22"/>
      <c r="AB243" s="4"/>
      <c r="AD243" s="4"/>
      <c r="AE243" s="4"/>
    </row>
    <row r="244" spans="1:31">
      <c r="A244" s="35">
        <v>41625</v>
      </c>
      <c r="B244" t="s">
        <v>14</v>
      </c>
      <c r="C244" s="19">
        <v>28.325608864953605</v>
      </c>
      <c r="D244" s="21">
        <f t="shared" si="28"/>
        <v>27.902646708604276</v>
      </c>
      <c r="E244" s="21">
        <f t="shared" si="26"/>
        <v>27.419547018548336</v>
      </c>
      <c r="F244" s="21">
        <f t="shared" si="27"/>
        <v>0.48309969005594056</v>
      </c>
      <c r="G244" s="21">
        <f t="shared" si="23"/>
        <v>0.47541524707918487</v>
      </c>
      <c r="H244" s="21">
        <f t="shared" si="22"/>
        <v>7.6844429767556899E-3</v>
      </c>
      <c r="I244" s="6" t="str">
        <f t="shared" si="24"/>
        <v>YES</v>
      </c>
      <c r="J244" s="6" t="str">
        <f t="shared" si="25"/>
        <v>YES</v>
      </c>
      <c r="L244" s="23"/>
      <c r="M244" s="22"/>
      <c r="N244" s="22"/>
      <c r="O244" s="22"/>
      <c r="P244" s="23"/>
      <c r="Q244" s="23"/>
      <c r="R244" s="22"/>
      <c r="S244" s="22"/>
      <c r="T244" s="22"/>
      <c r="U244" s="33"/>
      <c r="V244" s="23"/>
      <c r="W244" s="22"/>
      <c r="X244" s="22"/>
      <c r="Y244" s="34"/>
      <c r="Z244" s="24"/>
      <c r="AA244" s="22"/>
      <c r="AB244" s="4"/>
      <c r="AD244" s="4"/>
      <c r="AE244" s="4"/>
    </row>
    <row r="245" spans="1:31">
      <c r="A245" s="35">
        <v>41626</v>
      </c>
      <c r="B245" t="s">
        <v>14</v>
      </c>
      <c r="C245" s="19">
        <v>28.043997187032616</v>
      </c>
      <c r="D245" s="21">
        <f t="shared" si="28"/>
        <v>27.92439293605479</v>
      </c>
      <c r="E245" s="21">
        <f t="shared" si="26"/>
        <v>27.465802586584207</v>
      </c>
      <c r="F245" s="21">
        <f t="shared" si="27"/>
        <v>0.45859034947058319</v>
      </c>
      <c r="G245" s="21">
        <f t="shared" si="23"/>
        <v>0.47205026755746454</v>
      </c>
      <c r="H245" s="21">
        <f t="shared" si="22"/>
        <v>-1.3459918086881351E-2</v>
      </c>
      <c r="I245" s="6" t="str">
        <f t="shared" si="24"/>
        <v>YES</v>
      </c>
      <c r="J245" s="6" t="str">
        <f t="shared" si="25"/>
        <v>YES</v>
      </c>
      <c r="L245" s="23"/>
      <c r="M245" s="22"/>
      <c r="N245" s="22"/>
      <c r="O245" s="22"/>
      <c r="P245" s="23"/>
      <c r="Q245" s="23"/>
      <c r="R245" s="22"/>
      <c r="S245" s="22"/>
      <c r="T245" s="22"/>
      <c r="U245" s="33"/>
      <c r="V245" s="23"/>
      <c r="W245" s="22"/>
      <c r="X245" s="22"/>
      <c r="Y245" s="34"/>
      <c r="Z245" s="24"/>
      <c r="AA245" s="22"/>
      <c r="AB245" s="4"/>
      <c r="AD245" s="4"/>
      <c r="AE245" s="4"/>
    </row>
    <row r="246" spans="1:31">
      <c r="A246" s="35">
        <v>41627</v>
      </c>
      <c r="B246" t="s">
        <v>14</v>
      </c>
      <c r="C246" s="19">
        <v>28.091160166107016</v>
      </c>
      <c r="D246" s="21">
        <f t="shared" si="28"/>
        <v>27.950049432985903</v>
      </c>
      <c r="E246" s="21">
        <f t="shared" si="26"/>
        <v>27.512125370252562</v>
      </c>
      <c r="F246" s="21">
        <f t="shared" si="27"/>
        <v>0.43792406273334095</v>
      </c>
      <c r="G246" s="21">
        <f t="shared" si="23"/>
        <v>0.46522502659263987</v>
      </c>
      <c r="H246" s="21">
        <f t="shared" si="22"/>
        <v>-2.7300963859298921E-2</v>
      </c>
      <c r="I246" s="6" t="str">
        <f t="shared" si="24"/>
        <v>YES</v>
      </c>
      <c r="J246" s="6" t="str">
        <f t="shared" si="25"/>
        <v>NO</v>
      </c>
      <c r="L246" s="23"/>
      <c r="M246" s="22"/>
      <c r="N246" s="22"/>
      <c r="O246" s="22"/>
      <c r="P246" s="23"/>
      <c r="Q246" s="23"/>
      <c r="R246" s="22"/>
      <c r="S246" s="22"/>
      <c r="T246" s="22"/>
      <c r="U246" s="33"/>
      <c r="V246" s="23"/>
      <c r="W246" s="22"/>
      <c r="X246" s="22"/>
      <c r="Y246" s="34"/>
      <c r="Z246" s="24"/>
      <c r="AA246" s="22"/>
      <c r="AB246" s="4"/>
      <c r="AD246" s="4"/>
      <c r="AE246" s="4"/>
    </row>
    <row r="247" spans="1:31">
      <c r="A247" s="35">
        <v>41628</v>
      </c>
      <c r="B247" t="s">
        <v>14</v>
      </c>
      <c r="C247" s="19">
        <v>27.940260426269862</v>
      </c>
      <c r="D247" s="21">
        <f t="shared" si="28"/>
        <v>27.948543431952665</v>
      </c>
      <c r="E247" s="21">
        <f t="shared" si="26"/>
        <v>27.543839078105695</v>
      </c>
      <c r="F247" s="21">
        <f t="shared" si="27"/>
        <v>0.40470435384697012</v>
      </c>
      <c r="G247" s="21">
        <f t="shared" si="23"/>
        <v>0.45312089204350597</v>
      </c>
      <c r="H247" s="21">
        <f t="shared" si="22"/>
        <v>-4.8416538196535852E-2</v>
      </c>
      <c r="I247" s="6" t="str">
        <f t="shared" si="24"/>
        <v>YES</v>
      </c>
      <c r="J247" s="6" t="str">
        <f t="shared" si="25"/>
        <v>NO</v>
      </c>
      <c r="L247" s="23"/>
      <c r="M247" s="22"/>
      <c r="N247" s="22"/>
      <c r="O247" s="22"/>
      <c r="P247" s="23"/>
      <c r="Q247" s="23"/>
      <c r="R247" s="22"/>
      <c r="S247" s="22"/>
      <c r="T247" s="22"/>
      <c r="U247" s="33"/>
      <c r="V247" s="23"/>
      <c r="W247" s="22"/>
      <c r="X247" s="22"/>
      <c r="Y247" s="34"/>
      <c r="Z247" s="24"/>
      <c r="AA247" s="22"/>
      <c r="AB247" s="4"/>
      <c r="AD247" s="4"/>
      <c r="AE247" s="4"/>
    </row>
    <row r="248" spans="1:31">
      <c r="A248" s="35">
        <v>41631</v>
      </c>
      <c r="B248" t="s">
        <v>14</v>
      </c>
      <c r="C248" s="19">
        <v>28.59163538819821</v>
      </c>
      <c r="D248" s="21">
        <f t="shared" si="28"/>
        <v>28.047480655990441</v>
      </c>
      <c r="E248" s="21">
        <f t="shared" si="26"/>
        <v>27.621453619594028</v>
      </c>
      <c r="F248" s="21">
        <f t="shared" si="27"/>
        <v>0.42602703639641248</v>
      </c>
      <c r="G248" s="21">
        <f t="shared" si="23"/>
        <v>0.44770212091408729</v>
      </c>
      <c r="H248" s="21">
        <f t="shared" si="22"/>
        <v>-2.1675084517674803E-2</v>
      </c>
      <c r="I248" s="6" t="str">
        <f t="shared" si="24"/>
        <v>YES</v>
      </c>
      <c r="J248" s="6" t="str">
        <f t="shared" si="25"/>
        <v>NO</v>
      </c>
      <c r="L248" s="23"/>
      <c r="M248" s="22"/>
      <c r="N248" s="22"/>
      <c r="O248" s="22"/>
      <c r="P248" s="23"/>
      <c r="Q248" s="23"/>
      <c r="R248" s="22"/>
      <c r="S248" s="22"/>
      <c r="T248" s="22"/>
      <c r="U248" s="33"/>
      <c r="V248" s="23"/>
      <c r="W248" s="22"/>
      <c r="X248" s="22"/>
      <c r="Y248" s="34"/>
      <c r="Z248" s="24"/>
      <c r="AA248" s="22"/>
      <c r="AB248" s="4"/>
      <c r="AD248" s="4"/>
      <c r="AE248" s="4"/>
    </row>
    <row r="249" spans="1:31">
      <c r="A249" s="35">
        <v>41632</v>
      </c>
      <c r="B249" t="s">
        <v>14</v>
      </c>
      <c r="C249" s="19">
        <v>28.417869152083693</v>
      </c>
      <c r="D249" s="21">
        <f t="shared" si="28"/>
        <v>28.10446350154325</v>
      </c>
      <c r="E249" s="21">
        <f t="shared" si="26"/>
        <v>27.680447362741411</v>
      </c>
      <c r="F249" s="21">
        <f t="shared" si="27"/>
        <v>0.4240161388018393</v>
      </c>
      <c r="G249" s="21">
        <f t="shared" si="23"/>
        <v>0.44296492449163771</v>
      </c>
      <c r="H249" s="21">
        <f t="shared" si="22"/>
        <v>-1.8948785689798409E-2</v>
      </c>
      <c r="I249" s="6" t="str">
        <f t="shared" si="24"/>
        <v>YES</v>
      </c>
      <c r="J249" s="6" t="str">
        <f t="shared" si="25"/>
        <v>NO</v>
      </c>
      <c r="L249" s="23"/>
      <c r="M249" s="22"/>
      <c r="N249" s="22"/>
      <c r="O249" s="22"/>
      <c r="P249" s="23"/>
      <c r="Q249" s="23"/>
      <c r="R249" s="22"/>
      <c r="S249" s="22"/>
      <c r="T249" s="22"/>
      <c r="U249" s="33"/>
      <c r="V249" s="23"/>
      <c r="W249" s="22"/>
      <c r="X249" s="22"/>
      <c r="Y249" s="34"/>
      <c r="Z249" s="24"/>
      <c r="AA249" s="22"/>
      <c r="AB249" s="4"/>
      <c r="AD249" s="4"/>
      <c r="AE249" s="4"/>
    </row>
    <row r="250" spans="1:31">
      <c r="A250" s="35">
        <v>41633</v>
      </c>
      <c r="B250" t="s">
        <v>14</v>
      </c>
      <c r="C250" s="19">
        <v>28.200850276892769</v>
      </c>
      <c r="D250" s="21">
        <f t="shared" si="28"/>
        <v>28.119292236212409</v>
      </c>
      <c r="E250" s="21">
        <f t="shared" si="26"/>
        <v>27.718995726752624</v>
      </c>
      <c r="F250" s="21">
        <f t="shared" si="27"/>
        <v>0.40029650945978545</v>
      </c>
      <c r="G250" s="21">
        <f t="shared" si="23"/>
        <v>0.43443124148526729</v>
      </c>
      <c r="H250" s="21">
        <f t="shared" si="22"/>
        <v>-3.413473202548184E-2</v>
      </c>
      <c r="I250" s="6" t="str">
        <f t="shared" si="24"/>
        <v>YES</v>
      </c>
      <c r="J250" s="6" t="str">
        <f t="shared" si="25"/>
        <v>NO</v>
      </c>
      <c r="L250" s="23"/>
      <c r="M250" s="22"/>
      <c r="N250" s="22"/>
      <c r="O250" s="22"/>
      <c r="P250" s="23"/>
      <c r="Q250" s="23"/>
      <c r="R250" s="22"/>
      <c r="S250" s="22"/>
      <c r="T250" s="22"/>
      <c r="U250" s="33"/>
      <c r="V250" s="23"/>
      <c r="W250" s="22"/>
      <c r="X250" s="22"/>
      <c r="Y250" s="34"/>
      <c r="Z250" s="24"/>
      <c r="AA250" s="22"/>
      <c r="AB250" s="4"/>
      <c r="AD250" s="4"/>
      <c r="AE250" s="4"/>
    </row>
    <row r="251" spans="1:31">
      <c r="A251" s="35">
        <v>41634</v>
      </c>
      <c r="B251" t="s">
        <v>14</v>
      </c>
      <c r="C251" s="19">
        <v>28.833830600924813</v>
      </c>
      <c r="D251" s="21">
        <f t="shared" si="28"/>
        <v>28.22922121539893</v>
      </c>
      <c r="E251" s="21">
        <f t="shared" si="26"/>
        <v>27.801576087802417</v>
      </c>
      <c r="F251" s="21">
        <f t="shared" si="27"/>
        <v>0.42764512759651296</v>
      </c>
      <c r="G251" s="21">
        <f t="shared" si="23"/>
        <v>0.43307401870751644</v>
      </c>
      <c r="H251" s="21">
        <f t="shared" si="22"/>
        <v>-5.4288911110034754E-3</v>
      </c>
      <c r="I251" s="6" t="str">
        <f t="shared" si="24"/>
        <v>YES</v>
      </c>
      <c r="J251" s="6" t="str">
        <f t="shared" si="25"/>
        <v>NO</v>
      </c>
      <c r="L251" s="23"/>
      <c r="M251" s="22"/>
      <c r="N251" s="22"/>
      <c r="O251" s="22"/>
      <c r="P251" s="23"/>
      <c r="Q251" s="23"/>
      <c r="R251" s="22"/>
      <c r="S251" s="22"/>
      <c r="T251" s="22"/>
      <c r="U251" s="33"/>
      <c r="V251" s="23"/>
      <c r="W251" s="22"/>
      <c r="X251" s="22"/>
      <c r="Y251" s="34"/>
      <c r="Z251" s="24"/>
      <c r="AA251" s="22"/>
      <c r="AB251" s="4"/>
      <c r="AD251" s="4"/>
      <c r="AE251" s="4"/>
    </row>
    <row r="252" spans="1:31">
      <c r="A252" s="35">
        <v>41635</v>
      </c>
      <c r="B252" t="s">
        <v>14</v>
      </c>
      <c r="C252" s="19">
        <v>29.086808303717842</v>
      </c>
      <c r="D252" s="21">
        <f t="shared" si="28"/>
        <v>28.361157690524916</v>
      </c>
      <c r="E252" s="21">
        <f t="shared" si="26"/>
        <v>27.896778474166524</v>
      </c>
      <c r="F252" s="21">
        <f t="shared" si="27"/>
        <v>0.46437921635839174</v>
      </c>
      <c r="G252" s="21">
        <f t="shared" si="23"/>
        <v>0.43933505823769153</v>
      </c>
      <c r="H252" s="21">
        <f t="shared" si="22"/>
        <v>2.5044158120700211E-2</v>
      </c>
      <c r="I252" s="6" t="str">
        <f t="shared" si="24"/>
        <v>YES</v>
      </c>
      <c r="J252" s="6" t="str">
        <f t="shared" si="25"/>
        <v>NO</v>
      </c>
      <c r="L252" s="23"/>
      <c r="M252" s="22"/>
      <c r="N252" s="22"/>
      <c r="O252" s="22"/>
      <c r="P252" s="23"/>
      <c r="Q252" s="23"/>
      <c r="R252" s="22"/>
      <c r="S252" s="22"/>
      <c r="T252" s="22"/>
      <c r="U252" s="33"/>
      <c r="V252" s="23"/>
      <c r="W252" s="22"/>
      <c r="X252" s="22"/>
      <c r="Y252" s="34"/>
      <c r="Z252" s="24"/>
      <c r="AA252" s="22"/>
      <c r="AB252" s="4"/>
      <c r="AD252" s="4"/>
      <c r="AE252" s="4"/>
    </row>
    <row r="253" spans="1:31">
      <c r="A253" s="35">
        <v>41641</v>
      </c>
      <c r="B253" t="s">
        <v>14</v>
      </c>
      <c r="C253" s="19">
        <v>30.828304991771805</v>
      </c>
      <c r="D253" s="21">
        <f t="shared" si="28"/>
        <v>28.74071881379367</v>
      </c>
      <c r="E253" s="21">
        <f t="shared" si="26"/>
        <v>28.113928586581729</v>
      </c>
      <c r="F253" s="21">
        <f t="shared" si="27"/>
        <v>0.62679022721194144</v>
      </c>
      <c r="G253" s="21">
        <f t="shared" si="23"/>
        <v>0.47682609203254156</v>
      </c>
      <c r="H253" s="21">
        <f t="shared" si="22"/>
        <v>0.14996413517939988</v>
      </c>
      <c r="I253" s="6" t="str">
        <f t="shared" si="24"/>
        <v>YES</v>
      </c>
      <c r="J253" s="6" t="str">
        <f t="shared" si="25"/>
        <v>YES</v>
      </c>
      <c r="L253" s="23"/>
      <c r="M253" s="22"/>
      <c r="N253" s="22"/>
      <c r="O253" s="22"/>
      <c r="P253" s="23"/>
      <c r="Q253" s="23"/>
      <c r="R253" s="22"/>
      <c r="S253" s="22"/>
      <c r="T253" s="22"/>
      <c r="U253" s="33"/>
      <c r="V253" s="23"/>
      <c r="W253" s="22"/>
      <c r="X253" s="22"/>
      <c r="Y253" s="34"/>
      <c r="Z253" s="24"/>
      <c r="AA253" s="22"/>
      <c r="AB253" s="4"/>
      <c r="AD253" s="4"/>
      <c r="AE253" s="4"/>
    </row>
    <row r="254" spans="1:31">
      <c r="A254" s="35">
        <v>41642</v>
      </c>
      <c r="B254" t="s">
        <v>14</v>
      </c>
      <c r="C254" s="19">
        <v>31.014757910747154</v>
      </c>
      <c r="D254" s="21">
        <f t="shared" si="28"/>
        <v>29.090570982555747</v>
      </c>
      <c r="E254" s="21">
        <f t="shared" si="26"/>
        <v>28.328804832816203</v>
      </c>
      <c r="F254" s="21">
        <f t="shared" si="27"/>
        <v>0.76176614973954315</v>
      </c>
      <c r="G254" s="21">
        <f t="shared" si="23"/>
        <v>0.53381410357394188</v>
      </c>
      <c r="H254" s="21">
        <f t="shared" si="22"/>
        <v>0.22795204616560127</v>
      </c>
      <c r="I254" s="6" t="str">
        <f t="shared" si="24"/>
        <v>YES</v>
      </c>
      <c r="J254" s="6" t="str">
        <f t="shared" si="25"/>
        <v>YES</v>
      </c>
      <c r="L254" s="23"/>
      <c r="M254" s="22"/>
      <c r="N254" s="22"/>
      <c r="O254" s="22"/>
      <c r="P254" s="23"/>
      <c r="Q254" s="23"/>
      <c r="R254" s="22"/>
      <c r="S254" s="22"/>
      <c r="T254" s="22"/>
      <c r="U254" s="33"/>
      <c r="V254" s="23"/>
      <c r="W254" s="22"/>
      <c r="X254" s="22"/>
      <c r="Y254" s="34"/>
      <c r="Z254" s="24"/>
      <c r="AA254" s="22"/>
      <c r="AB254" s="4"/>
      <c r="AD254" s="4"/>
      <c r="AE254" s="4"/>
    </row>
    <row r="255" spans="1:31">
      <c r="A255" s="35">
        <v>41645</v>
      </c>
      <c r="B255" t="s">
        <v>14</v>
      </c>
      <c r="C255" s="19">
        <v>30.957027513106034</v>
      </c>
      <c r="D255" s="21">
        <f t="shared" si="28"/>
        <v>29.377718141101944</v>
      </c>
      <c r="E255" s="21">
        <f t="shared" si="26"/>
        <v>28.523487994319154</v>
      </c>
      <c r="F255" s="21">
        <f t="shared" si="27"/>
        <v>0.85423014678278975</v>
      </c>
      <c r="G255" s="21">
        <f t="shared" si="23"/>
        <v>0.59789731221571141</v>
      </c>
      <c r="H255" s="21">
        <f t="shared" si="22"/>
        <v>0.25633283456707834</v>
      </c>
      <c r="I255" s="6" t="str">
        <f t="shared" si="24"/>
        <v>YES</v>
      </c>
      <c r="J255" s="6" t="str">
        <f t="shared" si="25"/>
        <v>YES</v>
      </c>
      <c r="L255" s="23"/>
      <c r="M255" s="22"/>
      <c r="N255" s="22"/>
      <c r="O255" s="22"/>
      <c r="P255" s="23"/>
      <c r="Q255" s="23"/>
      <c r="R255" s="22"/>
      <c r="S255" s="22"/>
      <c r="T255" s="22"/>
      <c r="U255" s="33"/>
      <c r="V255" s="23"/>
      <c r="W255" s="22"/>
      <c r="X255" s="22"/>
      <c r="Y255" s="34"/>
      <c r="Z255" s="24"/>
      <c r="AA255" s="22"/>
      <c r="AB255" s="4"/>
      <c r="AD255" s="4"/>
      <c r="AE255" s="4"/>
    </row>
    <row r="256" spans="1:31">
      <c r="A256" s="35">
        <v>41646</v>
      </c>
      <c r="B256" t="s">
        <v>14</v>
      </c>
      <c r="C256" s="19">
        <v>30.206766017853443</v>
      </c>
      <c r="D256" s="21">
        <f t="shared" si="28"/>
        <v>29.505263968294482</v>
      </c>
      <c r="E256" s="21">
        <f t="shared" si="26"/>
        <v>28.648175255321696</v>
      </c>
      <c r="F256" s="21">
        <f t="shared" si="27"/>
        <v>0.85708871297278577</v>
      </c>
      <c r="G256" s="21">
        <f t="shared" si="23"/>
        <v>0.6497355923671263</v>
      </c>
      <c r="H256" s="21">
        <f t="shared" si="22"/>
        <v>0.20735312060565947</v>
      </c>
      <c r="I256" s="6" t="str">
        <f t="shared" si="24"/>
        <v>YES</v>
      </c>
      <c r="J256" s="6" t="str">
        <f t="shared" si="25"/>
        <v>YES</v>
      </c>
      <c r="L256" s="23"/>
      <c r="M256" s="22"/>
      <c r="N256" s="22"/>
      <c r="O256" s="22"/>
      <c r="P256" s="23"/>
      <c r="Q256" s="23"/>
      <c r="R256" s="22"/>
      <c r="S256" s="22"/>
      <c r="T256" s="22"/>
      <c r="U256" s="33"/>
      <c r="V256" s="23"/>
      <c r="W256" s="22"/>
      <c r="X256" s="22"/>
      <c r="Y256" s="34"/>
      <c r="Z256" s="24"/>
      <c r="AA256" s="22"/>
      <c r="AB256" s="4"/>
      <c r="AD256" s="4"/>
      <c r="AE256" s="4"/>
    </row>
    <row r="257" spans="1:31">
      <c r="A257" s="35">
        <v>41647</v>
      </c>
      <c r="B257" t="s">
        <v>14</v>
      </c>
      <c r="C257" s="19">
        <v>30.570757987944734</v>
      </c>
      <c r="D257" s="21">
        <f t="shared" si="28"/>
        <v>29.669186125163751</v>
      </c>
      <c r="E257" s="21">
        <f t="shared" si="26"/>
        <v>28.790588791071549</v>
      </c>
      <c r="F257" s="21">
        <f t="shared" si="27"/>
        <v>0.87859733409220198</v>
      </c>
      <c r="G257" s="21">
        <f t="shared" si="23"/>
        <v>0.6955079407121415</v>
      </c>
      <c r="H257" s="21">
        <f t="shared" si="22"/>
        <v>0.18308939338006047</v>
      </c>
      <c r="I257" s="6" t="str">
        <f t="shared" si="24"/>
        <v>YES</v>
      </c>
      <c r="J257" s="6" t="str">
        <f t="shared" si="25"/>
        <v>YES</v>
      </c>
      <c r="L257" s="23"/>
      <c r="M257" s="22"/>
      <c r="N257" s="22"/>
      <c r="O257" s="22"/>
      <c r="P257" s="23"/>
      <c r="Q257" s="23"/>
      <c r="R257" s="22"/>
      <c r="S257" s="22"/>
      <c r="T257" s="22"/>
      <c r="U257" s="33"/>
      <c r="V257" s="23"/>
      <c r="W257" s="22"/>
      <c r="X257" s="22"/>
      <c r="Y257" s="34"/>
      <c r="Z257" s="24"/>
      <c r="AA257" s="22"/>
      <c r="AB257" s="4"/>
      <c r="AD257" s="4"/>
      <c r="AE257" s="4"/>
    </row>
    <row r="258" spans="1:31">
      <c r="A258" s="35">
        <v>41648</v>
      </c>
      <c r="B258" t="s">
        <v>14</v>
      </c>
      <c r="C258" s="19">
        <v>30.779691024567658</v>
      </c>
      <c r="D258" s="21">
        <f t="shared" si="28"/>
        <v>29.840033032764353</v>
      </c>
      <c r="E258" s="21">
        <f t="shared" si="26"/>
        <v>28.937929697256443</v>
      </c>
      <c r="F258" s="21">
        <f t="shared" si="27"/>
        <v>0.90210333550790978</v>
      </c>
      <c r="G258" s="21">
        <f t="shared" si="23"/>
        <v>0.73682701967129527</v>
      </c>
      <c r="H258" s="21">
        <f t="shared" si="22"/>
        <v>0.16527631583661451</v>
      </c>
      <c r="I258" s="6" t="str">
        <f t="shared" si="24"/>
        <v>YES</v>
      </c>
      <c r="J258" s="6" t="str">
        <f t="shared" si="25"/>
        <v>YES</v>
      </c>
      <c r="L258" s="23"/>
      <c r="M258" s="22"/>
      <c r="N258" s="22"/>
      <c r="O258" s="22"/>
      <c r="P258" s="23"/>
      <c r="Q258" s="23"/>
      <c r="R258" s="22"/>
      <c r="S258" s="22"/>
      <c r="T258" s="22"/>
      <c r="U258" s="33"/>
      <c r="V258" s="23"/>
      <c r="W258" s="22"/>
      <c r="X258" s="22"/>
      <c r="Y258" s="34"/>
      <c r="Z258" s="24"/>
      <c r="AA258" s="22"/>
      <c r="AB258" s="4"/>
      <c r="AD258" s="4"/>
      <c r="AE258" s="4"/>
    </row>
    <row r="259" spans="1:31">
      <c r="A259" s="35">
        <v>41649</v>
      </c>
      <c r="B259" t="s">
        <v>14</v>
      </c>
      <c r="C259" s="19">
        <v>30.792417335164689</v>
      </c>
      <c r="D259" s="21">
        <f t="shared" si="28"/>
        <v>29.986553694672097</v>
      </c>
      <c r="E259" s="21">
        <f t="shared" si="26"/>
        <v>29.075299151916315</v>
      </c>
      <c r="F259" s="21">
        <f t="shared" si="27"/>
        <v>0.91125454275578122</v>
      </c>
      <c r="G259" s="21">
        <f t="shared" si="23"/>
        <v>0.77171252428819248</v>
      </c>
      <c r="H259" s="21">
        <f t="shared" si="22"/>
        <v>0.13954201846758874</v>
      </c>
      <c r="I259" s="6" t="str">
        <f t="shared" si="24"/>
        <v>YES</v>
      </c>
      <c r="J259" s="6" t="str">
        <f t="shared" si="25"/>
        <v>YES</v>
      </c>
      <c r="L259" s="23"/>
      <c r="M259" s="22"/>
      <c r="N259" s="22"/>
      <c r="O259" s="22"/>
      <c r="P259" s="23"/>
      <c r="Q259" s="23"/>
      <c r="R259" s="22"/>
      <c r="S259" s="22"/>
      <c r="T259" s="22"/>
      <c r="U259" s="33"/>
      <c r="V259" s="23"/>
      <c r="W259" s="22"/>
      <c r="X259" s="22"/>
      <c r="Y259" s="34"/>
      <c r="Z259" s="24"/>
      <c r="AA259" s="22"/>
      <c r="AB259" s="4"/>
      <c r="AD259" s="4"/>
      <c r="AE259" s="4"/>
    </row>
    <row r="260" spans="1:31">
      <c r="A260" s="35">
        <v>41652</v>
      </c>
      <c r="B260" t="s">
        <v>14</v>
      </c>
      <c r="C260" s="19">
        <v>30.044289287203004</v>
      </c>
      <c r="D260" s="21">
        <f t="shared" si="28"/>
        <v>29.995436093523004</v>
      </c>
      <c r="E260" s="21">
        <f t="shared" si="26"/>
        <v>29.147076198974588</v>
      </c>
      <c r="F260" s="21">
        <f t="shared" si="27"/>
        <v>0.84835989454841609</v>
      </c>
      <c r="G260" s="21">
        <f t="shared" si="23"/>
        <v>0.78704199834023725</v>
      </c>
      <c r="H260" s="21">
        <f t="shared" si="22"/>
        <v>6.1317896208178846E-2</v>
      </c>
      <c r="I260" s="6" t="str">
        <f t="shared" si="24"/>
        <v>YES</v>
      </c>
      <c r="J260" s="6" t="str">
        <f t="shared" si="25"/>
        <v>YES</v>
      </c>
      <c r="L260" s="23"/>
      <c r="M260" s="22"/>
      <c r="N260" s="22"/>
      <c r="O260" s="22"/>
      <c r="P260" s="23"/>
      <c r="Q260" s="23"/>
      <c r="R260" s="22"/>
      <c r="S260" s="22"/>
      <c r="T260" s="22"/>
      <c r="U260" s="33"/>
      <c r="V260" s="23"/>
      <c r="W260" s="22"/>
      <c r="X260" s="22"/>
      <c r="Y260" s="34"/>
      <c r="Z260" s="24"/>
      <c r="AA260" s="22"/>
      <c r="AB260" s="4"/>
      <c r="AD260" s="4"/>
      <c r="AE260" s="4"/>
    </row>
    <row r="261" spans="1:31">
      <c r="A261" s="35">
        <v>41653</v>
      </c>
      <c r="B261" t="s">
        <v>14</v>
      </c>
      <c r="C261" s="19">
        <v>29.95959564685667</v>
      </c>
      <c r="D261" s="21">
        <f t="shared" si="28"/>
        <v>29.989922178651259</v>
      </c>
      <c r="E261" s="21">
        <f t="shared" si="26"/>
        <v>29.207262824743633</v>
      </c>
      <c r="F261" s="21">
        <f t="shared" si="27"/>
        <v>0.78265935390762564</v>
      </c>
      <c r="G261" s="21">
        <f t="shared" si="23"/>
        <v>0.78616546945371502</v>
      </c>
      <c r="H261" s="21">
        <f t="shared" si="22"/>
        <v>-3.5061155460893723E-3</v>
      </c>
      <c r="I261" s="6" t="str">
        <f t="shared" si="24"/>
        <v>YES</v>
      </c>
      <c r="J261" s="6" t="str">
        <f t="shared" si="25"/>
        <v>YES</v>
      </c>
      <c r="L261" s="23"/>
      <c r="M261" s="22"/>
      <c r="N261" s="22"/>
      <c r="O261" s="22"/>
      <c r="P261" s="23"/>
      <c r="Q261" s="23"/>
      <c r="R261" s="22"/>
      <c r="S261" s="22"/>
      <c r="T261" s="22"/>
      <c r="U261" s="33"/>
      <c r="V261" s="23"/>
      <c r="W261" s="22"/>
      <c r="X261" s="22"/>
      <c r="Y261" s="34"/>
      <c r="Z261" s="24"/>
      <c r="AA261" s="22"/>
      <c r="AB261" s="4"/>
      <c r="AD261" s="4"/>
      <c r="AE261" s="4"/>
    </row>
    <row r="262" spans="1:31">
      <c r="A262" s="35">
        <v>41654</v>
      </c>
      <c r="B262" t="s">
        <v>14</v>
      </c>
      <c r="C262" s="19">
        <v>30.611687745769743</v>
      </c>
      <c r="D262" s="21">
        <f t="shared" si="28"/>
        <v>30.085578419746412</v>
      </c>
      <c r="E262" s="21">
        <f t="shared" si="26"/>
        <v>29.311294300375195</v>
      </c>
      <c r="F262" s="21">
        <f t="shared" si="27"/>
        <v>0.77428411937121666</v>
      </c>
      <c r="G262" s="21">
        <f t="shared" si="23"/>
        <v>0.78378919943721548</v>
      </c>
      <c r="H262" s="21">
        <f t="shared" si="22"/>
        <v>-9.5050800659988166E-3</v>
      </c>
      <c r="I262" s="6" t="str">
        <f t="shared" si="24"/>
        <v>YES</v>
      </c>
      <c r="J262" s="6" t="str">
        <f t="shared" si="25"/>
        <v>NO</v>
      </c>
      <c r="L262" s="23"/>
      <c r="M262" s="22"/>
      <c r="N262" s="22"/>
      <c r="O262" s="22"/>
      <c r="P262" s="23"/>
      <c r="Q262" s="23"/>
      <c r="R262" s="22"/>
      <c r="S262" s="22"/>
      <c r="T262" s="22"/>
      <c r="U262" s="33"/>
      <c r="V262" s="23"/>
      <c r="W262" s="22"/>
      <c r="X262" s="22"/>
      <c r="Y262" s="34"/>
      <c r="Z262" s="24"/>
      <c r="AA262" s="22"/>
      <c r="AB262" s="4"/>
      <c r="AD262" s="4"/>
      <c r="AE262" s="4"/>
    </row>
    <row r="263" spans="1:31">
      <c r="A263" s="35">
        <v>41655</v>
      </c>
      <c r="B263" t="s">
        <v>14</v>
      </c>
      <c r="C263" s="19">
        <v>30.329505227628221</v>
      </c>
      <c r="D263" s="21">
        <f t="shared" si="28"/>
        <v>30.123105620958999</v>
      </c>
      <c r="E263" s="21">
        <f t="shared" si="26"/>
        <v>29.386717332023569</v>
      </c>
      <c r="F263" s="21">
        <f t="shared" si="27"/>
        <v>0.73638828893543007</v>
      </c>
      <c r="G263" s="21">
        <f t="shared" si="23"/>
        <v>0.77430901733685842</v>
      </c>
      <c r="H263" s="21">
        <f t="shared" si="22"/>
        <v>-3.792072840142835E-2</v>
      </c>
      <c r="I263" s="6" t="str">
        <f t="shared" si="24"/>
        <v>YES</v>
      </c>
      <c r="J263" s="6" t="str">
        <f t="shared" si="25"/>
        <v>NO</v>
      </c>
      <c r="L263" s="23"/>
      <c r="M263" s="22"/>
      <c r="N263" s="22"/>
      <c r="O263" s="22"/>
      <c r="P263" s="23"/>
      <c r="Q263" s="23"/>
      <c r="R263" s="22"/>
      <c r="S263" s="22"/>
      <c r="T263" s="22"/>
      <c r="U263" s="33"/>
      <c r="V263" s="23"/>
      <c r="W263" s="22"/>
      <c r="X263" s="22"/>
      <c r="Y263" s="34"/>
      <c r="Z263" s="24"/>
      <c r="AA263" s="22"/>
      <c r="AB263" s="4"/>
      <c r="AD263" s="4"/>
      <c r="AE263" s="4"/>
    </row>
    <row r="264" spans="1:31">
      <c r="A264" s="35">
        <v>41656</v>
      </c>
      <c r="B264" t="s">
        <v>14</v>
      </c>
      <c r="C264" s="19">
        <v>31.316103873266755</v>
      </c>
      <c r="D264" s="21">
        <f t="shared" si="28"/>
        <v>30.306643813621733</v>
      </c>
      <c r="E264" s="21">
        <f t="shared" si="26"/>
        <v>29.529634853597138</v>
      </c>
      <c r="F264" s="21">
        <f t="shared" si="27"/>
        <v>0.7770089600245953</v>
      </c>
      <c r="G264" s="21">
        <f t="shared" si="23"/>
        <v>0.77484900587440586</v>
      </c>
      <c r="H264" s="21">
        <f t="shared" ref="H264:H327" si="29">F264-G264</f>
        <v>2.1599541501894359E-3</v>
      </c>
      <c r="I264" s="6" t="str">
        <f t="shared" si="24"/>
        <v>YES</v>
      </c>
      <c r="J264" s="6" t="str">
        <f t="shared" si="25"/>
        <v>NO</v>
      </c>
      <c r="L264" s="23"/>
      <c r="M264" s="22"/>
      <c r="N264" s="22"/>
      <c r="O264" s="22"/>
      <c r="P264" s="23"/>
      <c r="Q264" s="23"/>
      <c r="R264" s="22"/>
      <c r="S264" s="22"/>
      <c r="T264" s="22"/>
      <c r="U264" s="33"/>
      <c r="V264" s="23"/>
      <c r="W264" s="22"/>
      <c r="X264" s="22"/>
      <c r="Y264" s="34"/>
      <c r="Z264" s="24"/>
      <c r="AA264" s="22"/>
      <c r="AB264" s="4"/>
      <c r="AD264" s="4"/>
      <c r="AE264" s="4"/>
    </row>
    <row r="265" spans="1:31">
      <c r="A265" s="35">
        <v>41659</v>
      </c>
      <c r="B265" t="s">
        <v>14</v>
      </c>
      <c r="C265" s="19">
        <v>32.27582835867463</v>
      </c>
      <c r="D265" s="21">
        <f t="shared" si="28"/>
        <v>30.609595282091412</v>
      </c>
      <c r="E265" s="21">
        <f t="shared" si="26"/>
        <v>29.733056594713986</v>
      </c>
      <c r="F265" s="21">
        <f t="shared" si="27"/>
        <v>0.87653868737742613</v>
      </c>
      <c r="G265" s="21">
        <f t="shared" si="23"/>
        <v>0.79518694217500996</v>
      </c>
      <c r="H265" s="21">
        <f t="shared" si="29"/>
        <v>8.135174520241617E-2</v>
      </c>
      <c r="I265" s="6" t="str">
        <f t="shared" si="24"/>
        <v>YES</v>
      </c>
      <c r="J265" s="6" t="str">
        <f t="shared" si="25"/>
        <v>YES</v>
      </c>
      <c r="L265" s="23"/>
      <c r="M265" s="22"/>
      <c r="N265" s="22"/>
      <c r="O265" s="22"/>
      <c r="P265" s="23"/>
      <c r="Q265" s="23"/>
      <c r="R265" s="22"/>
      <c r="S265" s="22"/>
      <c r="T265" s="22"/>
      <c r="U265" s="33"/>
      <c r="V265" s="23"/>
      <c r="W265" s="22"/>
      <c r="X265" s="22"/>
      <c r="Y265" s="34"/>
      <c r="Z265" s="24"/>
      <c r="AA265" s="22"/>
      <c r="AB265" s="4"/>
      <c r="AD265" s="4"/>
      <c r="AE265" s="4"/>
    </row>
    <row r="266" spans="1:31">
      <c r="A266" s="35">
        <v>41660</v>
      </c>
      <c r="B266" t="s">
        <v>14</v>
      </c>
      <c r="C266" s="19">
        <v>32.889672700866228</v>
      </c>
      <c r="D266" s="21">
        <f t="shared" si="28"/>
        <v>30.960376423441385</v>
      </c>
      <c r="E266" s="21">
        <f t="shared" si="26"/>
        <v>29.966880009984521</v>
      </c>
      <c r="F266" s="21">
        <f t="shared" si="27"/>
        <v>0.99349641345686379</v>
      </c>
      <c r="G266" s="21">
        <f t="shared" ref="G266:G329" si="30">(F266*$C$4)+(G265*(1-$C$4))</f>
        <v>0.83484883643138086</v>
      </c>
      <c r="H266" s="21">
        <f t="shared" si="29"/>
        <v>0.15864757702548293</v>
      </c>
      <c r="I266" s="6" t="str">
        <f t="shared" ref="I266:I329" si="31">IF(F265&gt;=0,"YES","NO")</f>
        <v>YES</v>
      </c>
      <c r="J266" s="6" t="str">
        <f t="shared" ref="J266:J329" si="32">IF(H265&gt;=0,"YES","NO")</f>
        <v>YES</v>
      </c>
      <c r="L266" s="23"/>
      <c r="M266" s="22"/>
      <c r="N266" s="22"/>
      <c r="O266" s="22"/>
      <c r="P266" s="23"/>
      <c r="Q266" s="23"/>
      <c r="R266" s="22"/>
      <c r="S266" s="22"/>
      <c r="T266" s="22"/>
      <c r="U266" s="33"/>
      <c r="V266" s="23"/>
      <c r="W266" s="22"/>
      <c r="X266" s="22"/>
      <c r="Y266" s="34"/>
      <c r="Z266" s="24"/>
      <c r="AA266" s="22"/>
      <c r="AB266" s="4"/>
      <c r="AD266" s="4"/>
      <c r="AE266" s="4"/>
    </row>
    <row r="267" spans="1:31">
      <c r="A267" s="35">
        <v>41661</v>
      </c>
      <c r="B267" t="s">
        <v>14</v>
      </c>
      <c r="C267" s="19">
        <v>32.532036292208396</v>
      </c>
      <c r="D267" s="21">
        <f t="shared" si="28"/>
        <v>31.20217024940554</v>
      </c>
      <c r="E267" s="21">
        <f t="shared" ref="E267:E330" si="33">(C267*$C$2)+(E266*(1-$C$2))</f>
        <v>30.15689158644555</v>
      </c>
      <c r="F267" s="21">
        <f t="shared" si="27"/>
        <v>1.0452786629599906</v>
      </c>
      <c r="G267" s="21">
        <f t="shared" si="30"/>
        <v>0.87693480173710292</v>
      </c>
      <c r="H267" s="21">
        <f t="shared" si="29"/>
        <v>0.16834386122288769</v>
      </c>
      <c r="I267" s="6" t="str">
        <f t="shared" si="31"/>
        <v>YES</v>
      </c>
      <c r="J267" s="6" t="str">
        <f t="shared" si="32"/>
        <v>YES</v>
      </c>
      <c r="L267" s="23"/>
      <c r="M267" s="22"/>
      <c r="N267" s="22"/>
      <c r="O267" s="22"/>
      <c r="P267" s="23"/>
      <c r="Q267" s="23"/>
      <c r="R267" s="22"/>
      <c r="S267" s="22"/>
      <c r="T267" s="22"/>
      <c r="U267" s="33"/>
      <c r="V267" s="23"/>
      <c r="W267" s="22"/>
      <c r="X267" s="22"/>
      <c r="Y267" s="34"/>
      <c r="Z267" s="24"/>
      <c r="AA267" s="22"/>
      <c r="AB267" s="4"/>
      <c r="AD267" s="4"/>
      <c r="AE267" s="4"/>
    </row>
    <row r="268" spans="1:31">
      <c r="A268" s="35">
        <v>41662</v>
      </c>
      <c r="B268" t="s">
        <v>14</v>
      </c>
      <c r="C268" s="19">
        <v>32.058405214312756</v>
      </c>
      <c r="D268" s="21">
        <f t="shared" si="28"/>
        <v>31.33389870554511</v>
      </c>
      <c r="E268" s="21">
        <f t="shared" si="33"/>
        <v>30.297744447769048</v>
      </c>
      <c r="F268" s="21">
        <f t="shared" ref="F268:F331" si="34">D268-E268</f>
        <v>1.0361542577760616</v>
      </c>
      <c r="G268" s="21">
        <f t="shared" si="30"/>
        <v>0.90877869294489477</v>
      </c>
      <c r="H268" s="21">
        <f t="shared" si="29"/>
        <v>0.12737556483116685</v>
      </c>
      <c r="I268" s="6" t="str">
        <f t="shared" si="31"/>
        <v>YES</v>
      </c>
      <c r="J268" s="6" t="str">
        <f t="shared" si="32"/>
        <v>YES</v>
      </c>
      <c r="L268" s="23"/>
      <c r="M268" s="22"/>
      <c r="N268" s="22"/>
      <c r="O268" s="22"/>
      <c r="P268" s="23"/>
      <c r="Q268" s="23"/>
      <c r="R268" s="22"/>
      <c r="S268" s="22"/>
      <c r="T268" s="22"/>
      <c r="U268" s="33"/>
      <c r="V268" s="23"/>
      <c r="W268" s="22"/>
      <c r="X268" s="22"/>
      <c r="Y268" s="34"/>
      <c r="Z268" s="24"/>
      <c r="AA268" s="22"/>
      <c r="AB268" s="4"/>
      <c r="AD268" s="4"/>
      <c r="AE268" s="4"/>
    </row>
    <row r="269" spans="1:31">
      <c r="A269" s="35">
        <v>41663</v>
      </c>
      <c r="B269" t="s">
        <v>14</v>
      </c>
      <c r="C269" s="19">
        <v>31.950804990739041</v>
      </c>
      <c r="D269" s="21">
        <f t="shared" si="28"/>
        <v>31.428807364805714</v>
      </c>
      <c r="E269" s="21">
        <f t="shared" si="33"/>
        <v>30.420193376877936</v>
      </c>
      <c r="F269" s="21">
        <f t="shared" si="34"/>
        <v>1.0086139879277773</v>
      </c>
      <c r="G269" s="21">
        <f t="shared" si="30"/>
        <v>0.92874575194147135</v>
      </c>
      <c r="H269" s="21">
        <f t="shared" si="29"/>
        <v>7.9868235986305991E-2</v>
      </c>
      <c r="I269" s="6" t="str">
        <f t="shared" si="31"/>
        <v>YES</v>
      </c>
      <c r="J269" s="6" t="str">
        <f t="shared" si="32"/>
        <v>YES</v>
      </c>
      <c r="L269" s="23"/>
      <c r="M269" s="22"/>
      <c r="N269" s="22"/>
      <c r="O269" s="22"/>
      <c r="P269" s="23"/>
      <c r="Q269" s="23"/>
      <c r="R269" s="22"/>
      <c r="S269" s="22"/>
      <c r="T269" s="22"/>
      <c r="U269" s="33"/>
      <c r="V269" s="23"/>
      <c r="W269" s="22"/>
      <c r="X269" s="22"/>
      <c r="Y269" s="34"/>
      <c r="Z269" s="24"/>
      <c r="AA269" s="22"/>
      <c r="AB269" s="4"/>
      <c r="AD269" s="4"/>
      <c r="AE269" s="4"/>
    </row>
    <row r="270" spans="1:31">
      <c r="A270" s="35">
        <v>41666</v>
      </c>
      <c r="B270" t="s">
        <v>14</v>
      </c>
      <c r="C270" s="19">
        <v>32.517151274763947</v>
      </c>
      <c r="D270" s="21">
        <f t="shared" si="28"/>
        <v>31.596244889414674</v>
      </c>
      <c r="E270" s="21">
        <f t="shared" si="33"/>
        <v>30.575523591536161</v>
      </c>
      <c r="F270" s="21">
        <f t="shared" si="34"/>
        <v>1.020721297878513</v>
      </c>
      <c r="G270" s="21">
        <f t="shared" si="30"/>
        <v>0.94714086112887974</v>
      </c>
      <c r="H270" s="21">
        <f t="shared" si="29"/>
        <v>7.3580436749633216E-2</v>
      </c>
      <c r="I270" s="6" t="str">
        <f t="shared" si="31"/>
        <v>YES</v>
      </c>
      <c r="J270" s="6" t="str">
        <f t="shared" si="32"/>
        <v>YES</v>
      </c>
      <c r="L270" s="23"/>
      <c r="M270" s="22"/>
      <c r="N270" s="22"/>
      <c r="O270" s="22"/>
      <c r="P270" s="23"/>
      <c r="Q270" s="23"/>
      <c r="R270" s="22"/>
      <c r="S270" s="22"/>
      <c r="T270" s="22"/>
      <c r="U270" s="33"/>
      <c r="V270" s="23"/>
      <c r="W270" s="22"/>
      <c r="X270" s="22"/>
      <c r="Y270" s="34"/>
      <c r="Z270" s="24"/>
      <c r="AA270" s="22"/>
      <c r="AB270" s="4"/>
      <c r="AD270" s="4"/>
      <c r="AE270" s="4"/>
    </row>
    <row r="271" spans="1:31">
      <c r="A271" s="35">
        <v>41667</v>
      </c>
      <c r="B271" t="s">
        <v>14</v>
      </c>
      <c r="C271" s="19">
        <v>33.015178420429564</v>
      </c>
      <c r="D271" s="21">
        <f t="shared" si="28"/>
        <v>31.814542355724654</v>
      </c>
      <c r="E271" s="21">
        <f t="shared" si="33"/>
        <v>30.756238764046785</v>
      </c>
      <c r="F271" s="21">
        <f t="shared" si="34"/>
        <v>1.0583035916778698</v>
      </c>
      <c r="G271" s="21">
        <f t="shared" si="30"/>
        <v>0.96937340723867782</v>
      </c>
      <c r="H271" s="21">
        <f t="shared" si="29"/>
        <v>8.8930184439191984E-2</v>
      </c>
      <c r="I271" s="6" t="str">
        <f t="shared" si="31"/>
        <v>YES</v>
      </c>
      <c r="J271" s="6" t="str">
        <f t="shared" si="32"/>
        <v>YES</v>
      </c>
      <c r="L271" s="23"/>
      <c r="M271" s="22"/>
      <c r="N271" s="22"/>
      <c r="O271" s="22"/>
      <c r="P271" s="23"/>
      <c r="Q271" s="23"/>
      <c r="R271" s="22"/>
      <c r="S271" s="22"/>
      <c r="T271" s="22"/>
      <c r="U271" s="33"/>
      <c r="V271" s="23"/>
      <c r="W271" s="22"/>
      <c r="X271" s="22"/>
      <c r="Y271" s="34"/>
      <c r="Z271" s="24"/>
      <c r="AA271" s="22"/>
      <c r="AB271" s="4"/>
      <c r="AD271" s="4"/>
      <c r="AE271" s="4"/>
    </row>
    <row r="272" spans="1:31">
      <c r="A272" s="35">
        <v>41668</v>
      </c>
      <c r="B272" t="s">
        <v>14</v>
      </c>
      <c r="C272" s="19">
        <v>33.058857148905098</v>
      </c>
      <c r="D272" s="21">
        <f t="shared" si="28"/>
        <v>32.005975400829335</v>
      </c>
      <c r="E272" s="21">
        <f t="shared" si="33"/>
        <v>30.926803088851106</v>
      </c>
      <c r="F272" s="21">
        <f t="shared" si="34"/>
        <v>1.0791723119782297</v>
      </c>
      <c r="G272" s="21">
        <f t="shared" si="30"/>
        <v>0.99133318818658822</v>
      </c>
      <c r="H272" s="21">
        <f t="shared" si="29"/>
        <v>8.7839123791641494E-2</v>
      </c>
      <c r="I272" s="6" t="str">
        <f t="shared" si="31"/>
        <v>YES</v>
      </c>
      <c r="J272" s="6" t="str">
        <f t="shared" si="32"/>
        <v>YES</v>
      </c>
      <c r="L272" s="23"/>
      <c r="M272" s="22"/>
      <c r="N272" s="22"/>
      <c r="O272" s="22"/>
      <c r="P272" s="23"/>
      <c r="Q272" s="23"/>
      <c r="R272" s="22"/>
      <c r="S272" s="22"/>
      <c r="T272" s="22"/>
      <c r="U272" s="33"/>
      <c r="V272" s="23"/>
      <c r="W272" s="22"/>
      <c r="X272" s="22"/>
      <c r="Y272" s="34"/>
      <c r="Z272" s="24"/>
      <c r="AA272" s="22"/>
      <c r="AB272" s="4"/>
      <c r="AD272" s="4"/>
      <c r="AE272" s="4"/>
    </row>
    <row r="273" spans="1:31">
      <c r="A273" s="35">
        <v>41669</v>
      </c>
      <c r="B273" t="s">
        <v>14</v>
      </c>
      <c r="C273" s="19">
        <v>33.28608879132122</v>
      </c>
      <c r="D273" s="21">
        <f t="shared" ref="D273:D336" si="35">(C273*$C$3)+(D272*(1-$C$3))</f>
        <v>32.202915922443474</v>
      </c>
      <c r="E273" s="21">
        <f t="shared" si="33"/>
        <v>31.101564992737782</v>
      </c>
      <c r="F273" s="21">
        <f t="shared" si="34"/>
        <v>1.101350929705692</v>
      </c>
      <c r="G273" s="21">
        <f t="shared" si="30"/>
        <v>1.0133367364904091</v>
      </c>
      <c r="H273" s="21">
        <f t="shared" si="29"/>
        <v>8.8014193215282921E-2</v>
      </c>
      <c r="I273" s="6" t="str">
        <f t="shared" si="31"/>
        <v>YES</v>
      </c>
      <c r="J273" s="6" t="str">
        <f t="shared" si="32"/>
        <v>YES</v>
      </c>
      <c r="L273" s="23"/>
      <c r="M273" s="22"/>
      <c r="N273" s="22"/>
      <c r="O273" s="22"/>
      <c r="P273" s="23"/>
      <c r="Q273" s="23"/>
      <c r="R273" s="22"/>
      <c r="S273" s="22"/>
      <c r="T273" s="22"/>
      <c r="U273" s="33"/>
      <c r="V273" s="23"/>
      <c r="W273" s="22"/>
      <c r="X273" s="22"/>
      <c r="Y273" s="34"/>
      <c r="Z273" s="24"/>
      <c r="AA273" s="22"/>
      <c r="AB273" s="4"/>
      <c r="AD273" s="4"/>
      <c r="AE273" s="4"/>
    </row>
    <row r="274" spans="1:31">
      <c r="A274" s="35">
        <v>41670</v>
      </c>
      <c r="B274" t="s">
        <v>14</v>
      </c>
      <c r="C274" s="19">
        <v>32.958916106975344</v>
      </c>
      <c r="D274" s="21">
        <f t="shared" si="35"/>
        <v>32.319223643140688</v>
      </c>
      <c r="E274" s="21">
        <f t="shared" si="33"/>
        <v>31.239146556755379</v>
      </c>
      <c r="F274" s="21">
        <f t="shared" si="34"/>
        <v>1.0800770863853089</v>
      </c>
      <c r="G274" s="21">
        <f t="shared" si="30"/>
        <v>1.0266848064693892</v>
      </c>
      <c r="H274" s="21">
        <f t="shared" si="29"/>
        <v>5.339227991591966E-2</v>
      </c>
      <c r="I274" s="6" t="str">
        <f t="shared" si="31"/>
        <v>YES</v>
      </c>
      <c r="J274" s="6" t="str">
        <f t="shared" si="32"/>
        <v>YES</v>
      </c>
      <c r="L274" s="23"/>
      <c r="M274" s="22"/>
      <c r="N274" s="22"/>
      <c r="O274" s="22"/>
      <c r="P274" s="23"/>
      <c r="Q274" s="23"/>
      <c r="R274" s="22"/>
      <c r="S274" s="22"/>
      <c r="T274" s="22"/>
      <c r="U274" s="33"/>
      <c r="V274" s="23"/>
      <c r="W274" s="22"/>
      <c r="X274" s="22"/>
      <c r="Y274" s="34"/>
      <c r="Z274" s="24"/>
      <c r="AA274" s="22"/>
      <c r="AB274" s="4"/>
      <c r="AD274" s="4"/>
      <c r="AE274" s="4"/>
    </row>
    <row r="275" spans="1:31">
      <c r="A275" s="35">
        <v>41673</v>
      </c>
      <c r="B275" t="s">
        <v>14</v>
      </c>
      <c r="C275" s="19">
        <v>32.445711733329183</v>
      </c>
      <c r="D275" s="21">
        <f t="shared" si="35"/>
        <v>32.338683349323532</v>
      </c>
      <c r="E275" s="21">
        <f t="shared" si="33"/>
        <v>31.328521755020105</v>
      </c>
      <c r="F275" s="21">
        <f t="shared" si="34"/>
        <v>1.0101615943034261</v>
      </c>
      <c r="G275" s="21">
        <f t="shared" si="30"/>
        <v>1.0233801640361966</v>
      </c>
      <c r="H275" s="21">
        <f t="shared" si="29"/>
        <v>-1.3218569732770469E-2</v>
      </c>
      <c r="I275" s="6" t="str">
        <f t="shared" si="31"/>
        <v>YES</v>
      </c>
      <c r="J275" s="6" t="str">
        <f t="shared" si="32"/>
        <v>YES</v>
      </c>
      <c r="L275" s="23"/>
      <c r="M275" s="22"/>
      <c r="N275" s="22"/>
      <c r="O275" s="22"/>
      <c r="P275" s="23"/>
      <c r="Q275" s="23"/>
      <c r="R275" s="22"/>
      <c r="S275" s="22"/>
      <c r="T275" s="22"/>
      <c r="U275" s="33"/>
      <c r="V275" s="23"/>
      <c r="W275" s="22"/>
      <c r="X275" s="22"/>
      <c r="Y275" s="34"/>
      <c r="Z275" s="24"/>
      <c r="AA275" s="22"/>
      <c r="AB275" s="4"/>
      <c r="AD275" s="4"/>
      <c r="AE275" s="4"/>
    </row>
    <row r="276" spans="1:31">
      <c r="A276" s="35">
        <v>41674</v>
      </c>
      <c r="B276" t="s">
        <v>14</v>
      </c>
      <c r="C276" s="19">
        <v>32.947964683916844</v>
      </c>
      <c r="D276" s="21">
        <f t="shared" si="35"/>
        <v>32.432418939260963</v>
      </c>
      <c r="E276" s="21">
        <f t="shared" si="33"/>
        <v>31.448480490493939</v>
      </c>
      <c r="F276" s="21">
        <f t="shared" si="34"/>
        <v>0.98393844876702374</v>
      </c>
      <c r="G276" s="21">
        <f t="shared" si="30"/>
        <v>1.015491820982362</v>
      </c>
      <c r="H276" s="21">
        <f t="shared" si="29"/>
        <v>-3.1553372215338271E-2</v>
      </c>
      <c r="I276" s="6" t="str">
        <f t="shared" si="31"/>
        <v>YES</v>
      </c>
      <c r="J276" s="6" t="str">
        <f t="shared" si="32"/>
        <v>NO</v>
      </c>
      <c r="L276" s="23"/>
      <c r="M276" s="22"/>
      <c r="N276" s="22"/>
      <c r="O276" s="22"/>
      <c r="P276" s="23"/>
      <c r="Q276" s="23"/>
      <c r="R276" s="22"/>
      <c r="S276" s="22"/>
      <c r="T276" s="22"/>
      <c r="U276" s="33"/>
      <c r="V276" s="23"/>
      <c r="W276" s="22"/>
      <c r="X276" s="22"/>
      <c r="Y276" s="34"/>
      <c r="Z276" s="24"/>
      <c r="AA276" s="22"/>
      <c r="AB276" s="4"/>
      <c r="AD276" s="4"/>
      <c r="AE276" s="4"/>
    </row>
    <row r="277" spans="1:31">
      <c r="A277" s="35">
        <v>41675</v>
      </c>
      <c r="B277" t="s">
        <v>14</v>
      </c>
      <c r="C277" s="19">
        <v>32.729041758704106</v>
      </c>
      <c r="D277" s="21">
        <f t="shared" si="35"/>
        <v>32.478053219175294</v>
      </c>
      <c r="E277" s="21">
        <f t="shared" si="33"/>
        <v>31.543336880731729</v>
      </c>
      <c r="F277" s="21">
        <f t="shared" si="34"/>
        <v>0.93471633844356461</v>
      </c>
      <c r="G277" s="21">
        <f t="shared" si="30"/>
        <v>0.99933672447460264</v>
      </c>
      <c r="H277" s="21">
        <f t="shared" si="29"/>
        <v>-6.4620386031038035E-2</v>
      </c>
      <c r="I277" s="6" t="str">
        <f t="shared" si="31"/>
        <v>YES</v>
      </c>
      <c r="J277" s="6" t="str">
        <f t="shared" si="32"/>
        <v>NO</v>
      </c>
      <c r="L277" s="23"/>
      <c r="M277" s="22"/>
      <c r="N277" s="22"/>
      <c r="O277" s="22"/>
      <c r="P277" s="23"/>
      <c r="Q277" s="23"/>
      <c r="R277" s="22"/>
      <c r="S277" s="22"/>
      <c r="T277" s="22"/>
      <c r="U277" s="33"/>
      <c r="V277" s="23"/>
      <c r="W277" s="22"/>
      <c r="X277" s="22"/>
      <c r="Y277" s="34"/>
      <c r="Z277" s="24"/>
      <c r="AA277" s="22"/>
      <c r="AB277" s="4"/>
      <c r="AD277" s="4"/>
      <c r="AE277" s="4"/>
    </row>
    <row r="278" spans="1:31">
      <c r="A278" s="35">
        <v>41676</v>
      </c>
      <c r="B278" t="s">
        <v>14</v>
      </c>
      <c r="C278" s="19">
        <v>32.518522749103063</v>
      </c>
      <c r="D278" s="21">
        <f t="shared" si="35"/>
        <v>32.484279300702639</v>
      </c>
      <c r="E278" s="21">
        <f t="shared" si="33"/>
        <v>31.615572870981456</v>
      </c>
      <c r="F278" s="21">
        <f t="shared" si="34"/>
        <v>0.86870642972118262</v>
      </c>
      <c r="G278" s="21">
        <f t="shared" si="30"/>
        <v>0.97321066552391866</v>
      </c>
      <c r="H278" s="21">
        <f t="shared" si="29"/>
        <v>-0.10450423580273605</v>
      </c>
      <c r="I278" s="6" t="str">
        <f t="shared" si="31"/>
        <v>YES</v>
      </c>
      <c r="J278" s="6" t="str">
        <f t="shared" si="32"/>
        <v>NO</v>
      </c>
      <c r="L278" s="23"/>
      <c r="M278" s="22"/>
      <c r="N278" s="22"/>
      <c r="O278" s="22"/>
      <c r="P278" s="23"/>
      <c r="Q278" s="23"/>
      <c r="R278" s="22"/>
      <c r="S278" s="22"/>
      <c r="T278" s="22"/>
      <c r="U278" s="33"/>
      <c r="V278" s="23"/>
      <c r="W278" s="22"/>
      <c r="X278" s="22"/>
      <c r="Y278" s="34"/>
      <c r="Z278" s="24"/>
      <c r="AA278" s="22"/>
      <c r="AB278" s="4"/>
      <c r="AD278" s="4"/>
      <c r="AE278" s="4"/>
    </row>
    <row r="279" spans="1:31">
      <c r="A279" s="35">
        <v>41677</v>
      </c>
      <c r="B279" t="s">
        <v>14</v>
      </c>
      <c r="C279" s="19">
        <v>32.295399038636049</v>
      </c>
      <c r="D279" s="21">
        <f t="shared" si="35"/>
        <v>32.455220798846241</v>
      </c>
      <c r="E279" s="21">
        <f t="shared" si="33"/>
        <v>31.665930364881795</v>
      </c>
      <c r="F279" s="21">
        <f t="shared" si="34"/>
        <v>0.78929043396444598</v>
      </c>
      <c r="G279" s="21">
        <f t="shared" si="30"/>
        <v>0.93642661921202408</v>
      </c>
      <c r="H279" s="21">
        <f t="shared" si="29"/>
        <v>-0.1471361852475781</v>
      </c>
      <c r="I279" s="6" t="str">
        <f t="shared" si="31"/>
        <v>YES</v>
      </c>
      <c r="J279" s="6" t="str">
        <f t="shared" si="32"/>
        <v>NO</v>
      </c>
      <c r="L279" s="23"/>
      <c r="M279" s="22"/>
      <c r="N279" s="22"/>
      <c r="O279" s="22"/>
      <c r="P279" s="23"/>
      <c r="Q279" s="23"/>
      <c r="R279" s="22"/>
      <c r="S279" s="22"/>
      <c r="T279" s="22"/>
      <c r="U279" s="33"/>
      <c r="V279" s="23"/>
      <c r="W279" s="22"/>
      <c r="X279" s="22"/>
      <c r="Y279" s="34"/>
      <c r="Z279" s="24"/>
      <c r="AA279" s="22"/>
      <c r="AB279" s="4"/>
      <c r="AD279" s="4"/>
      <c r="AE279" s="4"/>
    </row>
    <row r="280" spans="1:31">
      <c r="A280" s="35">
        <v>41680</v>
      </c>
      <c r="B280" t="s">
        <v>14</v>
      </c>
      <c r="C280" s="19">
        <v>32.918004754556449</v>
      </c>
      <c r="D280" s="21">
        <f t="shared" si="35"/>
        <v>32.526418330493968</v>
      </c>
      <c r="E280" s="21">
        <f t="shared" si="33"/>
        <v>31.758676615968806</v>
      </c>
      <c r="F280" s="21">
        <f t="shared" si="34"/>
        <v>0.76774171452516171</v>
      </c>
      <c r="G280" s="21">
        <f t="shared" si="30"/>
        <v>0.90268963827465165</v>
      </c>
      <c r="H280" s="21">
        <f t="shared" si="29"/>
        <v>-0.13494792374948994</v>
      </c>
      <c r="I280" s="6" t="str">
        <f t="shared" si="31"/>
        <v>YES</v>
      </c>
      <c r="J280" s="6" t="str">
        <f t="shared" si="32"/>
        <v>NO</v>
      </c>
      <c r="L280" s="23"/>
      <c r="M280" s="22"/>
      <c r="N280" s="22"/>
      <c r="O280" s="22"/>
      <c r="P280" s="23"/>
      <c r="Q280" s="23"/>
      <c r="R280" s="22"/>
      <c r="S280" s="22"/>
      <c r="T280" s="22"/>
      <c r="U280" s="33"/>
      <c r="V280" s="23"/>
      <c r="W280" s="22"/>
      <c r="X280" s="22"/>
      <c r="Y280" s="34"/>
      <c r="Z280" s="24"/>
      <c r="AA280" s="22"/>
      <c r="AB280" s="4"/>
      <c r="AD280" s="4"/>
      <c r="AE280" s="4"/>
    </row>
    <row r="281" spans="1:31">
      <c r="A281" s="35">
        <v>41681</v>
      </c>
      <c r="B281" t="s">
        <v>14</v>
      </c>
      <c r="C281" s="19">
        <v>32.550104021291936</v>
      </c>
      <c r="D281" s="21">
        <f t="shared" si="35"/>
        <v>32.530062282924426</v>
      </c>
      <c r="E281" s="21">
        <f t="shared" si="33"/>
        <v>31.817300868214964</v>
      </c>
      <c r="F281" s="21">
        <f t="shared" si="34"/>
        <v>0.71276141470946186</v>
      </c>
      <c r="G281" s="21">
        <f t="shared" si="30"/>
        <v>0.86470399356161376</v>
      </c>
      <c r="H281" s="21">
        <f t="shared" si="29"/>
        <v>-0.1519425788521519</v>
      </c>
      <c r="I281" s="6" t="str">
        <f t="shared" si="31"/>
        <v>YES</v>
      </c>
      <c r="J281" s="6" t="str">
        <f t="shared" si="32"/>
        <v>NO</v>
      </c>
      <c r="L281" s="23"/>
      <c r="M281" s="22"/>
      <c r="N281" s="22"/>
      <c r="O281" s="22"/>
      <c r="P281" s="23"/>
      <c r="Q281" s="23"/>
      <c r="R281" s="22"/>
      <c r="S281" s="22"/>
      <c r="T281" s="22"/>
      <c r="U281" s="33"/>
      <c r="V281" s="23"/>
      <c r="W281" s="22"/>
      <c r="X281" s="22"/>
      <c r="Y281" s="34"/>
      <c r="Z281" s="24"/>
      <c r="AA281" s="22"/>
      <c r="AB281" s="4"/>
      <c r="AD281" s="4"/>
      <c r="AE281" s="4"/>
    </row>
    <row r="282" spans="1:31">
      <c r="A282" s="35">
        <v>41682</v>
      </c>
      <c r="B282" t="s">
        <v>14</v>
      </c>
      <c r="C282" s="19">
        <v>32.595685526941175</v>
      </c>
      <c r="D282" s="21">
        <f t="shared" si="35"/>
        <v>32.540158166619314</v>
      </c>
      <c r="E282" s="21">
        <f t="shared" si="33"/>
        <v>31.874958991083574</v>
      </c>
      <c r="F282" s="21">
        <f t="shared" si="34"/>
        <v>0.66519917553574004</v>
      </c>
      <c r="G282" s="21">
        <f t="shared" si="30"/>
        <v>0.82480302995643906</v>
      </c>
      <c r="H282" s="21">
        <f t="shared" si="29"/>
        <v>-0.15960385442069902</v>
      </c>
      <c r="I282" s="6" t="str">
        <f t="shared" si="31"/>
        <v>YES</v>
      </c>
      <c r="J282" s="6" t="str">
        <f t="shared" si="32"/>
        <v>NO</v>
      </c>
      <c r="L282" s="23"/>
      <c r="M282" s="22"/>
      <c r="N282" s="22"/>
      <c r="O282" s="22"/>
      <c r="P282" s="23"/>
      <c r="Q282" s="23"/>
      <c r="R282" s="22"/>
      <c r="S282" s="22"/>
      <c r="T282" s="22"/>
      <c r="U282" s="33"/>
      <c r="V282" s="23"/>
      <c r="W282" s="22"/>
      <c r="X282" s="22"/>
      <c r="Y282" s="34"/>
      <c r="Z282" s="24"/>
      <c r="AA282" s="22"/>
      <c r="AB282" s="4"/>
      <c r="AD282" s="4"/>
      <c r="AE282" s="4"/>
    </row>
    <row r="283" spans="1:31">
      <c r="A283" s="35">
        <v>41683</v>
      </c>
      <c r="B283" t="s">
        <v>14</v>
      </c>
      <c r="C283" s="19">
        <v>32.867935158390736</v>
      </c>
      <c r="D283" s="21">
        <f t="shared" si="35"/>
        <v>32.590585396122606</v>
      </c>
      <c r="E283" s="21">
        <f t="shared" si="33"/>
        <v>31.948512781254475</v>
      </c>
      <c r="F283" s="21">
        <f t="shared" si="34"/>
        <v>0.64207261486813039</v>
      </c>
      <c r="G283" s="21">
        <f t="shared" si="30"/>
        <v>0.78825694693877735</v>
      </c>
      <c r="H283" s="21">
        <f t="shared" si="29"/>
        <v>-0.14618433207064696</v>
      </c>
      <c r="I283" s="6" t="str">
        <f t="shared" si="31"/>
        <v>YES</v>
      </c>
      <c r="J283" s="6" t="str">
        <f t="shared" si="32"/>
        <v>NO</v>
      </c>
      <c r="L283" s="23"/>
      <c r="M283" s="22"/>
      <c r="N283" s="22"/>
      <c r="O283" s="22"/>
      <c r="P283" s="23"/>
      <c r="Q283" s="23"/>
      <c r="R283" s="22"/>
      <c r="S283" s="22"/>
      <c r="T283" s="22"/>
      <c r="U283" s="33"/>
      <c r="V283" s="23"/>
      <c r="W283" s="22"/>
      <c r="X283" s="22"/>
      <c r="Y283" s="34"/>
      <c r="Z283" s="24"/>
      <c r="AA283" s="22"/>
      <c r="AB283" s="4"/>
      <c r="AD283" s="4"/>
      <c r="AE283" s="4"/>
    </row>
    <row r="284" spans="1:31">
      <c r="A284" s="35">
        <v>41687</v>
      </c>
      <c r="B284" t="s">
        <v>14</v>
      </c>
      <c r="C284" s="19">
        <v>32.141203936643386</v>
      </c>
      <c r="D284" s="21">
        <f t="shared" si="35"/>
        <v>32.521449786971957</v>
      </c>
      <c r="E284" s="21">
        <f t="shared" si="33"/>
        <v>31.962786200172175</v>
      </c>
      <c r="F284" s="21">
        <f t="shared" si="34"/>
        <v>0.55866358679978134</v>
      </c>
      <c r="G284" s="21">
        <f t="shared" si="30"/>
        <v>0.74233827491097815</v>
      </c>
      <c r="H284" s="21">
        <f t="shared" si="29"/>
        <v>-0.1836746881111968</v>
      </c>
      <c r="I284" s="6" t="str">
        <f t="shared" si="31"/>
        <v>YES</v>
      </c>
      <c r="J284" s="6" t="str">
        <f t="shared" si="32"/>
        <v>NO</v>
      </c>
      <c r="L284" s="23"/>
      <c r="M284" s="22"/>
      <c r="N284" s="22"/>
      <c r="O284" s="22"/>
      <c r="P284" s="23"/>
      <c r="Q284" s="23"/>
      <c r="R284" s="22"/>
      <c r="S284" s="22"/>
      <c r="T284" s="22"/>
      <c r="U284" s="33"/>
      <c r="V284" s="23"/>
      <c r="W284" s="22"/>
      <c r="X284" s="22"/>
      <c r="Y284" s="34"/>
      <c r="Z284" s="24"/>
      <c r="AA284" s="22"/>
      <c r="AB284" s="4"/>
      <c r="AD284" s="4"/>
      <c r="AE284" s="4"/>
    </row>
    <row r="285" spans="1:31">
      <c r="A285" s="35">
        <v>41688</v>
      </c>
      <c r="B285" t="s">
        <v>14</v>
      </c>
      <c r="C285" s="19">
        <v>32.66049476400061</v>
      </c>
      <c r="D285" s="21">
        <f t="shared" si="35"/>
        <v>32.542841321899445</v>
      </c>
      <c r="E285" s="21">
        <f t="shared" si="33"/>
        <v>32.014468316011317</v>
      </c>
      <c r="F285" s="21">
        <f t="shared" si="34"/>
        <v>0.52837300588812752</v>
      </c>
      <c r="G285" s="21">
        <f t="shared" si="30"/>
        <v>0.69954522110640804</v>
      </c>
      <c r="H285" s="21">
        <f t="shared" si="29"/>
        <v>-0.17117221521828052</v>
      </c>
      <c r="I285" s="6" t="str">
        <f t="shared" si="31"/>
        <v>YES</v>
      </c>
      <c r="J285" s="6" t="str">
        <f t="shared" si="32"/>
        <v>NO</v>
      </c>
      <c r="L285" s="23"/>
      <c r="M285" s="22"/>
      <c r="N285" s="22"/>
      <c r="O285" s="22"/>
      <c r="P285" s="23"/>
      <c r="Q285" s="23"/>
      <c r="R285" s="22"/>
      <c r="S285" s="22"/>
      <c r="T285" s="22"/>
      <c r="U285" s="33"/>
      <c r="V285" s="23"/>
      <c r="W285" s="22"/>
      <c r="X285" s="22"/>
      <c r="Y285" s="34"/>
      <c r="Z285" s="24"/>
      <c r="AA285" s="22"/>
      <c r="AB285" s="4"/>
      <c r="AD285" s="4"/>
      <c r="AE285" s="4"/>
    </row>
    <row r="286" spans="1:31">
      <c r="A286" s="35">
        <v>41689</v>
      </c>
      <c r="B286" t="s">
        <v>14</v>
      </c>
      <c r="C286" s="19">
        <v>33.063913500983631</v>
      </c>
      <c r="D286" s="21">
        <f t="shared" si="35"/>
        <v>32.623006272527782</v>
      </c>
      <c r="E286" s="21">
        <f t="shared" si="33"/>
        <v>32.092204996379635</v>
      </c>
      <c r="F286" s="21">
        <f t="shared" si="34"/>
        <v>0.53080127614814643</v>
      </c>
      <c r="G286" s="21">
        <f t="shared" si="30"/>
        <v>0.66579643211475581</v>
      </c>
      <c r="H286" s="21">
        <f t="shared" si="29"/>
        <v>-0.13499515596660938</v>
      </c>
      <c r="I286" s="6" t="str">
        <f t="shared" si="31"/>
        <v>YES</v>
      </c>
      <c r="J286" s="6" t="str">
        <f t="shared" si="32"/>
        <v>NO</v>
      </c>
      <c r="L286" s="23"/>
      <c r="M286" s="22"/>
      <c r="N286" s="22"/>
      <c r="O286" s="22"/>
      <c r="P286" s="23"/>
      <c r="Q286" s="23"/>
      <c r="R286" s="22"/>
      <c r="S286" s="22"/>
      <c r="T286" s="22"/>
      <c r="U286" s="33"/>
      <c r="V286" s="23"/>
      <c r="W286" s="22"/>
      <c r="X286" s="22"/>
      <c r="Y286" s="34"/>
      <c r="Z286" s="24"/>
      <c r="AA286" s="22"/>
      <c r="AB286" s="4"/>
      <c r="AD286" s="4"/>
      <c r="AE286" s="4"/>
    </row>
    <row r="287" spans="1:31">
      <c r="A287" s="35">
        <v>41690</v>
      </c>
      <c r="B287" t="s">
        <v>14</v>
      </c>
      <c r="C287" s="19">
        <v>32.96754346120494</v>
      </c>
      <c r="D287" s="21">
        <f t="shared" si="35"/>
        <v>32.67601199386273</v>
      </c>
      <c r="E287" s="21">
        <f t="shared" si="33"/>
        <v>32.157044882662994</v>
      </c>
      <c r="F287" s="21">
        <f t="shared" si="34"/>
        <v>0.5189671111997356</v>
      </c>
      <c r="G287" s="21">
        <f t="shared" si="30"/>
        <v>0.63643056793175179</v>
      </c>
      <c r="H287" s="21">
        <f t="shared" si="29"/>
        <v>-0.11746345673201619</v>
      </c>
      <c r="I287" s="6" t="str">
        <f t="shared" si="31"/>
        <v>YES</v>
      </c>
      <c r="J287" s="6" t="str">
        <f t="shared" si="32"/>
        <v>NO</v>
      </c>
      <c r="L287" s="23"/>
      <c r="M287" s="22"/>
      <c r="N287" s="22"/>
      <c r="O287" s="22"/>
      <c r="P287" s="23"/>
      <c r="Q287" s="23"/>
      <c r="R287" s="22"/>
      <c r="S287" s="22"/>
      <c r="T287" s="22"/>
      <c r="U287" s="33"/>
      <c r="V287" s="23"/>
      <c r="W287" s="22"/>
      <c r="X287" s="22"/>
      <c r="Y287" s="34"/>
      <c r="Z287" s="24"/>
      <c r="AA287" s="22"/>
      <c r="AB287" s="4"/>
      <c r="AD287" s="4"/>
      <c r="AE287" s="4"/>
    </row>
    <row r="288" spans="1:31">
      <c r="A288" s="35">
        <v>41691</v>
      </c>
      <c r="B288" t="s">
        <v>14</v>
      </c>
      <c r="C288" s="19">
        <v>33.006726584722443</v>
      </c>
      <c r="D288" s="21">
        <f t="shared" si="35"/>
        <v>32.726891161687298</v>
      </c>
      <c r="E288" s="21">
        <f t="shared" si="33"/>
        <v>32.219984268000729</v>
      </c>
      <c r="F288" s="21">
        <f t="shared" si="34"/>
        <v>0.50690689368656905</v>
      </c>
      <c r="G288" s="21">
        <f t="shared" si="30"/>
        <v>0.61052583308271524</v>
      </c>
      <c r="H288" s="21">
        <f t="shared" si="29"/>
        <v>-0.10361893939614619</v>
      </c>
      <c r="I288" s="6" t="str">
        <f t="shared" si="31"/>
        <v>YES</v>
      </c>
      <c r="J288" s="6" t="str">
        <f t="shared" si="32"/>
        <v>NO</v>
      </c>
      <c r="L288" s="23"/>
      <c r="M288" s="22"/>
      <c r="N288" s="22"/>
      <c r="O288" s="22"/>
      <c r="P288" s="23"/>
      <c r="Q288" s="23"/>
      <c r="R288" s="22"/>
      <c r="S288" s="22"/>
      <c r="T288" s="22"/>
      <c r="U288" s="33"/>
      <c r="V288" s="23"/>
      <c r="W288" s="22"/>
      <c r="X288" s="22"/>
      <c r="Y288" s="34"/>
      <c r="Z288" s="24"/>
      <c r="AA288" s="22"/>
      <c r="AB288" s="4"/>
      <c r="AD288" s="4"/>
      <c r="AE288" s="4"/>
    </row>
    <row r="289" spans="1:31">
      <c r="A289" s="35">
        <v>41694</v>
      </c>
      <c r="B289" t="s">
        <v>14</v>
      </c>
      <c r="C289" s="19">
        <v>33.55600861034069</v>
      </c>
      <c r="D289" s="21">
        <f t="shared" si="35"/>
        <v>32.854447692249359</v>
      </c>
      <c r="E289" s="21">
        <f t="shared" si="33"/>
        <v>32.318949034099987</v>
      </c>
      <c r="F289" s="21">
        <f t="shared" si="34"/>
        <v>0.53549865814937192</v>
      </c>
      <c r="G289" s="21">
        <f t="shared" si="30"/>
        <v>0.59552039809604662</v>
      </c>
      <c r="H289" s="21">
        <f t="shared" si="29"/>
        <v>-6.0021739946674701E-2</v>
      </c>
      <c r="I289" s="6" t="str">
        <f t="shared" si="31"/>
        <v>YES</v>
      </c>
      <c r="J289" s="6" t="str">
        <f t="shared" si="32"/>
        <v>NO</v>
      </c>
      <c r="L289" s="23"/>
      <c r="M289" s="22"/>
      <c r="N289" s="22"/>
      <c r="O289" s="22"/>
      <c r="P289" s="23"/>
      <c r="Q289" s="23"/>
      <c r="R289" s="22"/>
      <c r="S289" s="22"/>
      <c r="T289" s="22"/>
      <c r="U289" s="33"/>
      <c r="V289" s="23"/>
      <c r="W289" s="22"/>
      <c r="X289" s="22"/>
      <c r="Y289" s="34"/>
      <c r="Z289" s="24"/>
      <c r="AA289" s="22"/>
      <c r="AB289" s="4"/>
      <c r="AD289" s="4"/>
      <c r="AE289" s="4"/>
    </row>
    <row r="290" spans="1:31">
      <c r="A290" s="35">
        <v>41695</v>
      </c>
      <c r="B290" t="s">
        <v>14</v>
      </c>
      <c r="C290" s="19">
        <v>34.158116767441015</v>
      </c>
      <c r="D290" s="21">
        <f t="shared" si="35"/>
        <v>33.055012165355762</v>
      </c>
      <c r="E290" s="21">
        <f t="shared" si="33"/>
        <v>32.455183681014134</v>
      </c>
      <c r="F290" s="21">
        <f t="shared" si="34"/>
        <v>0.59982848434162861</v>
      </c>
      <c r="G290" s="21">
        <f t="shared" si="30"/>
        <v>0.596382015345163</v>
      </c>
      <c r="H290" s="21">
        <f t="shared" si="29"/>
        <v>3.4464689964656126E-3</v>
      </c>
      <c r="I290" s="6" t="str">
        <f t="shared" si="31"/>
        <v>YES</v>
      </c>
      <c r="J290" s="6" t="str">
        <f t="shared" si="32"/>
        <v>NO</v>
      </c>
      <c r="L290" s="23"/>
      <c r="M290" s="22"/>
      <c r="N290" s="22"/>
      <c r="O290" s="22"/>
      <c r="P290" s="23"/>
      <c r="Q290" s="23"/>
      <c r="R290" s="22"/>
      <c r="S290" s="22"/>
      <c r="T290" s="22"/>
      <c r="U290" s="33"/>
      <c r="V290" s="23"/>
      <c r="W290" s="22"/>
      <c r="X290" s="22"/>
      <c r="Y290" s="34"/>
      <c r="Z290" s="24"/>
      <c r="AA290" s="22"/>
      <c r="AB290" s="4"/>
      <c r="AD290" s="4"/>
      <c r="AE290" s="4"/>
    </row>
    <row r="291" spans="1:31">
      <c r="A291" s="35">
        <v>41696</v>
      </c>
      <c r="B291" t="s">
        <v>14</v>
      </c>
      <c r="C291" s="19">
        <v>34.463346800617124</v>
      </c>
      <c r="D291" s="21">
        <f t="shared" si="35"/>
        <v>33.271679032319049</v>
      </c>
      <c r="E291" s="21">
        <f t="shared" si="33"/>
        <v>32.603936504688427</v>
      </c>
      <c r="F291" s="21">
        <f t="shared" si="34"/>
        <v>0.66774252763062236</v>
      </c>
      <c r="G291" s="21">
        <f t="shared" si="30"/>
        <v>0.61065411780225487</v>
      </c>
      <c r="H291" s="21">
        <f t="shared" si="29"/>
        <v>5.7088409828367492E-2</v>
      </c>
      <c r="I291" s="6" t="str">
        <f t="shared" si="31"/>
        <v>YES</v>
      </c>
      <c r="J291" s="6" t="str">
        <f t="shared" si="32"/>
        <v>YES</v>
      </c>
      <c r="L291" s="23"/>
      <c r="M291" s="22"/>
      <c r="N291" s="22"/>
      <c r="O291" s="22"/>
      <c r="P291" s="23"/>
      <c r="Q291" s="23"/>
      <c r="R291" s="22"/>
      <c r="S291" s="22"/>
      <c r="T291" s="22"/>
      <c r="U291" s="33"/>
      <c r="V291" s="23"/>
      <c r="W291" s="22"/>
      <c r="X291" s="22"/>
      <c r="Y291" s="34"/>
      <c r="Z291" s="24"/>
      <c r="AA291" s="22"/>
      <c r="AB291" s="4"/>
      <c r="AD291" s="4"/>
      <c r="AE291" s="4"/>
    </row>
    <row r="292" spans="1:31">
      <c r="A292" s="35">
        <v>41697</v>
      </c>
      <c r="B292" t="s">
        <v>14</v>
      </c>
      <c r="C292" s="19">
        <v>33.795677759533305</v>
      </c>
      <c r="D292" s="21">
        <f t="shared" si="35"/>
        <v>33.352294221121241</v>
      </c>
      <c r="E292" s="21">
        <f t="shared" si="33"/>
        <v>32.692213634676932</v>
      </c>
      <c r="F292" s="21">
        <f t="shared" si="34"/>
        <v>0.66008058644430889</v>
      </c>
      <c r="G292" s="21">
        <f t="shared" si="30"/>
        <v>0.62053941153066572</v>
      </c>
      <c r="H292" s="21">
        <f t="shared" si="29"/>
        <v>3.9541174913643173E-2</v>
      </c>
      <c r="I292" s="6" t="str">
        <f t="shared" si="31"/>
        <v>YES</v>
      </c>
      <c r="J292" s="6" t="str">
        <f t="shared" si="32"/>
        <v>YES</v>
      </c>
      <c r="L292" s="23"/>
      <c r="M292" s="22"/>
      <c r="N292" s="22"/>
      <c r="O292" s="22"/>
      <c r="P292" s="23"/>
      <c r="Q292" s="23"/>
      <c r="R292" s="22"/>
      <c r="S292" s="22"/>
      <c r="T292" s="22"/>
      <c r="U292" s="33"/>
      <c r="V292" s="23"/>
      <c r="W292" s="22"/>
      <c r="X292" s="22"/>
      <c r="Y292" s="34"/>
      <c r="Z292" s="24"/>
      <c r="AA292" s="22"/>
      <c r="AB292" s="4"/>
      <c r="AD292" s="4"/>
      <c r="AE292" s="4"/>
    </row>
    <row r="293" spans="1:31">
      <c r="A293" s="35">
        <v>41698</v>
      </c>
      <c r="B293" t="s">
        <v>14</v>
      </c>
      <c r="C293" s="19">
        <v>33.63294134337206</v>
      </c>
      <c r="D293" s="21">
        <f t="shared" si="35"/>
        <v>33.395470701467517</v>
      </c>
      <c r="E293" s="21">
        <f t="shared" si="33"/>
        <v>32.76189716865435</v>
      </c>
      <c r="F293" s="21">
        <f t="shared" si="34"/>
        <v>0.6335735328131662</v>
      </c>
      <c r="G293" s="21">
        <f t="shared" si="30"/>
        <v>0.62314623578716588</v>
      </c>
      <c r="H293" s="21">
        <f t="shared" si="29"/>
        <v>1.0427297026000315E-2</v>
      </c>
      <c r="I293" s="6" t="str">
        <f t="shared" si="31"/>
        <v>YES</v>
      </c>
      <c r="J293" s="6" t="str">
        <f t="shared" si="32"/>
        <v>YES</v>
      </c>
      <c r="L293" s="23"/>
      <c r="M293" s="22"/>
      <c r="N293" s="22"/>
      <c r="O293" s="22"/>
      <c r="P293" s="23"/>
      <c r="Q293" s="23"/>
      <c r="R293" s="22"/>
      <c r="S293" s="22"/>
      <c r="T293" s="22"/>
      <c r="U293" s="33"/>
      <c r="V293" s="23"/>
      <c r="W293" s="22"/>
      <c r="X293" s="22"/>
      <c r="Y293" s="34"/>
      <c r="Z293" s="24"/>
      <c r="AA293" s="22"/>
      <c r="AB293" s="4"/>
      <c r="AD293" s="4"/>
      <c r="AE293" s="4"/>
    </row>
    <row r="294" spans="1:31">
      <c r="A294" s="35">
        <v>41701</v>
      </c>
      <c r="B294" t="s">
        <v>14</v>
      </c>
      <c r="C294" s="19">
        <v>32.254105955952703</v>
      </c>
      <c r="D294" s="21">
        <f t="shared" si="35"/>
        <v>33.219876125234471</v>
      </c>
      <c r="E294" s="21">
        <f t="shared" si="33"/>
        <v>32.724283004750525</v>
      </c>
      <c r="F294" s="21">
        <f t="shared" si="34"/>
        <v>0.49559312048394588</v>
      </c>
      <c r="G294" s="21">
        <f t="shared" si="30"/>
        <v>0.59763561272652188</v>
      </c>
      <c r="H294" s="21">
        <f t="shared" si="29"/>
        <v>-0.102042492242576</v>
      </c>
      <c r="I294" s="6" t="str">
        <f t="shared" si="31"/>
        <v>YES</v>
      </c>
      <c r="J294" s="6" t="str">
        <f t="shared" si="32"/>
        <v>YES</v>
      </c>
      <c r="L294" s="23"/>
      <c r="M294" s="22"/>
      <c r="N294" s="22"/>
      <c r="O294" s="22"/>
      <c r="P294" s="23"/>
      <c r="Q294" s="23"/>
      <c r="R294" s="22"/>
      <c r="S294" s="22"/>
      <c r="T294" s="22"/>
      <c r="U294" s="33"/>
      <c r="V294" s="23"/>
      <c r="W294" s="22"/>
      <c r="X294" s="22"/>
      <c r="Y294" s="34"/>
      <c r="Z294" s="24"/>
      <c r="AA294" s="22"/>
      <c r="AB294" s="4"/>
      <c r="AD294" s="4"/>
      <c r="AE294" s="4"/>
    </row>
    <row r="295" spans="1:31">
      <c r="A295" s="35">
        <v>41702</v>
      </c>
      <c r="B295" t="s">
        <v>14</v>
      </c>
      <c r="C295" s="19">
        <v>31.841269683027857</v>
      </c>
      <c r="D295" s="21">
        <f t="shared" si="35"/>
        <v>33.007782826433456</v>
      </c>
      <c r="E295" s="21">
        <f t="shared" si="33"/>
        <v>32.65887461054885</v>
      </c>
      <c r="F295" s="21">
        <f t="shared" si="34"/>
        <v>0.34890821588460597</v>
      </c>
      <c r="G295" s="21">
        <f t="shared" si="30"/>
        <v>0.54789013335813874</v>
      </c>
      <c r="H295" s="21">
        <f t="shared" si="29"/>
        <v>-0.19898191747353278</v>
      </c>
      <c r="I295" s="6" t="str">
        <f t="shared" si="31"/>
        <v>YES</v>
      </c>
      <c r="J295" s="6" t="str">
        <f t="shared" si="32"/>
        <v>NO</v>
      </c>
      <c r="L295" s="23"/>
      <c r="M295" s="22"/>
      <c r="N295" s="22"/>
      <c r="O295" s="22"/>
      <c r="P295" s="23"/>
      <c r="Q295" s="23"/>
      <c r="R295" s="22"/>
      <c r="S295" s="22"/>
      <c r="T295" s="22"/>
      <c r="U295" s="33"/>
      <c r="V295" s="23"/>
      <c r="W295" s="22"/>
      <c r="X295" s="22"/>
      <c r="Y295" s="34"/>
      <c r="Z295" s="24"/>
      <c r="AA295" s="22"/>
      <c r="AB295" s="4"/>
      <c r="AD295" s="4"/>
      <c r="AE295" s="4"/>
    </row>
    <row r="296" spans="1:31">
      <c r="A296" s="35">
        <v>41703</v>
      </c>
      <c r="B296" t="s">
        <v>14</v>
      </c>
      <c r="C296" s="19">
        <v>32.049551338044949</v>
      </c>
      <c r="D296" s="21">
        <f t="shared" si="35"/>
        <v>32.86036259745061</v>
      </c>
      <c r="E296" s="21">
        <f t="shared" si="33"/>
        <v>32.61373955332634</v>
      </c>
      <c r="F296" s="21">
        <f t="shared" si="34"/>
        <v>0.24662304412427005</v>
      </c>
      <c r="G296" s="21">
        <f t="shared" si="30"/>
        <v>0.487636715511365</v>
      </c>
      <c r="H296" s="21">
        <f t="shared" si="29"/>
        <v>-0.24101367138709495</v>
      </c>
      <c r="I296" s="6" t="str">
        <f t="shared" si="31"/>
        <v>YES</v>
      </c>
      <c r="J296" s="6" t="str">
        <f t="shared" si="32"/>
        <v>NO</v>
      </c>
      <c r="L296" s="23"/>
      <c r="M296" s="22"/>
      <c r="N296" s="22"/>
      <c r="O296" s="22"/>
      <c r="P296" s="23"/>
      <c r="Q296" s="23"/>
      <c r="R296" s="22"/>
      <c r="S296" s="22"/>
      <c r="T296" s="22"/>
      <c r="U296" s="33"/>
      <c r="V296" s="23"/>
      <c r="W296" s="22"/>
      <c r="X296" s="22"/>
      <c r="Y296" s="34"/>
      <c r="Z296" s="24"/>
      <c r="AA296" s="22"/>
      <c r="AB296" s="4"/>
      <c r="AD296" s="4"/>
      <c r="AE296" s="4"/>
    </row>
    <row r="297" spans="1:31">
      <c r="A297" s="35">
        <v>41704</v>
      </c>
      <c r="B297" t="s">
        <v>14</v>
      </c>
      <c r="C297" s="19">
        <v>32.219319073685881</v>
      </c>
      <c r="D297" s="21">
        <f t="shared" si="35"/>
        <v>32.76174051687142</v>
      </c>
      <c r="E297" s="21">
        <f t="shared" si="33"/>
        <v>32.584523221501122</v>
      </c>
      <c r="F297" s="21">
        <f t="shared" si="34"/>
        <v>0.17721729537029773</v>
      </c>
      <c r="G297" s="21">
        <f t="shared" si="30"/>
        <v>0.42555283148315159</v>
      </c>
      <c r="H297" s="21">
        <f t="shared" si="29"/>
        <v>-0.24833553611285386</v>
      </c>
      <c r="I297" s="6" t="str">
        <f t="shared" si="31"/>
        <v>YES</v>
      </c>
      <c r="J297" s="6" t="str">
        <f t="shared" si="32"/>
        <v>NO</v>
      </c>
      <c r="L297" s="23"/>
      <c r="M297" s="22"/>
      <c r="N297" s="22"/>
      <c r="O297" s="22"/>
      <c r="P297" s="23"/>
      <c r="Q297" s="23"/>
      <c r="R297" s="22"/>
      <c r="S297" s="22"/>
      <c r="T297" s="22"/>
      <c r="U297" s="33"/>
      <c r="V297" s="23"/>
      <c r="W297" s="22"/>
      <c r="X297" s="22"/>
      <c r="Y297" s="34"/>
      <c r="Z297" s="24"/>
      <c r="AA297" s="22"/>
      <c r="AB297" s="4"/>
      <c r="AD297" s="4"/>
      <c r="AE297" s="4"/>
    </row>
    <row r="298" spans="1:31">
      <c r="A298" s="35">
        <v>41705</v>
      </c>
      <c r="B298" t="s">
        <v>14</v>
      </c>
      <c r="C298" s="19">
        <v>32.304228816248809</v>
      </c>
      <c r="D298" s="21">
        <f t="shared" si="35"/>
        <v>32.69135410139102</v>
      </c>
      <c r="E298" s="21">
        <f t="shared" si="33"/>
        <v>32.563760672963916</v>
      </c>
      <c r="F298" s="21">
        <f t="shared" si="34"/>
        <v>0.12759342842710453</v>
      </c>
      <c r="G298" s="21">
        <f t="shared" si="30"/>
        <v>0.36596095087194225</v>
      </c>
      <c r="H298" s="21">
        <f t="shared" si="29"/>
        <v>-0.23836752244483772</v>
      </c>
      <c r="I298" s="6" t="str">
        <f t="shared" si="31"/>
        <v>YES</v>
      </c>
      <c r="J298" s="6" t="str">
        <f t="shared" si="32"/>
        <v>NO</v>
      </c>
      <c r="L298" s="23"/>
      <c r="M298" s="22"/>
      <c r="N298" s="22"/>
      <c r="O298" s="22"/>
      <c r="P298" s="23"/>
      <c r="Q298" s="23"/>
      <c r="R298" s="22"/>
      <c r="S298" s="22"/>
      <c r="T298" s="22"/>
      <c r="U298" s="33"/>
      <c r="V298" s="23"/>
      <c r="W298" s="22"/>
      <c r="X298" s="22"/>
      <c r="Y298" s="34"/>
      <c r="Z298" s="24"/>
      <c r="AA298" s="22"/>
      <c r="AB298" s="4"/>
      <c r="AD298" s="4"/>
      <c r="AE298" s="4"/>
    </row>
    <row r="299" spans="1:31">
      <c r="A299" s="35">
        <v>41708</v>
      </c>
      <c r="B299" t="s">
        <v>14</v>
      </c>
      <c r="C299" s="19">
        <v>32.692576123153003</v>
      </c>
      <c r="D299" s="21">
        <f t="shared" si="35"/>
        <v>32.691542104739021</v>
      </c>
      <c r="E299" s="21">
        <f t="shared" si="33"/>
        <v>32.573302558163107</v>
      </c>
      <c r="F299" s="21">
        <f t="shared" si="34"/>
        <v>0.11823954657591429</v>
      </c>
      <c r="G299" s="21">
        <f t="shared" si="30"/>
        <v>0.31641667001273666</v>
      </c>
      <c r="H299" s="21">
        <f t="shared" si="29"/>
        <v>-0.19817712343682237</v>
      </c>
      <c r="I299" s="6" t="str">
        <f t="shared" si="31"/>
        <v>YES</v>
      </c>
      <c r="J299" s="6" t="str">
        <f t="shared" si="32"/>
        <v>NO</v>
      </c>
      <c r="L299" s="23"/>
      <c r="M299" s="22"/>
      <c r="N299" s="22"/>
      <c r="O299" s="22"/>
      <c r="P299" s="23"/>
      <c r="Q299" s="23"/>
      <c r="R299" s="22"/>
      <c r="S299" s="22"/>
      <c r="T299" s="22"/>
      <c r="U299" s="33"/>
      <c r="V299" s="23"/>
      <c r="W299" s="22"/>
      <c r="X299" s="22"/>
      <c r="Y299" s="34"/>
      <c r="Z299" s="24"/>
      <c r="AA299" s="22"/>
      <c r="AB299" s="4"/>
      <c r="AD299" s="4"/>
      <c r="AE299" s="4"/>
    </row>
    <row r="300" spans="1:31">
      <c r="A300" s="35">
        <v>41709</v>
      </c>
      <c r="B300" t="s">
        <v>14</v>
      </c>
      <c r="C300" s="19">
        <v>32.567400603491983</v>
      </c>
      <c r="D300" s="21">
        <f t="shared" si="35"/>
        <v>32.672443412239474</v>
      </c>
      <c r="E300" s="21">
        <f t="shared" si="33"/>
        <v>32.572865376335614</v>
      </c>
      <c r="F300" s="21">
        <f t="shared" si="34"/>
        <v>9.9578035903860496E-2</v>
      </c>
      <c r="G300" s="21">
        <f t="shared" si="30"/>
        <v>0.27304894319096146</v>
      </c>
      <c r="H300" s="21">
        <f t="shared" si="29"/>
        <v>-0.17347090728710096</v>
      </c>
      <c r="I300" s="6" t="str">
        <f t="shared" si="31"/>
        <v>YES</v>
      </c>
      <c r="J300" s="6" t="str">
        <f t="shared" si="32"/>
        <v>NO</v>
      </c>
      <c r="L300" s="23"/>
      <c r="M300" s="22"/>
      <c r="N300" s="22"/>
      <c r="O300" s="22"/>
      <c r="P300" s="23"/>
      <c r="Q300" s="23"/>
      <c r="R300" s="22"/>
      <c r="S300" s="22"/>
      <c r="T300" s="22"/>
      <c r="U300" s="33"/>
      <c r="V300" s="23"/>
      <c r="W300" s="22"/>
      <c r="X300" s="22"/>
      <c r="Y300" s="34"/>
      <c r="Z300" s="24"/>
      <c r="AA300" s="22"/>
      <c r="AB300" s="4"/>
      <c r="AD300" s="4"/>
      <c r="AE300" s="4"/>
    </row>
    <row r="301" spans="1:31">
      <c r="A301" s="35">
        <v>41710</v>
      </c>
      <c r="B301" t="s">
        <v>14</v>
      </c>
      <c r="C301" s="19">
        <v>32.904415409322525</v>
      </c>
      <c r="D301" s="21">
        <f t="shared" si="35"/>
        <v>32.70813141179071</v>
      </c>
      <c r="E301" s="21">
        <f t="shared" si="33"/>
        <v>32.597424638038348</v>
      </c>
      <c r="F301" s="21">
        <f t="shared" si="34"/>
        <v>0.11070677375236215</v>
      </c>
      <c r="G301" s="21">
        <f t="shared" si="30"/>
        <v>0.24058050930324162</v>
      </c>
      <c r="H301" s="21">
        <f t="shared" si="29"/>
        <v>-0.12987373555087947</v>
      </c>
      <c r="I301" s="6" t="str">
        <f t="shared" si="31"/>
        <v>YES</v>
      </c>
      <c r="J301" s="6" t="str">
        <f t="shared" si="32"/>
        <v>NO</v>
      </c>
      <c r="L301" s="23"/>
      <c r="M301" s="22"/>
      <c r="N301" s="22"/>
      <c r="O301" s="22"/>
      <c r="P301" s="23"/>
      <c r="Q301" s="23"/>
      <c r="R301" s="22"/>
      <c r="S301" s="22"/>
      <c r="T301" s="22"/>
      <c r="U301" s="33"/>
      <c r="V301" s="23"/>
      <c r="W301" s="22"/>
      <c r="X301" s="22"/>
      <c r="Y301" s="34"/>
      <c r="Z301" s="24"/>
      <c r="AA301" s="22"/>
      <c r="AB301" s="4"/>
      <c r="AD301" s="4"/>
      <c r="AE301" s="4"/>
    </row>
    <row r="302" spans="1:31">
      <c r="A302" s="35">
        <v>41711</v>
      </c>
      <c r="B302" t="s">
        <v>14</v>
      </c>
      <c r="C302" s="19">
        <v>32.796694895318751</v>
      </c>
      <c r="D302" s="21">
        <f t="shared" si="35"/>
        <v>32.721756563102716</v>
      </c>
      <c r="E302" s="21">
        <f t="shared" si="33"/>
        <v>32.612185397836896</v>
      </c>
      <c r="F302" s="21">
        <f t="shared" si="34"/>
        <v>0.10957116526581956</v>
      </c>
      <c r="G302" s="21">
        <f t="shared" si="30"/>
        <v>0.21437864049575722</v>
      </c>
      <c r="H302" s="21">
        <f t="shared" si="29"/>
        <v>-0.10480747522993766</v>
      </c>
      <c r="I302" s="6" t="str">
        <f t="shared" si="31"/>
        <v>YES</v>
      </c>
      <c r="J302" s="6" t="str">
        <f t="shared" si="32"/>
        <v>NO</v>
      </c>
      <c r="L302" s="23"/>
      <c r="M302" s="22"/>
      <c r="N302" s="22"/>
      <c r="O302" s="22"/>
      <c r="P302" s="23"/>
      <c r="Q302" s="23"/>
      <c r="R302" s="22"/>
      <c r="S302" s="22"/>
      <c r="T302" s="22"/>
      <c r="U302" s="33"/>
      <c r="V302" s="23"/>
      <c r="W302" s="22"/>
      <c r="X302" s="22"/>
      <c r="Y302" s="34"/>
      <c r="Z302" s="24"/>
      <c r="AA302" s="22"/>
      <c r="AB302" s="4"/>
      <c r="AD302" s="4"/>
      <c r="AE302" s="4"/>
    </row>
    <row r="303" spans="1:31">
      <c r="A303" s="35">
        <v>41712</v>
      </c>
      <c r="B303" t="s">
        <v>14</v>
      </c>
      <c r="C303" s="19">
        <v>32.763091462547855</v>
      </c>
      <c r="D303" s="21">
        <f t="shared" si="35"/>
        <v>32.728115778401971</v>
      </c>
      <c r="E303" s="21">
        <f t="shared" si="33"/>
        <v>32.623363624852523</v>
      </c>
      <c r="F303" s="21">
        <f t="shared" si="34"/>
        <v>0.10475215354944822</v>
      </c>
      <c r="G303" s="21">
        <f t="shared" si="30"/>
        <v>0.19245334310649542</v>
      </c>
      <c r="H303" s="21">
        <f t="shared" si="29"/>
        <v>-8.7701189557047199E-2</v>
      </c>
      <c r="I303" s="6" t="str">
        <f t="shared" si="31"/>
        <v>YES</v>
      </c>
      <c r="J303" s="6" t="str">
        <f t="shared" si="32"/>
        <v>NO</v>
      </c>
      <c r="L303" s="23"/>
      <c r="M303" s="22"/>
      <c r="N303" s="22"/>
      <c r="O303" s="22"/>
      <c r="P303" s="23"/>
      <c r="Q303" s="23"/>
      <c r="R303" s="22"/>
      <c r="S303" s="22"/>
      <c r="T303" s="22"/>
      <c r="U303" s="33"/>
      <c r="V303" s="23"/>
      <c r="W303" s="22"/>
      <c r="X303" s="22"/>
      <c r="Y303" s="34"/>
      <c r="Z303" s="24"/>
      <c r="AA303" s="22"/>
      <c r="AB303" s="4"/>
      <c r="AD303" s="4"/>
      <c r="AE303" s="4"/>
    </row>
    <row r="304" spans="1:31">
      <c r="A304" s="35">
        <v>41715</v>
      </c>
      <c r="B304" t="s">
        <v>14</v>
      </c>
      <c r="C304" s="19">
        <v>32.817741061358404</v>
      </c>
      <c r="D304" s="21">
        <f t="shared" si="35"/>
        <v>32.741904283472188</v>
      </c>
      <c r="E304" s="21">
        <f t="shared" si="33"/>
        <v>32.637761953482588</v>
      </c>
      <c r="F304" s="21">
        <f t="shared" si="34"/>
        <v>0.1041423299895996</v>
      </c>
      <c r="G304" s="21">
        <f t="shared" si="30"/>
        <v>0.17479114048311628</v>
      </c>
      <c r="H304" s="21">
        <f t="shared" si="29"/>
        <v>-7.0648810493516678E-2</v>
      </c>
      <c r="I304" s="6" t="str">
        <f t="shared" si="31"/>
        <v>YES</v>
      </c>
      <c r="J304" s="6" t="str">
        <f t="shared" si="32"/>
        <v>NO</v>
      </c>
      <c r="L304" s="23"/>
      <c r="M304" s="22"/>
      <c r="N304" s="22"/>
      <c r="O304" s="22"/>
      <c r="P304" s="23"/>
      <c r="Q304" s="23"/>
      <c r="R304" s="22"/>
      <c r="S304" s="22"/>
      <c r="T304" s="22"/>
      <c r="U304" s="33"/>
      <c r="V304" s="23"/>
      <c r="W304" s="22"/>
      <c r="X304" s="22"/>
      <c r="Y304" s="34"/>
      <c r="Z304" s="24"/>
      <c r="AA304" s="22"/>
      <c r="AB304" s="4"/>
      <c r="AD304" s="4"/>
      <c r="AE304" s="4"/>
    </row>
    <row r="305" spans="1:31">
      <c r="A305" s="35">
        <v>41716</v>
      </c>
      <c r="B305" t="s">
        <v>14</v>
      </c>
      <c r="C305" s="19">
        <v>32.984077867648494</v>
      </c>
      <c r="D305" s="21">
        <f t="shared" si="35"/>
        <v>32.77916175796085</v>
      </c>
      <c r="E305" s="21">
        <f t="shared" si="33"/>
        <v>32.663414984161548</v>
      </c>
      <c r="F305" s="21">
        <f t="shared" si="34"/>
        <v>0.11574677379930165</v>
      </c>
      <c r="G305" s="21">
        <f t="shared" si="30"/>
        <v>0.16298226714635336</v>
      </c>
      <c r="H305" s="21">
        <f t="shared" si="29"/>
        <v>-4.723549334705171E-2</v>
      </c>
      <c r="I305" s="6" t="str">
        <f t="shared" si="31"/>
        <v>YES</v>
      </c>
      <c r="J305" s="6" t="str">
        <f t="shared" si="32"/>
        <v>NO</v>
      </c>
      <c r="L305" s="23"/>
      <c r="M305" s="22"/>
      <c r="N305" s="22"/>
      <c r="O305" s="22"/>
      <c r="P305" s="23"/>
      <c r="Q305" s="23"/>
      <c r="R305" s="22"/>
      <c r="S305" s="22"/>
      <c r="T305" s="22"/>
      <c r="U305" s="33"/>
      <c r="V305" s="23"/>
      <c r="W305" s="22"/>
      <c r="X305" s="22"/>
      <c r="Y305" s="34"/>
      <c r="Z305" s="24"/>
      <c r="AA305" s="22"/>
      <c r="AB305" s="4"/>
      <c r="AD305" s="4"/>
      <c r="AE305" s="4"/>
    </row>
    <row r="306" spans="1:31">
      <c r="A306" s="35">
        <v>41717</v>
      </c>
      <c r="B306" t="s">
        <v>14</v>
      </c>
      <c r="C306" s="19">
        <v>33.613635915534616</v>
      </c>
      <c r="D306" s="21">
        <f t="shared" si="35"/>
        <v>32.907542397587584</v>
      </c>
      <c r="E306" s="21">
        <f t="shared" si="33"/>
        <v>32.733801719818814</v>
      </c>
      <c r="F306" s="21">
        <f t="shared" si="34"/>
        <v>0.17374067776876956</v>
      </c>
      <c r="G306" s="21">
        <f t="shared" si="30"/>
        <v>0.16513394927083661</v>
      </c>
      <c r="H306" s="21">
        <f t="shared" si="29"/>
        <v>8.6067284979329528E-3</v>
      </c>
      <c r="I306" s="6" t="str">
        <f t="shared" si="31"/>
        <v>YES</v>
      </c>
      <c r="J306" s="6" t="str">
        <f t="shared" si="32"/>
        <v>NO</v>
      </c>
      <c r="L306" s="23"/>
      <c r="M306" s="22"/>
      <c r="N306" s="22"/>
      <c r="O306" s="22"/>
      <c r="P306" s="23"/>
      <c r="Q306" s="23"/>
      <c r="R306" s="22"/>
      <c r="S306" s="22"/>
      <c r="T306" s="22"/>
      <c r="U306" s="33"/>
      <c r="V306" s="23"/>
      <c r="W306" s="22"/>
      <c r="X306" s="22"/>
      <c r="Y306" s="34"/>
      <c r="Z306" s="24"/>
      <c r="AA306" s="22"/>
      <c r="AB306" s="4"/>
      <c r="AD306" s="4"/>
      <c r="AE306" s="4"/>
    </row>
    <row r="307" spans="1:31">
      <c r="A307" s="35">
        <v>41718</v>
      </c>
      <c r="B307" t="s">
        <v>14</v>
      </c>
      <c r="C307" s="19">
        <v>33.408444022770404</v>
      </c>
      <c r="D307" s="21">
        <f t="shared" si="35"/>
        <v>32.984604186077249</v>
      </c>
      <c r="E307" s="21">
        <f t="shared" si="33"/>
        <v>32.783775223741152</v>
      </c>
      <c r="F307" s="21">
        <f t="shared" si="34"/>
        <v>0.20082896233609659</v>
      </c>
      <c r="G307" s="21">
        <f t="shared" si="30"/>
        <v>0.17227295188388861</v>
      </c>
      <c r="H307" s="21">
        <f t="shared" si="29"/>
        <v>2.8556010452207986E-2</v>
      </c>
      <c r="I307" s="6" t="str">
        <f t="shared" si="31"/>
        <v>YES</v>
      </c>
      <c r="J307" s="6" t="str">
        <f t="shared" si="32"/>
        <v>YES</v>
      </c>
      <c r="L307" s="23"/>
      <c r="M307" s="22"/>
      <c r="N307" s="22"/>
      <c r="O307" s="22"/>
      <c r="P307" s="23"/>
      <c r="Q307" s="23"/>
      <c r="R307" s="22"/>
      <c r="S307" s="22"/>
      <c r="T307" s="22"/>
      <c r="U307" s="33"/>
      <c r="V307" s="23"/>
      <c r="W307" s="22"/>
      <c r="X307" s="22"/>
      <c r="Y307" s="34"/>
      <c r="Z307" s="24"/>
      <c r="AA307" s="22"/>
      <c r="AB307" s="4"/>
      <c r="AD307" s="4"/>
      <c r="AE307" s="4"/>
    </row>
    <row r="308" spans="1:31">
      <c r="A308" s="35">
        <v>41719</v>
      </c>
      <c r="B308" t="s">
        <v>14</v>
      </c>
      <c r="C308" s="19">
        <v>33.631076028250931</v>
      </c>
      <c r="D308" s="21">
        <f t="shared" si="35"/>
        <v>33.084061392565509</v>
      </c>
      <c r="E308" s="21">
        <f t="shared" si="33"/>
        <v>32.846538246297428</v>
      </c>
      <c r="F308" s="21">
        <f t="shared" si="34"/>
        <v>0.23752314626808158</v>
      </c>
      <c r="G308" s="21">
        <f t="shared" si="30"/>
        <v>0.1853229907607272</v>
      </c>
      <c r="H308" s="21">
        <f t="shared" si="29"/>
        <v>5.2200155507354379E-2</v>
      </c>
      <c r="I308" s="6" t="str">
        <f t="shared" si="31"/>
        <v>YES</v>
      </c>
      <c r="J308" s="6" t="str">
        <f t="shared" si="32"/>
        <v>YES</v>
      </c>
      <c r="L308" s="23"/>
      <c r="M308" s="22"/>
      <c r="N308" s="22"/>
      <c r="O308" s="22"/>
      <c r="P308" s="23"/>
      <c r="Q308" s="23"/>
      <c r="R308" s="22"/>
      <c r="S308" s="22"/>
      <c r="T308" s="22"/>
      <c r="U308" s="33"/>
      <c r="V308" s="23"/>
      <c r="W308" s="22"/>
      <c r="X308" s="22"/>
      <c r="Y308" s="34"/>
      <c r="Z308" s="24"/>
      <c r="AA308" s="22"/>
      <c r="AB308" s="4"/>
      <c r="AD308" s="4"/>
      <c r="AE308" s="4"/>
    </row>
    <row r="309" spans="1:31">
      <c r="A309" s="35">
        <v>41722</v>
      </c>
      <c r="B309" t="s">
        <v>14</v>
      </c>
      <c r="C309" s="19">
        <v>34.375592192533638</v>
      </c>
      <c r="D309" s="21">
        <f t="shared" si="35"/>
        <v>33.282758438714453</v>
      </c>
      <c r="E309" s="21">
        <f t="shared" si="33"/>
        <v>32.959801501574184</v>
      </c>
      <c r="F309" s="21">
        <f t="shared" si="34"/>
        <v>0.32295693714026896</v>
      </c>
      <c r="G309" s="21">
        <f t="shared" si="30"/>
        <v>0.21284978003663557</v>
      </c>
      <c r="H309" s="21">
        <f t="shared" si="29"/>
        <v>0.11010715710363339</v>
      </c>
      <c r="I309" s="6" t="str">
        <f t="shared" si="31"/>
        <v>YES</v>
      </c>
      <c r="J309" s="6" t="str">
        <f t="shared" si="32"/>
        <v>YES</v>
      </c>
      <c r="L309" s="23"/>
      <c r="M309" s="22"/>
      <c r="N309" s="22"/>
      <c r="O309" s="22"/>
      <c r="P309" s="23"/>
      <c r="Q309" s="23"/>
      <c r="R309" s="22"/>
      <c r="S309" s="22"/>
      <c r="T309" s="22"/>
      <c r="U309" s="33"/>
      <c r="V309" s="23"/>
      <c r="W309" s="22"/>
      <c r="X309" s="22"/>
      <c r="Y309" s="34"/>
      <c r="Z309" s="24"/>
      <c r="AA309" s="22"/>
      <c r="AB309" s="4"/>
      <c r="AD309" s="4"/>
      <c r="AE309" s="4"/>
    </row>
    <row r="310" spans="1:31">
      <c r="A310" s="35">
        <v>41723</v>
      </c>
      <c r="B310" t="s">
        <v>14</v>
      </c>
      <c r="C310" s="19">
        <v>33.898010555425913</v>
      </c>
      <c r="D310" s="21">
        <f t="shared" si="35"/>
        <v>33.377412610516217</v>
      </c>
      <c r="E310" s="21">
        <f t="shared" si="33"/>
        <v>33.029298468526164</v>
      </c>
      <c r="F310" s="21">
        <f t="shared" si="34"/>
        <v>0.34811414199005242</v>
      </c>
      <c r="G310" s="21">
        <f t="shared" si="30"/>
        <v>0.23990265242731895</v>
      </c>
      <c r="H310" s="21">
        <f t="shared" si="29"/>
        <v>0.10821148956273346</v>
      </c>
      <c r="I310" s="6" t="str">
        <f t="shared" si="31"/>
        <v>YES</v>
      </c>
      <c r="J310" s="6" t="str">
        <f t="shared" si="32"/>
        <v>YES</v>
      </c>
      <c r="L310" s="23"/>
      <c r="M310" s="22"/>
      <c r="N310" s="22"/>
      <c r="O310" s="22"/>
      <c r="P310" s="23"/>
      <c r="Q310" s="23"/>
      <c r="R310" s="22"/>
      <c r="S310" s="22"/>
      <c r="T310" s="22"/>
      <c r="U310" s="33"/>
      <c r="V310" s="23"/>
      <c r="W310" s="22"/>
      <c r="X310" s="22"/>
      <c r="Y310" s="34"/>
      <c r="Z310" s="24"/>
      <c r="AA310" s="22"/>
      <c r="AB310" s="4"/>
      <c r="AD310" s="4"/>
      <c r="AE310" s="4"/>
    </row>
    <row r="311" spans="1:31">
      <c r="A311" s="35">
        <v>41724</v>
      </c>
      <c r="B311" t="s">
        <v>14</v>
      </c>
      <c r="C311" s="19">
        <v>32.84022207294425</v>
      </c>
      <c r="D311" s="21">
        <f t="shared" si="35"/>
        <v>33.29476791242822</v>
      </c>
      <c r="E311" s="21">
        <f t="shared" si="33"/>
        <v>33.015292809594172</v>
      </c>
      <c r="F311" s="21">
        <f t="shared" si="34"/>
        <v>0.27947510283404853</v>
      </c>
      <c r="G311" s="21">
        <f t="shared" si="30"/>
        <v>0.24781714250866488</v>
      </c>
      <c r="H311" s="21">
        <f t="shared" si="29"/>
        <v>3.1657960325383649E-2</v>
      </c>
      <c r="I311" s="6" t="str">
        <f t="shared" si="31"/>
        <v>YES</v>
      </c>
      <c r="J311" s="6" t="str">
        <f t="shared" si="32"/>
        <v>YES</v>
      </c>
      <c r="L311" s="23"/>
      <c r="M311" s="22"/>
      <c r="N311" s="22"/>
      <c r="O311" s="22"/>
      <c r="P311" s="23"/>
      <c r="Q311" s="23"/>
      <c r="R311" s="22"/>
      <c r="S311" s="22"/>
      <c r="T311" s="22"/>
      <c r="U311" s="33"/>
      <c r="V311" s="23"/>
      <c r="W311" s="22"/>
      <c r="X311" s="22"/>
      <c r="Y311" s="34"/>
      <c r="Z311" s="24"/>
      <c r="AA311" s="22"/>
      <c r="AB311" s="4"/>
      <c r="AD311" s="4"/>
      <c r="AE311" s="4"/>
    </row>
    <row r="312" spans="1:31">
      <c r="A312" s="35">
        <v>41725</v>
      </c>
      <c r="B312" t="s">
        <v>14</v>
      </c>
      <c r="C312" s="19">
        <v>33.194093454239137</v>
      </c>
      <c r="D312" s="21">
        <f t="shared" si="35"/>
        <v>33.279279534245283</v>
      </c>
      <c r="E312" s="21">
        <f t="shared" si="33"/>
        <v>33.028537301790095</v>
      </c>
      <c r="F312" s="21">
        <f t="shared" si="34"/>
        <v>0.25074223245518823</v>
      </c>
      <c r="G312" s="21">
        <f t="shared" si="30"/>
        <v>0.24840216049796957</v>
      </c>
      <c r="H312" s="21">
        <f t="shared" si="29"/>
        <v>2.3400719572186646E-3</v>
      </c>
      <c r="I312" s="6" t="str">
        <f t="shared" si="31"/>
        <v>YES</v>
      </c>
      <c r="J312" s="6" t="str">
        <f t="shared" si="32"/>
        <v>YES</v>
      </c>
      <c r="L312" s="23"/>
      <c r="M312" s="22"/>
      <c r="N312" s="22"/>
      <c r="O312" s="22"/>
      <c r="P312" s="23"/>
      <c r="Q312" s="23"/>
      <c r="R312" s="22"/>
      <c r="S312" s="22"/>
      <c r="T312" s="22"/>
      <c r="U312" s="33"/>
      <c r="V312" s="23"/>
      <c r="W312" s="22"/>
      <c r="X312" s="22"/>
      <c r="Y312" s="34"/>
      <c r="Z312" s="24"/>
      <c r="AA312" s="22"/>
      <c r="AB312" s="4"/>
      <c r="AD312" s="4"/>
      <c r="AE312" s="4"/>
    </row>
    <row r="313" spans="1:31">
      <c r="A313" s="35">
        <v>41726</v>
      </c>
      <c r="B313" t="s">
        <v>14</v>
      </c>
      <c r="C313" s="19">
        <v>33.138643212386995</v>
      </c>
      <c r="D313" s="21">
        <f t="shared" si="35"/>
        <v>33.257643177036314</v>
      </c>
      <c r="E313" s="21">
        <f t="shared" si="33"/>
        <v>33.036693295167645</v>
      </c>
      <c r="F313" s="21">
        <f t="shared" si="34"/>
        <v>0.22094988186866971</v>
      </c>
      <c r="G313" s="21">
        <f t="shared" si="30"/>
        <v>0.2429117047721096</v>
      </c>
      <c r="H313" s="21">
        <f t="shared" si="29"/>
        <v>-2.1961822903439898E-2</v>
      </c>
      <c r="I313" s="6" t="str">
        <f t="shared" si="31"/>
        <v>YES</v>
      </c>
      <c r="J313" s="6" t="str">
        <f t="shared" si="32"/>
        <v>YES</v>
      </c>
      <c r="L313" s="23"/>
      <c r="M313" s="22"/>
      <c r="N313" s="22"/>
      <c r="O313" s="22"/>
      <c r="P313" s="23"/>
      <c r="Q313" s="23"/>
      <c r="R313" s="22"/>
      <c r="S313" s="22"/>
      <c r="T313" s="22"/>
      <c r="U313" s="33"/>
      <c r="V313" s="23"/>
      <c r="W313" s="22"/>
      <c r="X313" s="22"/>
      <c r="Y313" s="34"/>
      <c r="Z313" s="24"/>
      <c r="AA313" s="22"/>
      <c r="AB313" s="4"/>
      <c r="AD313" s="4"/>
      <c r="AE313" s="4"/>
    </row>
    <row r="314" spans="1:31">
      <c r="A314" s="35">
        <v>41729</v>
      </c>
      <c r="B314" t="s">
        <v>14</v>
      </c>
      <c r="C314" s="19">
        <v>32.655158641247695</v>
      </c>
      <c r="D314" s="21">
        <f t="shared" si="35"/>
        <v>33.16495324845345</v>
      </c>
      <c r="E314" s="21">
        <f t="shared" si="33"/>
        <v>33.00843146895135</v>
      </c>
      <c r="F314" s="21">
        <f t="shared" si="34"/>
        <v>0.15652177950209989</v>
      </c>
      <c r="G314" s="21">
        <f t="shared" si="30"/>
        <v>0.22563371971810769</v>
      </c>
      <c r="H314" s="21">
        <f t="shared" si="29"/>
        <v>-6.9111940216007806E-2</v>
      </c>
      <c r="I314" s="6" t="str">
        <f t="shared" si="31"/>
        <v>YES</v>
      </c>
      <c r="J314" s="6" t="str">
        <f t="shared" si="32"/>
        <v>NO</v>
      </c>
      <c r="L314" s="23"/>
      <c r="M314" s="22"/>
      <c r="N314" s="22"/>
      <c r="O314" s="22"/>
      <c r="P314" s="23"/>
      <c r="Q314" s="23"/>
      <c r="R314" s="22"/>
      <c r="S314" s="22"/>
      <c r="T314" s="22"/>
      <c r="U314" s="33"/>
      <c r="V314" s="23"/>
      <c r="W314" s="22"/>
      <c r="X314" s="22"/>
      <c r="Y314" s="34"/>
      <c r="Z314" s="24"/>
      <c r="AA314" s="22"/>
      <c r="AB314" s="4"/>
      <c r="AD314" s="4"/>
      <c r="AE314" s="4"/>
    </row>
    <row r="315" spans="1:31">
      <c r="A315" s="35">
        <v>41730</v>
      </c>
      <c r="B315" t="s">
        <v>14</v>
      </c>
      <c r="C315" s="19">
        <v>31.854021502055623</v>
      </c>
      <c r="D315" s="21">
        <f t="shared" si="35"/>
        <v>32.963271441315321</v>
      </c>
      <c r="E315" s="21">
        <f t="shared" si="33"/>
        <v>32.922919619551664</v>
      </c>
      <c r="F315" s="21">
        <f t="shared" si="34"/>
        <v>4.035182176365737E-2</v>
      </c>
      <c r="G315" s="21">
        <f t="shared" si="30"/>
        <v>0.18857734012721764</v>
      </c>
      <c r="H315" s="21">
        <f t="shared" si="29"/>
        <v>-0.14822551836356027</v>
      </c>
      <c r="I315" s="6" t="str">
        <f t="shared" si="31"/>
        <v>YES</v>
      </c>
      <c r="J315" s="6" t="str">
        <f t="shared" si="32"/>
        <v>NO</v>
      </c>
      <c r="L315" s="23"/>
      <c r="M315" s="22"/>
      <c r="N315" s="22"/>
      <c r="O315" s="22"/>
      <c r="P315" s="23"/>
      <c r="Q315" s="23"/>
      <c r="R315" s="22"/>
      <c r="S315" s="22"/>
      <c r="T315" s="22"/>
      <c r="U315" s="33"/>
      <c r="V315" s="23"/>
      <c r="W315" s="22"/>
      <c r="X315" s="22"/>
      <c r="Y315" s="34"/>
      <c r="Z315" s="24"/>
      <c r="AA315" s="22"/>
      <c r="AB315" s="4"/>
      <c r="AD315" s="4"/>
      <c r="AE315" s="4"/>
    </row>
    <row r="316" spans="1:31">
      <c r="A316" s="35">
        <v>41731</v>
      </c>
      <c r="B316" t="s">
        <v>14</v>
      </c>
      <c r="C316" s="19">
        <v>31.521739130434785</v>
      </c>
      <c r="D316" s="21">
        <f t="shared" si="35"/>
        <v>32.74149723964139</v>
      </c>
      <c r="E316" s="21">
        <f t="shared" si="33"/>
        <v>32.81912847220967</v>
      </c>
      <c r="F316" s="21">
        <f t="shared" si="34"/>
        <v>-7.7631232568279529E-2</v>
      </c>
      <c r="G316" s="21">
        <f t="shared" si="30"/>
        <v>0.13533562558811821</v>
      </c>
      <c r="H316" s="21">
        <f t="shared" si="29"/>
        <v>-0.21296685815639774</v>
      </c>
      <c r="I316" s="6" t="str">
        <f t="shared" si="31"/>
        <v>YES</v>
      </c>
      <c r="J316" s="6" t="str">
        <f t="shared" si="32"/>
        <v>NO</v>
      </c>
      <c r="L316" s="23"/>
      <c r="M316" s="22"/>
      <c r="N316" s="22"/>
      <c r="O316" s="22"/>
      <c r="P316" s="23"/>
      <c r="Q316" s="23"/>
      <c r="R316" s="22"/>
      <c r="S316" s="22"/>
      <c r="T316" s="22"/>
      <c r="U316" s="33"/>
      <c r="V316" s="23"/>
      <c r="W316" s="22"/>
      <c r="X316" s="22"/>
      <c r="Y316" s="34"/>
      <c r="Z316" s="24"/>
      <c r="AA316" s="22"/>
      <c r="AB316" s="4"/>
      <c r="AD316" s="4"/>
      <c r="AE316" s="4"/>
    </row>
    <row r="317" spans="1:31">
      <c r="A317" s="35">
        <v>41732</v>
      </c>
      <c r="B317" t="s">
        <v>14</v>
      </c>
      <c r="C317" s="19">
        <v>31.993378821853742</v>
      </c>
      <c r="D317" s="21">
        <f t="shared" si="35"/>
        <v>32.626402098443286</v>
      </c>
      <c r="E317" s="21">
        <f t="shared" si="33"/>
        <v>32.757961831442564</v>
      </c>
      <c r="F317" s="21">
        <f t="shared" si="34"/>
        <v>-0.13155973299927837</v>
      </c>
      <c r="G317" s="21">
        <f t="shared" si="30"/>
        <v>8.195655387063891E-2</v>
      </c>
      <c r="H317" s="21">
        <f t="shared" si="29"/>
        <v>-0.21351628686991728</v>
      </c>
      <c r="I317" s="6" t="str">
        <f t="shared" si="31"/>
        <v>NO</v>
      </c>
      <c r="J317" s="6" t="str">
        <f t="shared" si="32"/>
        <v>NO</v>
      </c>
      <c r="L317" s="23"/>
      <c r="M317" s="22"/>
      <c r="N317" s="22"/>
      <c r="O317" s="22"/>
      <c r="P317" s="23"/>
      <c r="Q317" s="23"/>
      <c r="R317" s="22"/>
      <c r="S317" s="22"/>
      <c r="T317" s="22"/>
      <c r="U317" s="33"/>
      <c r="V317" s="23"/>
      <c r="W317" s="22"/>
      <c r="X317" s="22"/>
      <c r="Y317" s="34"/>
      <c r="Z317" s="24"/>
      <c r="AA317" s="22"/>
      <c r="AB317" s="4"/>
      <c r="AD317" s="4"/>
      <c r="AE317" s="4"/>
    </row>
    <row r="318" spans="1:31">
      <c r="A318" s="35">
        <v>41733</v>
      </c>
      <c r="B318" t="s">
        <v>14</v>
      </c>
      <c r="C318" s="19">
        <v>32.098605098605098</v>
      </c>
      <c r="D318" s="21">
        <f t="shared" si="35"/>
        <v>32.545202560006643</v>
      </c>
      <c r="E318" s="21">
        <f t="shared" si="33"/>
        <v>32.709120591973118</v>
      </c>
      <c r="F318" s="21">
        <f t="shared" si="34"/>
        <v>-0.16391803196647459</v>
      </c>
      <c r="G318" s="21">
        <f t="shared" si="30"/>
        <v>3.278163670321621E-2</v>
      </c>
      <c r="H318" s="21">
        <f t="shared" si="29"/>
        <v>-0.1966996686696908</v>
      </c>
      <c r="I318" s="6" t="str">
        <f t="shared" si="31"/>
        <v>NO</v>
      </c>
      <c r="J318" s="6" t="str">
        <f t="shared" si="32"/>
        <v>NO</v>
      </c>
      <c r="L318" s="23"/>
      <c r="M318" s="22"/>
      <c r="N318" s="22"/>
      <c r="O318" s="22"/>
      <c r="P318" s="23"/>
      <c r="Q318" s="23"/>
      <c r="R318" s="22"/>
      <c r="S318" s="22"/>
      <c r="T318" s="22"/>
      <c r="U318" s="33"/>
      <c r="V318" s="23"/>
      <c r="W318" s="22"/>
      <c r="X318" s="22"/>
      <c r="Y318" s="34"/>
      <c r="Z318" s="24"/>
      <c r="AA318" s="22"/>
      <c r="AB318" s="4"/>
      <c r="AD318" s="4"/>
      <c r="AE318" s="4"/>
    </row>
    <row r="319" spans="1:31">
      <c r="A319" s="35">
        <v>41737</v>
      </c>
      <c r="B319" t="s">
        <v>14</v>
      </c>
      <c r="C319" s="19">
        <v>32.663118757745856</v>
      </c>
      <c r="D319" s="21">
        <f t="shared" si="35"/>
        <v>32.563343513504982</v>
      </c>
      <c r="E319" s="21">
        <f t="shared" si="33"/>
        <v>32.705713048697021</v>
      </c>
      <c r="F319" s="21">
        <f t="shared" si="34"/>
        <v>-0.14236953519203865</v>
      </c>
      <c r="G319" s="21">
        <f t="shared" si="30"/>
        <v>-2.2485976758347612E-3</v>
      </c>
      <c r="H319" s="21">
        <f t="shared" si="29"/>
        <v>-0.14012093751620389</v>
      </c>
      <c r="I319" s="6" t="str">
        <f t="shared" si="31"/>
        <v>NO</v>
      </c>
      <c r="J319" s="6" t="str">
        <f t="shared" si="32"/>
        <v>NO</v>
      </c>
      <c r="L319" s="23"/>
      <c r="M319" s="22"/>
      <c r="N319" s="22"/>
      <c r="O319" s="22"/>
      <c r="P319" s="23"/>
      <c r="Q319" s="23"/>
      <c r="R319" s="22"/>
      <c r="S319" s="22"/>
      <c r="T319" s="22"/>
      <c r="U319" s="33"/>
      <c r="V319" s="23"/>
      <c r="W319" s="22"/>
      <c r="X319" s="22"/>
      <c r="Y319" s="34"/>
      <c r="Z319" s="24"/>
      <c r="AA319" s="22"/>
      <c r="AB319" s="4"/>
      <c r="AD319" s="4"/>
      <c r="AE319" s="4"/>
    </row>
    <row r="320" spans="1:31">
      <c r="A320" s="35">
        <v>41738</v>
      </c>
      <c r="B320" t="s">
        <v>14</v>
      </c>
      <c r="C320" s="19">
        <v>32.60527847855618</v>
      </c>
      <c r="D320" s="21">
        <f t="shared" si="35"/>
        <v>32.569795046589782</v>
      </c>
      <c r="E320" s="21">
        <f t="shared" si="33"/>
        <v>32.698273450908815</v>
      </c>
      <c r="F320" s="21">
        <f t="shared" si="34"/>
        <v>-0.12847840431903279</v>
      </c>
      <c r="G320" s="21">
        <f t="shared" si="30"/>
        <v>-2.7494559004474367E-2</v>
      </c>
      <c r="H320" s="21">
        <f t="shared" si="29"/>
        <v>-0.10098384531455842</v>
      </c>
      <c r="I320" s="6" t="str">
        <f t="shared" si="31"/>
        <v>NO</v>
      </c>
      <c r="J320" s="6" t="str">
        <f t="shared" si="32"/>
        <v>NO</v>
      </c>
      <c r="L320" s="23"/>
      <c r="M320" s="22"/>
      <c r="N320" s="22"/>
      <c r="O320" s="22"/>
      <c r="P320" s="23"/>
      <c r="Q320" s="23"/>
      <c r="R320" s="22"/>
      <c r="S320" s="22"/>
      <c r="T320" s="22"/>
      <c r="U320" s="33"/>
      <c r="V320" s="23"/>
      <c r="W320" s="22"/>
      <c r="X320" s="22"/>
      <c r="Y320" s="34"/>
      <c r="Z320" s="24"/>
      <c r="AA320" s="22"/>
      <c r="AB320" s="4"/>
      <c r="AD320" s="4"/>
      <c r="AE320" s="4"/>
    </row>
    <row r="321" spans="1:31">
      <c r="A321" s="35">
        <v>41739</v>
      </c>
      <c r="B321" t="s">
        <v>14</v>
      </c>
      <c r="C321" s="19">
        <v>32.30964332383418</v>
      </c>
      <c r="D321" s="21">
        <f t="shared" si="35"/>
        <v>32.529771704627379</v>
      </c>
      <c r="E321" s="21">
        <f t="shared" si="33"/>
        <v>32.669486034088472</v>
      </c>
      <c r="F321" s="21">
        <f t="shared" si="34"/>
        <v>-0.13971432946109275</v>
      </c>
      <c r="G321" s="21">
        <f t="shared" si="30"/>
        <v>-4.993851309579804E-2</v>
      </c>
      <c r="H321" s="21">
        <f t="shared" si="29"/>
        <v>-8.9775816365294706E-2</v>
      </c>
      <c r="I321" s="6" t="str">
        <f t="shared" si="31"/>
        <v>NO</v>
      </c>
      <c r="J321" s="6" t="str">
        <f t="shared" si="32"/>
        <v>NO</v>
      </c>
      <c r="L321" s="23"/>
      <c r="M321" s="22"/>
      <c r="N321" s="22"/>
      <c r="O321" s="22"/>
      <c r="P321" s="23"/>
      <c r="Q321" s="23"/>
      <c r="R321" s="22"/>
      <c r="S321" s="22"/>
      <c r="T321" s="22"/>
      <c r="U321" s="33"/>
      <c r="V321" s="23"/>
      <c r="W321" s="22"/>
      <c r="X321" s="22"/>
      <c r="Y321" s="34"/>
      <c r="Z321" s="24"/>
      <c r="AA321" s="22"/>
      <c r="AB321" s="4"/>
      <c r="AD321" s="4"/>
      <c r="AE321" s="4"/>
    </row>
    <row r="322" spans="1:31">
      <c r="A322" s="35">
        <v>41740</v>
      </c>
      <c r="B322" t="s">
        <v>14</v>
      </c>
      <c r="C322" s="19">
        <v>32.126159769565909</v>
      </c>
      <c r="D322" s="21">
        <f t="shared" si="35"/>
        <v>32.467677560771769</v>
      </c>
      <c r="E322" s="21">
        <f t="shared" si="33"/>
        <v>32.629239644123835</v>
      </c>
      <c r="F322" s="21">
        <f t="shared" si="34"/>
        <v>-0.16156208335206657</v>
      </c>
      <c r="G322" s="21">
        <f t="shared" si="30"/>
        <v>-7.2263227147051745E-2</v>
      </c>
      <c r="H322" s="21">
        <f t="shared" si="29"/>
        <v>-8.929885620501482E-2</v>
      </c>
      <c r="I322" s="6" t="str">
        <f t="shared" si="31"/>
        <v>NO</v>
      </c>
      <c r="J322" s="6" t="str">
        <f t="shared" si="32"/>
        <v>NO</v>
      </c>
      <c r="L322" s="23"/>
      <c r="M322" s="22"/>
      <c r="N322" s="22"/>
      <c r="O322" s="22"/>
      <c r="P322" s="23"/>
      <c r="Q322" s="23"/>
      <c r="R322" s="22"/>
      <c r="S322" s="22"/>
      <c r="T322" s="22"/>
      <c r="U322" s="33"/>
      <c r="V322" s="23"/>
      <c r="W322" s="22"/>
      <c r="X322" s="22"/>
      <c r="Y322" s="34"/>
      <c r="Z322" s="24"/>
      <c r="AA322" s="22"/>
      <c r="AB322" s="4"/>
      <c r="AD322" s="4"/>
      <c r="AE322" s="4"/>
    </row>
    <row r="323" spans="1:31">
      <c r="A323" s="35">
        <v>41745</v>
      </c>
      <c r="B323" t="s">
        <v>14</v>
      </c>
      <c r="C323" s="19">
        <v>30.329932866665075</v>
      </c>
      <c r="D323" s="21">
        <f t="shared" si="35"/>
        <v>32.138793761678428</v>
      </c>
      <c r="E323" s="21">
        <f t="shared" si="33"/>
        <v>32.458920623571331</v>
      </c>
      <c r="F323" s="21">
        <f t="shared" si="34"/>
        <v>-0.32012686189290207</v>
      </c>
      <c r="G323" s="21">
        <f t="shared" si="30"/>
        <v>-0.1218359540962218</v>
      </c>
      <c r="H323" s="21">
        <f t="shared" si="29"/>
        <v>-0.19829090779668027</v>
      </c>
      <c r="I323" s="6" t="str">
        <f t="shared" si="31"/>
        <v>NO</v>
      </c>
      <c r="J323" s="6" t="str">
        <f t="shared" si="32"/>
        <v>NO</v>
      </c>
      <c r="L323" s="23"/>
      <c r="M323" s="22"/>
      <c r="N323" s="22"/>
      <c r="O323" s="22"/>
      <c r="P323" s="23"/>
      <c r="Q323" s="23"/>
      <c r="R323" s="22"/>
      <c r="S323" s="22"/>
      <c r="T323" s="22"/>
      <c r="U323" s="33"/>
      <c r="V323" s="23"/>
      <c r="W323" s="22"/>
      <c r="X323" s="22"/>
      <c r="Y323" s="34"/>
      <c r="Z323" s="24"/>
      <c r="AA323" s="22"/>
      <c r="AB323" s="4"/>
      <c r="AD323" s="4"/>
      <c r="AE323" s="4"/>
    </row>
    <row r="324" spans="1:31">
      <c r="A324" s="35">
        <v>41746</v>
      </c>
      <c r="B324" t="s">
        <v>14</v>
      </c>
      <c r="C324" s="19">
        <v>30.536411943079305</v>
      </c>
      <c r="D324" s="21">
        <f t="shared" si="35"/>
        <v>31.892273481893945</v>
      </c>
      <c r="E324" s="21">
        <f t="shared" si="33"/>
        <v>32.316512573164516</v>
      </c>
      <c r="F324" s="21">
        <f t="shared" si="34"/>
        <v>-0.42423909127057158</v>
      </c>
      <c r="G324" s="21">
        <f t="shared" si="30"/>
        <v>-0.18231658153109176</v>
      </c>
      <c r="H324" s="21">
        <f t="shared" si="29"/>
        <v>-0.24192250973947982</v>
      </c>
      <c r="I324" s="6" t="str">
        <f t="shared" si="31"/>
        <v>NO</v>
      </c>
      <c r="J324" s="6" t="str">
        <f t="shared" si="32"/>
        <v>NO</v>
      </c>
      <c r="L324" s="23"/>
      <c r="M324" s="22"/>
      <c r="N324" s="22"/>
      <c r="O324" s="22"/>
      <c r="P324" s="23"/>
      <c r="Q324" s="23"/>
      <c r="R324" s="22"/>
      <c r="S324" s="22"/>
      <c r="T324" s="22"/>
      <c r="U324" s="33"/>
      <c r="V324" s="23"/>
      <c r="W324" s="22"/>
      <c r="X324" s="22"/>
      <c r="Y324" s="34"/>
      <c r="Z324" s="24"/>
      <c r="AA324" s="22"/>
      <c r="AB324" s="4"/>
      <c r="AD324" s="4"/>
      <c r="AE324" s="4"/>
    </row>
    <row r="325" spans="1:31">
      <c r="A325" s="35">
        <v>41747</v>
      </c>
      <c r="B325" t="s">
        <v>14</v>
      </c>
      <c r="C325" s="19">
        <v>29.519283321056005</v>
      </c>
      <c r="D325" s="21">
        <f t="shared" si="35"/>
        <v>31.527198072534262</v>
      </c>
      <c r="E325" s="21">
        <f t="shared" si="33"/>
        <v>32.109310406341663</v>
      </c>
      <c r="F325" s="21">
        <f t="shared" si="34"/>
        <v>-0.58211233380740168</v>
      </c>
      <c r="G325" s="21">
        <f t="shared" si="30"/>
        <v>-0.26227573198635373</v>
      </c>
      <c r="H325" s="21">
        <f t="shared" si="29"/>
        <v>-0.31983660182104795</v>
      </c>
      <c r="I325" s="6" t="str">
        <f t="shared" si="31"/>
        <v>NO</v>
      </c>
      <c r="J325" s="6" t="str">
        <f t="shared" si="32"/>
        <v>NO</v>
      </c>
      <c r="L325" s="23"/>
      <c r="M325" s="22"/>
      <c r="N325" s="22"/>
      <c r="O325" s="22"/>
      <c r="P325" s="23"/>
      <c r="Q325" s="23"/>
      <c r="R325" s="22"/>
      <c r="S325" s="22"/>
      <c r="T325" s="22"/>
      <c r="U325" s="33"/>
      <c r="V325" s="23"/>
      <c r="W325" s="22"/>
      <c r="X325" s="22"/>
      <c r="Y325" s="34"/>
      <c r="Z325" s="24"/>
      <c r="AA325" s="22"/>
      <c r="AB325" s="4"/>
      <c r="AD325" s="4"/>
      <c r="AE325" s="4"/>
    </row>
    <row r="326" spans="1:31">
      <c r="A326" s="35">
        <v>41750</v>
      </c>
      <c r="B326" t="s">
        <v>14</v>
      </c>
      <c r="C326" s="19">
        <v>29.090228201408834</v>
      </c>
      <c r="D326" s="21">
        <f t="shared" si="35"/>
        <v>31.152279630822655</v>
      </c>
      <c r="E326" s="21">
        <f t="shared" si="33"/>
        <v>31.885674687457751</v>
      </c>
      <c r="F326" s="21">
        <f t="shared" si="34"/>
        <v>-0.73339505663509641</v>
      </c>
      <c r="G326" s="21">
        <f t="shared" si="30"/>
        <v>-0.35649959691610233</v>
      </c>
      <c r="H326" s="21">
        <f t="shared" si="29"/>
        <v>-0.37689545971899407</v>
      </c>
      <c r="I326" s="6" t="str">
        <f t="shared" si="31"/>
        <v>NO</v>
      </c>
      <c r="J326" s="6" t="str">
        <f t="shared" si="32"/>
        <v>NO</v>
      </c>
      <c r="L326" s="23"/>
      <c r="M326" s="22"/>
      <c r="N326" s="22"/>
      <c r="O326" s="22"/>
      <c r="P326" s="23"/>
      <c r="Q326" s="23"/>
      <c r="R326" s="22"/>
      <c r="S326" s="22"/>
      <c r="T326" s="22"/>
      <c r="U326" s="33"/>
      <c r="V326" s="23"/>
      <c r="W326" s="22"/>
      <c r="X326" s="22"/>
      <c r="Y326" s="34"/>
      <c r="Z326" s="24"/>
      <c r="AA326" s="22"/>
      <c r="AB326" s="4"/>
      <c r="AD326" s="4"/>
      <c r="AE326" s="4"/>
    </row>
    <row r="327" spans="1:31">
      <c r="A327" s="35">
        <v>41751</v>
      </c>
      <c r="B327" t="s">
        <v>14</v>
      </c>
      <c r="C327" s="19">
        <v>29.864142011834321</v>
      </c>
      <c r="D327" s="21">
        <f t="shared" si="35"/>
        <v>30.954104612516758</v>
      </c>
      <c r="E327" s="21">
        <f t="shared" si="33"/>
        <v>31.735931526300458</v>
      </c>
      <c r="F327" s="21">
        <f t="shared" si="34"/>
        <v>-0.78182691378369995</v>
      </c>
      <c r="G327" s="21">
        <f t="shared" si="30"/>
        <v>-0.44156506028962189</v>
      </c>
      <c r="H327" s="21">
        <f t="shared" si="29"/>
        <v>-0.34026185349407806</v>
      </c>
      <c r="I327" s="6" t="str">
        <f t="shared" si="31"/>
        <v>NO</v>
      </c>
      <c r="J327" s="6" t="str">
        <f t="shared" si="32"/>
        <v>NO</v>
      </c>
      <c r="L327" s="23"/>
      <c r="M327" s="22"/>
      <c r="N327" s="22"/>
      <c r="O327" s="22"/>
      <c r="P327" s="23"/>
      <c r="Q327" s="23"/>
      <c r="R327" s="22"/>
      <c r="S327" s="22"/>
      <c r="T327" s="22"/>
      <c r="U327" s="33"/>
      <c r="V327" s="23"/>
      <c r="W327" s="22"/>
      <c r="X327" s="22"/>
      <c r="Y327" s="34"/>
      <c r="Z327" s="24"/>
      <c r="AA327" s="22"/>
      <c r="AB327" s="4"/>
      <c r="AD327" s="4"/>
      <c r="AE327" s="4"/>
    </row>
    <row r="328" spans="1:31">
      <c r="A328" s="35">
        <v>41752</v>
      </c>
      <c r="B328" t="s">
        <v>14</v>
      </c>
      <c r="C328" s="19">
        <v>29.641309003280508</v>
      </c>
      <c r="D328" s="21">
        <f t="shared" si="35"/>
        <v>30.752136057249643</v>
      </c>
      <c r="E328" s="21">
        <f t="shared" si="33"/>
        <v>31.580774302373054</v>
      </c>
      <c r="F328" s="21">
        <f t="shared" si="34"/>
        <v>-0.82863824512341111</v>
      </c>
      <c r="G328" s="21">
        <f t="shared" si="30"/>
        <v>-0.51897969725637982</v>
      </c>
      <c r="H328" s="21">
        <f t="shared" ref="H328:H391" si="36">F328-G328</f>
        <v>-0.30965854786703129</v>
      </c>
      <c r="I328" s="6" t="str">
        <f t="shared" si="31"/>
        <v>NO</v>
      </c>
      <c r="J328" s="6" t="str">
        <f t="shared" si="32"/>
        <v>NO</v>
      </c>
      <c r="L328" s="23"/>
      <c r="M328" s="22"/>
      <c r="N328" s="22"/>
      <c r="O328" s="22"/>
      <c r="P328" s="23"/>
      <c r="Q328" s="23"/>
      <c r="R328" s="22"/>
      <c r="S328" s="22"/>
      <c r="T328" s="22"/>
      <c r="U328" s="33"/>
      <c r="V328" s="23"/>
      <c r="W328" s="22"/>
      <c r="X328" s="22"/>
      <c r="Y328" s="34"/>
      <c r="Z328" s="24"/>
      <c r="AA328" s="22"/>
      <c r="AB328" s="4"/>
      <c r="AD328" s="4"/>
      <c r="AE328" s="4"/>
    </row>
    <row r="329" spans="1:31">
      <c r="A329" s="35">
        <v>41753</v>
      </c>
      <c r="B329" t="s">
        <v>14</v>
      </c>
      <c r="C329" s="19">
        <v>29.653020634007937</v>
      </c>
      <c r="D329" s="21">
        <f t="shared" si="35"/>
        <v>30.58304137675092</v>
      </c>
      <c r="E329" s="21">
        <f t="shared" si="33"/>
        <v>31.437977734346006</v>
      </c>
      <c r="F329" s="21">
        <f t="shared" si="34"/>
        <v>-0.85493635759508635</v>
      </c>
      <c r="G329" s="21">
        <f t="shared" si="30"/>
        <v>-0.58617102932412113</v>
      </c>
      <c r="H329" s="21">
        <f t="shared" si="36"/>
        <v>-0.26876532827096522</v>
      </c>
      <c r="I329" s="6" t="str">
        <f t="shared" si="31"/>
        <v>NO</v>
      </c>
      <c r="J329" s="6" t="str">
        <f t="shared" si="32"/>
        <v>NO</v>
      </c>
      <c r="L329" s="23"/>
      <c r="M329" s="22"/>
      <c r="N329" s="22"/>
      <c r="O329" s="22"/>
      <c r="P329" s="23"/>
      <c r="Q329" s="23"/>
      <c r="R329" s="22"/>
      <c r="S329" s="22"/>
      <c r="T329" s="22"/>
      <c r="U329" s="33"/>
      <c r="V329" s="23"/>
      <c r="W329" s="22"/>
      <c r="X329" s="22"/>
      <c r="Y329" s="34"/>
      <c r="Z329" s="24"/>
      <c r="AA329" s="22"/>
      <c r="AB329" s="4"/>
      <c r="AD329" s="4"/>
      <c r="AE329" s="4"/>
    </row>
    <row r="330" spans="1:31">
      <c r="A330" s="35">
        <v>41754</v>
      </c>
      <c r="B330" t="s">
        <v>14</v>
      </c>
      <c r="C330" s="19">
        <v>30.356009903209959</v>
      </c>
      <c r="D330" s="21">
        <f t="shared" si="35"/>
        <v>30.54811345774462</v>
      </c>
      <c r="E330" s="21">
        <f t="shared" si="33"/>
        <v>31.35783196907667</v>
      </c>
      <c r="F330" s="21">
        <f t="shared" si="34"/>
        <v>-0.80971851133205064</v>
      </c>
      <c r="G330" s="21">
        <f t="shared" ref="G330:G393" si="37">(F330*$C$4)+(G329*(1-$C$4))</f>
        <v>-0.63088052572570708</v>
      </c>
      <c r="H330" s="21">
        <f t="shared" si="36"/>
        <v>-0.17883798560634356</v>
      </c>
      <c r="I330" s="6" t="str">
        <f t="shared" ref="I330:I393" si="38">IF(F329&gt;=0,"YES","NO")</f>
        <v>NO</v>
      </c>
      <c r="J330" s="6" t="str">
        <f t="shared" ref="J330:J393" si="39">IF(H329&gt;=0,"YES","NO")</f>
        <v>NO</v>
      </c>
      <c r="L330" s="23"/>
      <c r="M330" s="22"/>
      <c r="N330" s="22"/>
      <c r="O330" s="22"/>
      <c r="P330" s="23"/>
      <c r="Q330" s="23"/>
      <c r="R330" s="22"/>
      <c r="S330" s="22"/>
      <c r="T330" s="22"/>
      <c r="U330" s="33"/>
      <c r="V330" s="23"/>
      <c r="W330" s="22"/>
      <c r="X330" s="22"/>
      <c r="Y330" s="34"/>
      <c r="Z330" s="24"/>
      <c r="AA330" s="22"/>
      <c r="AB330" s="4"/>
      <c r="AD330" s="4"/>
      <c r="AE330" s="4"/>
    </row>
    <row r="331" spans="1:31">
      <c r="A331" s="35">
        <v>41757</v>
      </c>
      <c r="B331" t="s">
        <v>14</v>
      </c>
      <c r="C331" s="19">
        <v>29.916420494817309</v>
      </c>
      <c r="D331" s="21">
        <f t="shared" si="35"/>
        <v>30.450929924986571</v>
      </c>
      <c r="E331" s="21">
        <f t="shared" ref="E331:E394" si="40">(C331*$C$2)+(E330*(1-$C$2))</f>
        <v>31.251060748761162</v>
      </c>
      <c r="F331" s="21">
        <f t="shared" si="34"/>
        <v>-0.80013082377459099</v>
      </c>
      <c r="G331" s="21">
        <f t="shared" si="37"/>
        <v>-0.6647305853354839</v>
      </c>
      <c r="H331" s="21">
        <f t="shared" si="36"/>
        <v>-0.13540023843910709</v>
      </c>
      <c r="I331" s="6" t="str">
        <f t="shared" si="38"/>
        <v>NO</v>
      </c>
      <c r="J331" s="6" t="str">
        <f t="shared" si="39"/>
        <v>NO</v>
      </c>
      <c r="L331" s="23"/>
      <c r="M331" s="22"/>
      <c r="N331" s="22"/>
      <c r="O331" s="22"/>
      <c r="P331" s="23"/>
      <c r="Q331" s="23"/>
      <c r="R331" s="22"/>
      <c r="S331" s="22"/>
      <c r="T331" s="22"/>
      <c r="U331" s="33"/>
      <c r="V331" s="23"/>
      <c r="W331" s="22"/>
      <c r="X331" s="22"/>
      <c r="Y331" s="34"/>
      <c r="Z331" s="24"/>
      <c r="AA331" s="22"/>
      <c r="AB331" s="4"/>
      <c r="AD331" s="4"/>
      <c r="AE331" s="4"/>
    </row>
    <row r="332" spans="1:31">
      <c r="A332" s="35">
        <v>41758</v>
      </c>
      <c r="B332" t="s">
        <v>14</v>
      </c>
      <c r="C332" s="19">
        <v>30.068356634208758</v>
      </c>
      <c r="D332" s="21">
        <f t="shared" si="35"/>
        <v>30.392072495636139</v>
      </c>
      <c r="E332" s="21">
        <f t="shared" si="40"/>
        <v>31.163453036572093</v>
      </c>
      <c r="F332" s="21">
        <f t="shared" ref="F332:F395" si="41">D332-E332</f>
        <v>-0.77138054093595443</v>
      </c>
      <c r="G332" s="21">
        <f t="shared" si="37"/>
        <v>-0.68606057645557805</v>
      </c>
      <c r="H332" s="21">
        <f t="shared" si="36"/>
        <v>-8.5319964480376376E-2</v>
      </c>
      <c r="I332" s="6" t="str">
        <f t="shared" si="38"/>
        <v>NO</v>
      </c>
      <c r="J332" s="6" t="str">
        <f t="shared" si="39"/>
        <v>NO</v>
      </c>
      <c r="L332" s="23"/>
      <c r="M332" s="22"/>
      <c r="N332" s="22"/>
      <c r="O332" s="22"/>
      <c r="P332" s="23"/>
      <c r="Q332" s="23"/>
      <c r="R332" s="22"/>
      <c r="S332" s="22"/>
      <c r="T332" s="22"/>
      <c r="U332" s="33"/>
      <c r="V332" s="23"/>
      <c r="W332" s="22"/>
      <c r="X332" s="22"/>
      <c r="Y332" s="34"/>
      <c r="Z332" s="24"/>
      <c r="AA332" s="22"/>
      <c r="AB332" s="4"/>
      <c r="AD332" s="4"/>
      <c r="AE332" s="4"/>
    </row>
    <row r="333" spans="1:31">
      <c r="A333" s="35">
        <v>41759</v>
      </c>
      <c r="B333" t="s">
        <v>14</v>
      </c>
      <c r="C333" s="19">
        <v>29.983919397760101</v>
      </c>
      <c r="D333" s="21">
        <f t="shared" si="35"/>
        <v>30.329279711347517</v>
      </c>
      <c r="E333" s="21">
        <f t="shared" si="40"/>
        <v>31.07608017443787</v>
      </c>
      <c r="F333" s="21">
        <f t="shared" si="41"/>
        <v>-0.7468004630903522</v>
      </c>
      <c r="G333" s="21">
        <f t="shared" si="37"/>
        <v>-0.69820855378253299</v>
      </c>
      <c r="H333" s="21">
        <f t="shared" si="36"/>
        <v>-4.8591909307819203E-2</v>
      </c>
      <c r="I333" s="6" t="str">
        <f t="shared" si="38"/>
        <v>NO</v>
      </c>
      <c r="J333" s="6" t="str">
        <f t="shared" si="39"/>
        <v>NO</v>
      </c>
      <c r="L333" s="23"/>
      <c r="M333" s="22"/>
      <c r="N333" s="22"/>
      <c r="O333" s="22"/>
      <c r="P333" s="23"/>
      <c r="Q333" s="23"/>
      <c r="R333" s="22"/>
      <c r="S333" s="22"/>
      <c r="T333" s="22"/>
      <c r="U333" s="33"/>
      <c r="V333" s="23"/>
      <c r="W333" s="22"/>
      <c r="X333" s="22"/>
      <c r="Y333" s="34"/>
      <c r="Z333" s="24"/>
      <c r="AA333" s="22"/>
      <c r="AB333" s="4"/>
      <c r="AD333" s="4"/>
      <c r="AE333" s="4"/>
    </row>
    <row r="334" spans="1:31">
      <c r="A334" s="35">
        <v>41761</v>
      </c>
      <c r="B334" t="s">
        <v>14</v>
      </c>
      <c r="C334" s="19">
        <v>29.834332373625337</v>
      </c>
      <c r="D334" s="21">
        <f t="shared" si="35"/>
        <v>30.253133967082569</v>
      </c>
      <c r="E334" s="21">
        <f t="shared" si="40"/>
        <v>30.984098855859166</v>
      </c>
      <c r="F334" s="21">
        <f t="shared" si="41"/>
        <v>-0.73096488877659738</v>
      </c>
      <c r="G334" s="21">
        <f t="shared" si="37"/>
        <v>-0.70475982078134591</v>
      </c>
      <c r="H334" s="21">
        <f t="shared" si="36"/>
        <v>-2.6205067995251463E-2</v>
      </c>
      <c r="I334" s="6" t="str">
        <f t="shared" si="38"/>
        <v>NO</v>
      </c>
      <c r="J334" s="6" t="str">
        <f t="shared" si="39"/>
        <v>NO</v>
      </c>
      <c r="L334" s="23"/>
      <c r="M334" s="22"/>
      <c r="N334" s="22"/>
      <c r="O334" s="22"/>
      <c r="P334" s="23"/>
      <c r="Q334" s="23"/>
      <c r="R334" s="22"/>
      <c r="S334" s="22"/>
      <c r="T334" s="22"/>
      <c r="U334" s="33"/>
      <c r="V334" s="23"/>
      <c r="W334" s="22"/>
      <c r="X334" s="22"/>
      <c r="Y334" s="34"/>
      <c r="Z334" s="24"/>
      <c r="AA334" s="22"/>
      <c r="AB334" s="4"/>
      <c r="AD334" s="4"/>
      <c r="AE334" s="4"/>
    </row>
    <row r="335" spans="1:31">
      <c r="A335" s="35">
        <v>41765</v>
      </c>
      <c r="B335" t="s">
        <v>14</v>
      </c>
      <c r="C335" s="19">
        <v>28.940182956278903</v>
      </c>
      <c r="D335" s="21">
        <f t="shared" si="35"/>
        <v>30.051141503882004</v>
      </c>
      <c r="E335" s="21">
        <f t="shared" si="40"/>
        <v>30.832697678112481</v>
      </c>
      <c r="F335" s="21">
        <f t="shared" si="41"/>
        <v>-0.7815561742304773</v>
      </c>
      <c r="G335" s="21">
        <f t="shared" si="37"/>
        <v>-0.72011909147117215</v>
      </c>
      <c r="H335" s="21">
        <f t="shared" si="36"/>
        <v>-6.1437082759305151E-2</v>
      </c>
      <c r="I335" s="6" t="str">
        <f t="shared" si="38"/>
        <v>NO</v>
      </c>
      <c r="J335" s="6" t="str">
        <f t="shared" si="39"/>
        <v>NO</v>
      </c>
      <c r="L335" s="23"/>
      <c r="M335" s="22"/>
      <c r="N335" s="22"/>
      <c r="O335" s="22"/>
      <c r="P335" s="23"/>
      <c r="Q335" s="23"/>
      <c r="R335" s="22"/>
      <c r="S335" s="22"/>
      <c r="T335" s="22"/>
      <c r="U335" s="33"/>
      <c r="V335" s="23"/>
      <c r="W335" s="22"/>
      <c r="X335" s="22"/>
      <c r="Y335" s="34"/>
      <c r="Z335" s="24"/>
      <c r="AA335" s="22"/>
      <c r="AB335" s="4"/>
      <c r="AD335" s="4"/>
      <c r="AE335" s="4"/>
    </row>
    <row r="336" spans="1:31">
      <c r="A336" s="35">
        <v>41766</v>
      </c>
      <c r="B336" t="s">
        <v>14</v>
      </c>
      <c r="C336" s="19">
        <v>29.184522640976411</v>
      </c>
      <c r="D336" s="21">
        <f t="shared" si="35"/>
        <v>29.917815524973449</v>
      </c>
      <c r="E336" s="21">
        <f t="shared" si="40"/>
        <v>30.710610638324624</v>
      </c>
      <c r="F336" s="21">
        <f t="shared" si="41"/>
        <v>-0.79279511335117547</v>
      </c>
      <c r="G336" s="21">
        <f t="shared" si="37"/>
        <v>-0.7346542958471729</v>
      </c>
      <c r="H336" s="21">
        <f t="shared" si="36"/>
        <v>-5.8140817504002573E-2</v>
      </c>
      <c r="I336" s="6" t="str">
        <f t="shared" si="38"/>
        <v>NO</v>
      </c>
      <c r="J336" s="6" t="str">
        <f t="shared" si="39"/>
        <v>NO</v>
      </c>
      <c r="L336" s="23"/>
      <c r="M336" s="22"/>
      <c r="N336" s="22"/>
      <c r="O336" s="22"/>
      <c r="P336" s="23"/>
      <c r="Q336" s="23"/>
      <c r="R336" s="22"/>
      <c r="S336" s="22"/>
      <c r="T336" s="22"/>
      <c r="U336" s="33"/>
      <c r="V336" s="23"/>
      <c r="W336" s="22"/>
      <c r="X336" s="22"/>
      <c r="Y336" s="34"/>
      <c r="Z336" s="24"/>
      <c r="AA336" s="22"/>
      <c r="AB336" s="4"/>
      <c r="AD336" s="4"/>
      <c r="AE336" s="4"/>
    </row>
    <row r="337" spans="1:31">
      <c r="A337" s="35">
        <v>41767</v>
      </c>
      <c r="B337" t="s">
        <v>14</v>
      </c>
      <c r="C337" s="19">
        <v>28.047347663086665</v>
      </c>
      <c r="D337" s="21">
        <f t="shared" ref="D337:D400" si="42">(C337*$C$3)+(D336*(1-$C$3))</f>
        <v>29.63005123852933</v>
      </c>
      <c r="E337" s="21">
        <f t="shared" si="40"/>
        <v>30.513331899418109</v>
      </c>
      <c r="F337" s="21">
        <f t="shared" si="41"/>
        <v>-0.88328066088877932</v>
      </c>
      <c r="G337" s="21">
        <f t="shared" si="37"/>
        <v>-0.76437956885549418</v>
      </c>
      <c r="H337" s="21">
        <f t="shared" si="36"/>
        <v>-0.11890109203328514</v>
      </c>
      <c r="I337" s="6" t="str">
        <f t="shared" si="38"/>
        <v>NO</v>
      </c>
      <c r="J337" s="6" t="str">
        <f t="shared" si="39"/>
        <v>NO</v>
      </c>
      <c r="L337" s="23"/>
      <c r="M337" s="22"/>
      <c r="N337" s="22"/>
      <c r="O337" s="22"/>
      <c r="P337" s="23"/>
      <c r="Q337" s="23"/>
      <c r="R337" s="22"/>
      <c r="S337" s="22"/>
      <c r="T337" s="22"/>
      <c r="U337" s="33"/>
      <c r="V337" s="23"/>
      <c r="W337" s="22"/>
      <c r="X337" s="22"/>
      <c r="Y337" s="34"/>
      <c r="Z337" s="24"/>
      <c r="AA337" s="22"/>
      <c r="AB337" s="4"/>
      <c r="AD337" s="4"/>
      <c r="AE337" s="4"/>
    </row>
    <row r="338" spans="1:31">
      <c r="A338" s="35">
        <v>41768</v>
      </c>
      <c r="B338" t="s">
        <v>14</v>
      </c>
      <c r="C338" s="19">
        <v>28.684273440053857</v>
      </c>
      <c r="D338" s="21">
        <f t="shared" si="42"/>
        <v>29.484546961840799</v>
      </c>
      <c r="E338" s="21">
        <f t="shared" si="40"/>
        <v>30.377846087613349</v>
      </c>
      <c r="F338" s="21">
        <f t="shared" si="41"/>
        <v>-0.89329912577255044</v>
      </c>
      <c r="G338" s="21">
        <f t="shared" si="37"/>
        <v>-0.79016348023890548</v>
      </c>
      <c r="H338" s="21">
        <f t="shared" si="36"/>
        <v>-0.10313564553364496</v>
      </c>
      <c r="I338" s="6" t="str">
        <f t="shared" si="38"/>
        <v>NO</v>
      </c>
      <c r="J338" s="6" t="str">
        <f t="shared" si="39"/>
        <v>NO</v>
      </c>
      <c r="L338" s="23"/>
      <c r="M338" s="22"/>
      <c r="N338" s="22"/>
      <c r="O338" s="22"/>
      <c r="P338" s="23"/>
      <c r="Q338" s="23"/>
      <c r="R338" s="22"/>
      <c r="S338" s="22"/>
      <c r="T338" s="22"/>
      <c r="U338" s="33"/>
      <c r="V338" s="23"/>
      <c r="W338" s="22"/>
      <c r="X338" s="22"/>
      <c r="Y338" s="34"/>
      <c r="Z338" s="24"/>
      <c r="AA338" s="22"/>
      <c r="AB338" s="4"/>
      <c r="AD338" s="4"/>
      <c r="AE338" s="4"/>
    </row>
    <row r="339" spans="1:31">
      <c r="A339" s="35">
        <v>41771</v>
      </c>
      <c r="B339" t="s">
        <v>14</v>
      </c>
      <c r="C339" s="19">
        <v>27.551160151817506</v>
      </c>
      <c r="D339" s="21">
        <f t="shared" si="42"/>
        <v>29.187102837221829</v>
      </c>
      <c r="E339" s="21">
        <f t="shared" si="40"/>
        <v>30.168461944221065</v>
      </c>
      <c r="F339" s="21">
        <f t="shared" si="41"/>
        <v>-0.98135910699923556</v>
      </c>
      <c r="G339" s="21">
        <f t="shared" si="37"/>
        <v>-0.82840260559097156</v>
      </c>
      <c r="H339" s="21">
        <f t="shared" si="36"/>
        <v>-0.152956501408264</v>
      </c>
      <c r="I339" s="6" t="str">
        <f t="shared" si="38"/>
        <v>NO</v>
      </c>
      <c r="J339" s="6" t="str">
        <f t="shared" si="39"/>
        <v>NO</v>
      </c>
      <c r="L339" s="23"/>
      <c r="M339" s="22"/>
      <c r="N339" s="22"/>
      <c r="O339" s="22"/>
      <c r="P339" s="23"/>
      <c r="Q339" s="23"/>
      <c r="R339" s="22"/>
      <c r="S339" s="22"/>
      <c r="T339" s="22"/>
      <c r="U339" s="33"/>
      <c r="V339" s="23"/>
      <c r="W339" s="22"/>
      <c r="X339" s="22"/>
      <c r="Y339" s="34"/>
      <c r="Z339" s="24"/>
      <c r="AA339" s="22"/>
      <c r="AB339" s="4"/>
      <c r="AD339" s="4"/>
      <c r="AE339" s="4"/>
    </row>
    <row r="340" spans="1:31">
      <c r="A340" s="35">
        <v>41773</v>
      </c>
      <c r="B340" t="s">
        <v>14</v>
      </c>
      <c r="C340" s="19">
        <v>28.028653460767689</v>
      </c>
      <c r="D340" s="21">
        <f t="shared" si="42"/>
        <v>29.008879856228884</v>
      </c>
      <c r="E340" s="21">
        <f t="shared" si="40"/>
        <v>30.009957612113404</v>
      </c>
      <c r="F340" s="21">
        <f t="shared" si="41"/>
        <v>-1.0010777558845199</v>
      </c>
      <c r="G340" s="21">
        <f t="shared" si="37"/>
        <v>-0.86293763564968118</v>
      </c>
      <c r="H340" s="21">
        <f t="shared" si="36"/>
        <v>-0.13814012023483868</v>
      </c>
      <c r="I340" s="6" t="str">
        <f t="shared" si="38"/>
        <v>NO</v>
      </c>
      <c r="J340" s="6" t="str">
        <f t="shared" si="39"/>
        <v>NO</v>
      </c>
      <c r="L340" s="23"/>
      <c r="M340" s="22"/>
      <c r="N340" s="22"/>
      <c r="O340" s="22"/>
      <c r="P340" s="23"/>
      <c r="Q340" s="23"/>
      <c r="R340" s="22"/>
      <c r="S340" s="22"/>
      <c r="T340" s="22"/>
      <c r="U340" s="33"/>
      <c r="V340" s="23"/>
      <c r="W340" s="22"/>
      <c r="X340" s="22"/>
      <c r="Y340" s="34"/>
      <c r="Z340" s="24"/>
      <c r="AA340" s="22"/>
      <c r="AB340" s="4"/>
      <c r="AD340" s="4"/>
      <c r="AE340" s="4"/>
    </row>
    <row r="341" spans="1:31">
      <c r="A341" s="35">
        <v>41774</v>
      </c>
      <c r="B341" t="s">
        <v>14</v>
      </c>
      <c r="C341" s="19">
        <v>27.739059186427607</v>
      </c>
      <c r="D341" s="21">
        <f t="shared" si="42"/>
        <v>28.813522830105612</v>
      </c>
      <c r="E341" s="21">
        <f t="shared" si="40"/>
        <v>29.841742913914459</v>
      </c>
      <c r="F341" s="21">
        <f t="shared" si="41"/>
        <v>-1.0282200838088471</v>
      </c>
      <c r="G341" s="21">
        <f t="shared" si="37"/>
        <v>-0.89599412528151445</v>
      </c>
      <c r="H341" s="21">
        <f t="shared" si="36"/>
        <v>-0.13222595852733265</v>
      </c>
      <c r="I341" s="6" t="str">
        <f t="shared" si="38"/>
        <v>NO</v>
      </c>
      <c r="J341" s="6" t="str">
        <f t="shared" si="39"/>
        <v>NO</v>
      </c>
      <c r="L341" s="23"/>
      <c r="M341" s="22"/>
      <c r="N341" s="22"/>
      <c r="O341" s="22"/>
      <c r="P341" s="23"/>
      <c r="Q341" s="23"/>
      <c r="R341" s="22"/>
      <c r="S341" s="22"/>
      <c r="T341" s="22"/>
      <c r="U341" s="33"/>
      <c r="V341" s="23"/>
      <c r="W341" s="22"/>
      <c r="X341" s="22"/>
      <c r="Y341" s="34"/>
      <c r="Z341" s="24"/>
      <c r="AA341" s="22"/>
      <c r="AB341" s="4"/>
      <c r="AD341" s="4"/>
      <c r="AE341" s="4"/>
    </row>
    <row r="342" spans="1:31">
      <c r="A342" s="35">
        <v>41775</v>
      </c>
      <c r="B342" t="s">
        <v>14</v>
      </c>
      <c r="C342" s="19">
        <v>27.809344490267947</v>
      </c>
      <c r="D342" s="21">
        <f t="shared" si="42"/>
        <v>28.659033854745971</v>
      </c>
      <c r="E342" s="21">
        <f t="shared" si="40"/>
        <v>29.691194882533235</v>
      </c>
      <c r="F342" s="21">
        <f t="shared" si="41"/>
        <v>-1.0321610277872644</v>
      </c>
      <c r="G342" s="21">
        <f t="shared" si="37"/>
        <v>-0.92322750578266455</v>
      </c>
      <c r="H342" s="21">
        <f t="shared" si="36"/>
        <v>-0.10893352200459983</v>
      </c>
      <c r="I342" s="6" t="str">
        <f t="shared" si="38"/>
        <v>NO</v>
      </c>
      <c r="J342" s="6" t="str">
        <f t="shared" si="39"/>
        <v>NO</v>
      </c>
      <c r="L342" s="23"/>
      <c r="M342" s="22"/>
      <c r="N342" s="22"/>
      <c r="O342" s="22"/>
      <c r="P342" s="23"/>
      <c r="Q342" s="23"/>
      <c r="R342" s="22"/>
      <c r="S342" s="22"/>
      <c r="T342" s="22"/>
      <c r="U342" s="33"/>
      <c r="V342" s="23"/>
      <c r="W342" s="22"/>
      <c r="X342" s="22"/>
      <c r="Y342" s="34"/>
      <c r="Z342" s="24"/>
      <c r="AA342" s="22"/>
      <c r="AB342" s="4"/>
      <c r="AD342" s="4"/>
      <c r="AE342" s="4"/>
    </row>
    <row r="343" spans="1:31">
      <c r="A343" s="35">
        <v>41778</v>
      </c>
      <c r="B343" t="s">
        <v>14</v>
      </c>
      <c r="C343" s="19">
        <v>28.049291283115497</v>
      </c>
      <c r="D343" s="21">
        <f t="shared" si="42"/>
        <v>28.565227305264358</v>
      </c>
      <c r="E343" s="21">
        <f t="shared" si="40"/>
        <v>29.569572393687476</v>
      </c>
      <c r="F343" s="21">
        <f t="shared" si="41"/>
        <v>-1.0043450884231184</v>
      </c>
      <c r="G343" s="21">
        <f t="shared" si="37"/>
        <v>-0.93945102231075539</v>
      </c>
      <c r="H343" s="21">
        <f t="shared" si="36"/>
        <v>-6.4894066112363036E-2</v>
      </c>
      <c r="I343" s="6" t="str">
        <f t="shared" si="38"/>
        <v>NO</v>
      </c>
      <c r="J343" s="6" t="str">
        <f t="shared" si="39"/>
        <v>NO</v>
      </c>
      <c r="L343" s="23"/>
      <c r="M343" s="22"/>
      <c r="N343" s="22"/>
      <c r="O343" s="22"/>
      <c r="P343" s="23"/>
      <c r="Q343" s="23"/>
      <c r="R343" s="22"/>
      <c r="S343" s="22"/>
      <c r="T343" s="22"/>
      <c r="U343" s="33"/>
      <c r="V343" s="23"/>
      <c r="W343" s="22"/>
      <c r="X343" s="22"/>
      <c r="Y343" s="34"/>
      <c r="Z343" s="24"/>
      <c r="AA343" s="22"/>
      <c r="AB343" s="4"/>
      <c r="AD343" s="4"/>
      <c r="AE343" s="4"/>
    </row>
    <row r="344" spans="1:31">
      <c r="A344" s="35">
        <v>41779</v>
      </c>
      <c r="B344" t="s">
        <v>14</v>
      </c>
      <c r="C344" s="19">
        <v>28.462246910365646</v>
      </c>
      <c r="D344" s="21">
        <f t="shared" si="42"/>
        <v>28.549384167587633</v>
      </c>
      <c r="E344" s="21">
        <f t="shared" si="40"/>
        <v>29.487548283811787</v>
      </c>
      <c r="F344" s="21">
        <f t="shared" si="41"/>
        <v>-0.9381641162241543</v>
      </c>
      <c r="G344" s="21">
        <f t="shared" si="37"/>
        <v>-0.93919364109343528</v>
      </c>
      <c r="H344" s="21">
        <f t="shared" si="36"/>
        <v>1.0295248692809844E-3</v>
      </c>
      <c r="I344" s="6" t="str">
        <f t="shared" si="38"/>
        <v>NO</v>
      </c>
      <c r="J344" s="6" t="str">
        <f t="shared" si="39"/>
        <v>NO</v>
      </c>
      <c r="L344" s="23"/>
      <c r="M344" s="22"/>
      <c r="N344" s="22"/>
      <c r="O344" s="22"/>
      <c r="P344" s="23"/>
      <c r="Q344" s="23"/>
      <c r="R344" s="22"/>
      <c r="S344" s="22"/>
      <c r="T344" s="22"/>
      <c r="U344" s="33"/>
      <c r="V344" s="23"/>
      <c r="W344" s="22"/>
      <c r="X344" s="22"/>
      <c r="Y344" s="34"/>
      <c r="Z344" s="24"/>
      <c r="AA344" s="22"/>
      <c r="AB344" s="4"/>
      <c r="AD344" s="4"/>
      <c r="AE344" s="4"/>
    </row>
    <row r="345" spans="1:31">
      <c r="A345" s="35">
        <v>41780</v>
      </c>
      <c r="B345" t="s">
        <v>14</v>
      </c>
      <c r="C345" s="19">
        <v>28.630365015326902</v>
      </c>
      <c r="D345" s="21">
        <f t="shared" si="42"/>
        <v>28.56184275954752</v>
      </c>
      <c r="E345" s="21">
        <f t="shared" si="40"/>
        <v>29.424053226886983</v>
      </c>
      <c r="F345" s="21">
        <f t="shared" si="41"/>
        <v>-0.86221046733946238</v>
      </c>
      <c r="G345" s="21">
        <f t="shared" si="37"/>
        <v>-0.92379700634264084</v>
      </c>
      <c r="H345" s="21">
        <f t="shared" si="36"/>
        <v>6.1586539003178453E-2</v>
      </c>
      <c r="I345" s="6" t="str">
        <f t="shared" si="38"/>
        <v>NO</v>
      </c>
      <c r="J345" s="6" t="str">
        <f t="shared" si="39"/>
        <v>YES</v>
      </c>
      <c r="L345" s="23"/>
      <c r="M345" s="22"/>
      <c r="N345" s="22"/>
      <c r="O345" s="22"/>
      <c r="P345" s="23"/>
      <c r="Q345" s="23"/>
      <c r="R345" s="22"/>
      <c r="S345" s="22"/>
      <c r="T345" s="22"/>
      <c r="U345" s="33"/>
      <c r="V345" s="23"/>
      <c r="W345" s="22"/>
      <c r="X345" s="22"/>
      <c r="Y345" s="34"/>
      <c r="Z345" s="24"/>
      <c r="AA345" s="22"/>
      <c r="AB345" s="4"/>
      <c r="AD345" s="4"/>
      <c r="AE345" s="4"/>
    </row>
    <row r="346" spans="1:31">
      <c r="A346" s="35">
        <v>41781</v>
      </c>
      <c r="B346" t="s">
        <v>14</v>
      </c>
      <c r="C346" s="19">
        <v>28.41304003949784</v>
      </c>
      <c r="D346" s="21">
        <f t="shared" si="42"/>
        <v>28.538950033386033</v>
      </c>
      <c r="E346" s="21">
        <f t="shared" si="40"/>
        <v>29.349163361154453</v>
      </c>
      <c r="F346" s="21">
        <f t="shared" si="41"/>
        <v>-0.81021332776841959</v>
      </c>
      <c r="G346" s="21">
        <f t="shared" si="37"/>
        <v>-0.90108027062779672</v>
      </c>
      <c r="H346" s="21">
        <f t="shared" si="36"/>
        <v>9.0866942859377131E-2</v>
      </c>
      <c r="I346" s="6" t="str">
        <f t="shared" si="38"/>
        <v>NO</v>
      </c>
      <c r="J346" s="6" t="str">
        <f t="shared" si="39"/>
        <v>YES</v>
      </c>
      <c r="L346" s="23"/>
      <c r="M346" s="22"/>
      <c r="N346" s="22"/>
      <c r="O346" s="22"/>
      <c r="P346" s="23"/>
      <c r="Q346" s="23"/>
      <c r="R346" s="22"/>
      <c r="S346" s="22"/>
      <c r="T346" s="22"/>
      <c r="U346" s="33"/>
      <c r="V346" s="23"/>
      <c r="W346" s="22"/>
      <c r="X346" s="22"/>
      <c r="Y346" s="34"/>
      <c r="Z346" s="24"/>
      <c r="AA346" s="22"/>
      <c r="AB346" s="4"/>
      <c r="AD346" s="4"/>
      <c r="AE346" s="4"/>
    </row>
    <row r="347" spans="1:31">
      <c r="A347" s="35">
        <v>41782</v>
      </c>
      <c r="B347" t="s">
        <v>14</v>
      </c>
      <c r="C347" s="19">
        <v>28.688445461303065</v>
      </c>
      <c r="D347" s="21">
        <f t="shared" si="42"/>
        <v>28.561949329988657</v>
      </c>
      <c r="E347" s="21">
        <f t="shared" si="40"/>
        <v>29.300221294498794</v>
      </c>
      <c r="F347" s="21">
        <f t="shared" si="41"/>
        <v>-0.73827196451013677</v>
      </c>
      <c r="G347" s="21">
        <f t="shared" si="37"/>
        <v>-0.86851860940426473</v>
      </c>
      <c r="H347" s="21">
        <f t="shared" si="36"/>
        <v>0.13024664489412796</v>
      </c>
      <c r="I347" s="6" t="str">
        <f t="shared" si="38"/>
        <v>NO</v>
      </c>
      <c r="J347" s="6" t="str">
        <f t="shared" si="39"/>
        <v>YES</v>
      </c>
      <c r="L347" s="23"/>
      <c r="M347" s="22"/>
      <c r="N347" s="22"/>
      <c r="O347" s="22"/>
      <c r="P347" s="23"/>
      <c r="Q347" s="23"/>
      <c r="R347" s="22"/>
      <c r="S347" s="22"/>
      <c r="T347" s="22"/>
      <c r="U347" s="33"/>
      <c r="V347" s="23"/>
      <c r="W347" s="22"/>
      <c r="X347" s="22"/>
      <c r="Y347" s="34"/>
      <c r="Z347" s="24"/>
      <c r="AA347" s="22"/>
      <c r="AB347" s="4"/>
      <c r="AD347" s="4"/>
      <c r="AE347" s="4"/>
    </row>
    <row r="348" spans="1:31">
      <c r="A348" s="35">
        <v>41785</v>
      </c>
      <c r="B348" t="s">
        <v>14</v>
      </c>
      <c r="C348" s="19">
        <v>28.977308625055283</v>
      </c>
      <c r="D348" s="21">
        <f t="shared" si="42"/>
        <v>28.625850759998908</v>
      </c>
      <c r="E348" s="21">
        <f t="shared" si="40"/>
        <v>29.276301837502977</v>
      </c>
      <c r="F348" s="21">
        <f t="shared" si="41"/>
        <v>-0.65045107750406927</v>
      </c>
      <c r="G348" s="21">
        <f t="shared" si="37"/>
        <v>-0.82490510302422571</v>
      </c>
      <c r="H348" s="21">
        <f t="shared" si="36"/>
        <v>0.17445402552015643</v>
      </c>
      <c r="I348" s="6" t="str">
        <f t="shared" si="38"/>
        <v>NO</v>
      </c>
      <c r="J348" s="6" t="str">
        <f t="shared" si="39"/>
        <v>YES</v>
      </c>
      <c r="L348" s="23"/>
      <c r="M348" s="22"/>
      <c r="N348" s="22"/>
      <c r="O348" s="22"/>
      <c r="P348" s="23"/>
      <c r="Q348" s="23"/>
      <c r="R348" s="22"/>
      <c r="S348" s="22"/>
      <c r="T348" s="22"/>
      <c r="U348" s="33"/>
      <c r="V348" s="23"/>
      <c r="W348" s="22"/>
      <c r="X348" s="22"/>
      <c r="Y348" s="34"/>
      <c r="Z348" s="24"/>
      <c r="AA348" s="22"/>
      <c r="AB348" s="4"/>
      <c r="AD348" s="4"/>
      <c r="AE348" s="4"/>
    </row>
    <row r="349" spans="1:31">
      <c r="A349" s="35">
        <v>41786</v>
      </c>
      <c r="B349" t="s">
        <v>14</v>
      </c>
      <c r="C349" s="19">
        <v>29.38677117538354</v>
      </c>
      <c r="D349" s="21">
        <f t="shared" si="42"/>
        <v>28.742915439288851</v>
      </c>
      <c r="E349" s="21">
        <f t="shared" si="40"/>
        <v>29.284484751420059</v>
      </c>
      <c r="F349" s="21">
        <f t="shared" si="41"/>
        <v>-0.54156931213120885</v>
      </c>
      <c r="G349" s="21">
        <f t="shared" si="37"/>
        <v>-0.76823794484562236</v>
      </c>
      <c r="H349" s="21">
        <f t="shared" si="36"/>
        <v>0.22666863271441351</v>
      </c>
      <c r="I349" s="6" t="str">
        <f t="shared" si="38"/>
        <v>NO</v>
      </c>
      <c r="J349" s="6" t="str">
        <f t="shared" si="39"/>
        <v>YES</v>
      </c>
      <c r="L349" s="23"/>
      <c r="M349" s="22"/>
      <c r="N349" s="22"/>
      <c r="O349" s="22"/>
      <c r="P349" s="23"/>
      <c r="Q349" s="23"/>
      <c r="R349" s="22"/>
      <c r="S349" s="22"/>
      <c r="T349" s="22"/>
      <c r="U349" s="33"/>
      <c r="V349" s="23"/>
      <c r="W349" s="22"/>
      <c r="X349" s="22"/>
      <c r="Y349" s="34"/>
      <c r="Z349" s="24"/>
      <c r="AA349" s="22"/>
      <c r="AB349" s="4"/>
      <c r="AD349" s="4"/>
      <c r="AE349" s="4"/>
    </row>
    <row r="350" spans="1:31">
      <c r="A350" s="35">
        <v>41787</v>
      </c>
      <c r="B350" t="s">
        <v>14</v>
      </c>
      <c r="C350" s="19">
        <v>29.587854582200514</v>
      </c>
      <c r="D350" s="21">
        <f t="shared" si="42"/>
        <v>28.872906076659874</v>
      </c>
      <c r="E350" s="21">
        <f t="shared" si="40"/>
        <v>29.30695659073713</v>
      </c>
      <c r="F350" s="21">
        <f t="shared" si="41"/>
        <v>-0.43405051407725637</v>
      </c>
      <c r="G350" s="21">
        <f t="shared" si="37"/>
        <v>-0.70140045869194922</v>
      </c>
      <c r="H350" s="21">
        <f t="shared" si="36"/>
        <v>0.26734994461469286</v>
      </c>
      <c r="I350" s="6" t="str">
        <f t="shared" si="38"/>
        <v>NO</v>
      </c>
      <c r="J350" s="6" t="str">
        <f t="shared" si="39"/>
        <v>YES</v>
      </c>
      <c r="L350" s="23"/>
      <c r="M350" s="22"/>
      <c r="N350" s="22"/>
      <c r="O350" s="22"/>
      <c r="P350" s="23"/>
      <c r="Q350" s="23"/>
      <c r="R350" s="22"/>
      <c r="S350" s="22"/>
      <c r="T350" s="22"/>
      <c r="U350" s="33"/>
      <c r="V350" s="23"/>
      <c r="W350" s="22"/>
      <c r="X350" s="22"/>
      <c r="Y350" s="34"/>
      <c r="Z350" s="24"/>
      <c r="AA350" s="22"/>
      <c r="AB350" s="4"/>
      <c r="AD350" s="4"/>
      <c r="AE350" s="4"/>
    </row>
    <row r="351" spans="1:31">
      <c r="A351" s="35">
        <v>41788</v>
      </c>
      <c r="B351" t="s">
        <v>14</v>
      </c>
      <c r="C351" s="19">
        <v>29.471015847002391</v>
      </c>
      <c r="D351" s="21">
        <f t="shared" si="42"/>
        <v>28.964922964404877</v>
      </c>
      <c r="E351" s="21">
        <f t="shared" si="40"/>
        <v>29.31910912823826</v>
      </c>
      <c r="F351" s="21">
        <f t="shared" si="41"/>
        <v>-0.35418616383338275</v>
      </c>
      <c r="G351" s="21">
        <f t="shared" si="37"/>
        <v>-0.63195759972023591</v>
      </c>
      <c r="H351" s="21">
        <f t="shared" si="36"/>
        <v>0.27777143588685316</v>
      </c>
      <c r="I351" s="6" t="str">
        <f t="shared" si="38"/>
        <v>NO</v>
      </c>
      <c r="J351" s="6" t="str">
        <f t="shared" si="39"/>
        <v>YES</v>
      </c>
      <c r="L351" s="23"/>
      <c r="M351" s="22"/>
      <c r="N351" s="22"/>
      <c r="O351" s="22"/>
      <c r="P351" s="23"/>
      <c r="Q351" s="23"/>
      <c r="R351" s="22"/>
      <c r="S351" s="22"/>
      <c r="T351" s="22"/>
      <c r="U351" s="33"/>
      <c r="V351" s="23"/>
      <c r="W351" s="22"/>
      <c r="X351" s="22"/>
      <c r="Y351" s="34"/>
      <c r="Z351" s="24"/>
      <c r="AA351" s="22"/>
      <c r="AB351" s="4"/>
      <c r="AD351" s="4"/>
      <c r="AE351" s="4"/>
    </row>
    <row r="352" spans="1:31">
      <c r="A352" s="35">
        <v>41789</v>
      </c>
      <c r="B352" t="s">
        <v>14</v>
      </c>
      <c r="C352" s="19">
        <v>29.481357096515669</v>
      </c>
      <c r="D352" s="21">
        <f t="shared" si="42"/>
        <v>29.044374369344997</v>
      </c>
      <c r="E352" s="21">
        <f t="shared" si="40"/>
        <v>29.331127496258809</v>
      </c>
      <c r="F352" s="21">
        <f t="shared" si="41"/>
        <v>-0.28675312691381194</v>
      </c>
      <c r="G352" s="21">
        <f t="shared" si="37"/>
        <v>-0.56291670515895109</v>
      </c>
      <c r="H352" s="21">
        <f t="shared" si="36"/>
        <v>0.27616357824513915</v>
      </c>
      <c r="I352" s="6" t="str">
        <f t="shared" si="38"/>
        <v>NO</v>
      </c>
      <c r="J352" s="6" t="str">
        <f t="shared" si="39"/>
        <v>YES</v>
      </c>
      <c r="L352" s="23"/>
      <c r="M352" s="22"/>
      <c r="N352" s="22"/>
      <c r="O352" s="22"/>
      <c r="P352" s="23"/>
      <c r="Q352" s="23"/>
      <c r="R352" s="22"/>
      <c r="S352" s="22"/>
      <c r="T352" s="22"/>
      <c r="U352" s="33"/>
      <c r="V352" s="23"/>
      <c r="W352" s="22"/>
      <c r="X352" s="22"/>
      <c r="Y352" s="34"/>
      <c r="Z352" s="24"/>
      <c r="AA352" s="22"/>
      <c r="AB352" s="4"/>
      <c r="AD352" s="4"/>
      <c r="AE352" s="4"/>
    </row>
    <row r="353" spans="1:31">
      <c r="A353" s="35">
        <v>41792</v>
      </c>
      <c r="B353" t="s">
        <v>14</v>
      </c>
      <c r="C353" s="19">
        <v>28.562279410046042</v>
      </c>
      <c r="D353" s="21">
        <f t="shared" si="42"/>
        <v>28.970205914068234</v>
      </c>
      <c r="E353" s="21">
        <f t="shared" si="40"/>
        <v>29.274175786168975</v>
      </c>
      <c r="F353" s="21">
        <f t="shared" si="41"/>
        <v>-0.30396987210074045</v>
      </c>
      <c r="G353" s="21">
        <f t="shared" si="37"/>
        <v>-0.51112733854730896</v>
      </c>
      <c r="H353" s="21">
        <f t="shared" si="36"/>
        <v>0.20715746644656852</v>
      </c>
      <c r="I353" s="6" t="str">
        <f t="shared" si="38"/>
        <v>NO</v>
      </c>
      <c r="J353" s="6" t="str">
        <f t="shared" si="39"/>
        <v>YES</v>
      </c>
      <c r="L353" s="23"/>
      <c r="M353" s="22"/>
      <c r="N353" s="22"/>
      <c r="O353" s="22"/>
      <c r="P353" s="23"/>
      <c r="Q353" s="23"/>
      <c r="R353" s="22"/>
      <c r="S353" s="22"/>
      <c r="T353" s="22"/>
      <c r="U353" s="33"/>
      <c r="V353" s="23"/>
      <c r="W353" s="22"/>
      <c r="X353" s="22"/>
      <c r="Y353" s="34"/>
      <c r="Z353" s="24"/>
      <c r="AA353" s="22"/>
      <c r="AB353" s="4"/>
      <c r="AD353" s="4"/>
      <c r="AE353" s="4"/>
    </row>
    <row r="354" spans="1:31">
      <c r="A354" s="35">
        <v>41793</v>
      </c>
      <c r="B354" t="s">
        <v>14</v>
      </c>
      <c r="C354" s="19">
        <v>28.336471600608842</v>
      </c>
      <c r="D354" s="21">
        <f t="shared" si="42"/>
        <v>28.872708327382178</v>
      </c>
      <c r="E354" s="21">
        <f t="shared" si="40"/>
        <v>29.204716216868224</v>
      </c>
      <c r="F354" s="21">
        <f t="shared" si="41"/>
        <v>-0.33200788948604654</v>
      </c>
      <c r="G354" s="21">
        <f t="shared" si="37"/>
        <v>-0.47530344873505648</v>
      </c>
      <c r="H354" s="21">
        <f t="shared" si="36"/>
        <v>0.14329555924900994</v>
      </c>
      <c r="I354" s="6" t="str">
        <f t="shared" si="38"/>
        <v>NO</v>
      </c>
      <c r="J354" s="6" t="str">
        <f t="shared" si="39"/>
        <v>YES</v>
      </c>
      <c r="L354" s="23"/>
      <c r="M354" s="22"/>
      <c r="N354" s="22"/>
      <c r="O354" s="22"/>
      <c r="P354" s="23"/>
      <c r="Q354" s="23"/>
      <c r="R354" s="22"/>
      <c r="S354" s="22"/>
      <c r="T354" s="22"/>
      <c r="U354" s="33"/>
      <c r="V354" s="23"/>
      <c r="W354" s="22"/>
      <c r="X354" s="22"/>
      <c r="Y354" s="34"/>
      <c r="Z354" s="24"/>
      <c r="AA354" s="22"/>
      <c r="AB354" s="4"/>
      <c r="AD354" s="4"/>
      <c r="AE354" s="4"/>
    </row>
    <row r="355" spans="1:31">
      <c r="A355" s="35">
        <v>41794</v>
      </c>
      <c r="B355" t="s">
        <v>14</v>
      </c>
      <c r="C355" s="19">
        <v>28.048587885544407</v>
      </c>
      <c r="D355" s="21">
        <f t="shared" si="42"/>
        <v>28.745920567099443</v>
      </c>
      <c r="E355" s="21">
        <f t="shared" si="40"/>
        <v>29.119077081214606</v>
      </c>
      <c r="F355" s="21">
        <f t="shared" si="41"/>
        <v>-0.37315651411516271</v>
      </c>
      <c r="G355" s="21">
        <f t="shared" si="37"/>
        <v>-0.45487406181107776</v>
      </c>
      <c r="H355" s="21">
        <f t="shared" si="36"/>
        <v>8.1717547695915049E-2</v>
      </c>
      <c r="I355" s="6" t="str">
        <f t="shared" si="38"/>
        <v>NO</v>
      </c>
      <c r="J355" s="6" t="str">
        <f t="shared" si="39"/>
        <v>YES</v>
      </c>
      <c r="L355" s="23"/>
      <c r="M355" s="22"/>
      <c r="N355" s="22"/>
      <c r="O355" s="22"/>
      <c r="P355" s="23"/>
      <c r="Q355" s="23"/>
      <c r="R355" s="22"/>
      <c r="S355" s="22"/>
      <c r="T355" s="22"/>
      <c r="U355" s="33"/>
      <c r="V355" s="23"/>
      <c r="W355" s="22"/>
      <c r="X355" s="22"/>
      <c r="Y355" s="34"/>
      <c r="Z355" s="24"/>
      <c r="AA355" s="22"/>
      <c r="AB355" s="4"/>
      <c r="AD355" s="4"/>
      <c r="AE355" s="4"/>
    </row>
    <row r="356" spans="1:31">
      <c r="A356" s="35">
        <v>41795</v>
      </c>
      <c r="B356" t="s">
        <v>14</v>
      </c>
      <c r="C356" s="19">
        <v>27.879860786067486</v>
      </c>
      <c r="D356" s="21">
        <f t="shared" si="42"/>
        <v>28.612680600786835</v>
      </c>
      <c r="E356" s="21">
        <f t="shared" si="40"/>
        <v>29.027283281574078</v>
      </c>
      <c r="F356" s="21">
        <f t="shared" si="41"/>
        <v>-0.41460268078724383</v>
      </c>
      <c r="G356" s="21">
        <f t="shared" si="37"/>
        <v>-0.44681978560631097</v>
      </c>
      <c r="H356" s="21">
        <f t="shared" si="36"/>
        <v>3.2217104819067144E-2</v>
      </c>
      <c r="I356" s="6" t="str">
        <f t="shared" si="38"/>
        <v>NO</v>
      </c>
      <c r="J356" s="6" t="str">
        <f t="shared" si="39"/>
        <v>YES</v>
      </c>
      <c r="L356" s="23"/>
      <c r="M356" s="22"/>
      <c r="N356" s="22"/>
      <c r="O356" s="22"/>
      <c r="P356" s="23"/>
      <c r="Q356" s="23"/>
      <c r="R356" s="22"/>
      <c r="S356" s="22"/>
      <c r="T356" s="22"/>
      <c r="U356" s="33"/>
      <c r="V356" s="23"/>
      <c r="W356" s="22"/>
      <c r="X356" s="22"/>
      <c r="Y356" s="34"/>
      <c r="Z356" s="24"/>
      <c r="AA356" s="22"/>
      <c r="AB356" s="4"/>
      <c r="AD356" s="4"/>
      <c r="AE356" s="4"/>
    </row>
    <row r="357" spans="1:31">
      <c r="A357" s="35">
        <v>41796</v>
      </c>
      <c r="B357" t="s">
        <v>14</v>
      </c>
      <c r="C357" s="19">
        <v>28.084037957390244</v>
      </c>
      <c r="D357" s="21">
        <f t="shared" si="42"/>
        <v>28.531350963341204</v>
      </c>
      <c r="E357" s="21">
        <f t="shared" si="40"/>
        <v>28.957413257560461</v>
      </c>
      <c r="F357" s="21">
        <f t="shared" si="41"/>
        <v>-0.4260622942192569</v>
      </c>
      <c r="G357" s="21">
        <f t="shared" si="37"/>
        <v>-0.44266828732890018</v>
      </c>
      <c r="H357" s="21">
        <f t="shared" si="36"/>
        <v>1.660599310964328E-2</v>
      </c>
      <c r="I357" s="6" t="str">
        <f t="shared" si="38"/>
        <v>NO</v>
      </c>
      <c r="J357" s="6" t="str">
        <f t="shared" si="39"/>
        <v>YES</v>
      </c>
      <c r="L357" s="23"/>
      <c r="M357" s="22"/>
      <c r="N357" s="22"/>
      <c r="O357" s="22"/>
      <c r="P357" s="23"/>
      <c r="Q357" s="23"/>
      <c r="R357" s="22"/>
      <c r="S357" s="22"/>
      <c r="T357" s="22"/>
      <c r="U357" s="33"/>
      <c r="V357" s="23"/>
      <c r="W357" s="22"/>
      <c r="X357" s="22"/>
      <c r="Y357" s="34"/>
      <c r="Z357" s="24"/>
      <c r="AA357" s="22"/>
      <c r="AB357" s="4"/>
      <c r="AD357" s="4"/>
      <c r="AE357" s="4"/>
    </row>
    <row r="358" spans="1:31">
      <c r="A358" s="35">
        <v>41799</v>
      </c>
      <c r="B358" t="s">
        <v>14</v>
      </c>
      <c r="C358" s="19">
        <v>28.241624637687856</v>
      </c>
      <c r="D358" s="21">
        <f t="shared" si="42"/>
        <v>28.486777682471459</v>
      </c>
      <c r="E358" s="21">
        <f t="shared" si="40"/>
        <v>28.904391878310641</v>
      </c>
      <c r="F358" s="21">
        <f t="shared" si="41"/>
        <v>-0.41761419583918169</v>
      </c>
      <c r="G358" s="21">
        <f t="shared" si="37"/>
        <v>-0.43765746903095648</v>
      </c>
      <c r="H358" s="21">
        <f t="shared" si="36"/>
        <v>2.0043273191774791E-2</v>
      </c>
      <c r="I358" s="6" t="str">
        <f t="shared" si="38"/>
        <v>NO</v>
      </c>
      <c r="J358" s="6" t="str">
        <f t="shared" si="39"/>
        <v>YES</v>
      </c>
      <c r="L358" s="23"/>
      <c r="M358" s="22"/>
      <c r="N358" s="22"/>
      <c r="O358" s="22"/>
      <c r="P358" s="23"/>
      <c r="Q358" s="23"/>
      <c r="R358" s="22"/>
      <c r="S358" s="22"/>
      <c r="T358" s="22"/>
      <c r="U358" s="33"/>
      <c r="V358" s="23"/>
      <c r="W358" s="22"/>
      <c r="X358" s="22"/>
      <c r="Y358" s="34"/>
      <c r="Z358" s="24"/>
      <c r="AA358" s="22"/>
      <c r="AB358" s="4"/>
      <c r="AD358" s="4"/>
      <c r="AE358" s="4"/>
    </row>
    <row r="359" spans="1:31">
      <c r="A359" s="35">
        <v>41800</v>
      </c>
      <c r="B359" t="s">
        <v>14</v>
      </c>
      <c r="C359" s="19">
        <v>27.895475046752967</v>
      </c>
      <c r="D359" s="21">
        <f t="shared" si="42"/>
        <v>28.395808046207076</v>
      </c>
      <c r="E359" s="21">
        <f t="shared" si="40"/>
        <v>28.829657298195258</v>
      </c>
      <c r="F359" s="21">
        <f t="shared" si="41"/>
        <v>-0.43384925198818181</v>
      </c>
      <c r="G359" s="21">
        <f t="shared" si="37"/>
        <v>-0.43689582562240153</v>
      </c>
      <c r="H359" s="21">
        <f t="shared" si="36"/>
        <v>3.0465736342197292E-3</v>
      </c>
      <c r="I359" s="6" t="str">
        <f t="shared" si="38"/>
        <v>NO</v>
      </c>
      <c r="J359" s="6" t="str">
        <f t="shared" si="39"/>
        <v>YES</v>
      </c>
      <c r="L359" s="23"/>
      <c r="M359" s="22"/>
      <c r="N359" s="22"/>
      <c r="O359" s="22"/>
      <c r="P359" s="23"/>
      <c r="Q359" s="23"/>
      <c r="R359" s="22"/>
      <c r="S359" s="22"/>
      <c r="T359" s="22"/>
      <c r="U359" s="33"/>
      <c r="V359" s="23"/>
      <c r="W359" s="22"/>
      <c r="X359" s="22"/>
      <c r="Y359" s="34"/>
      <c r="Z359" s="24"/>
      <c r="AA359" s="22"/>
      <c r="AB359" s="4"/>
      <c r="AD359" s="4"/>
      <c r="AE359" s="4"/>
    </row>
    <row r="360" spans="1:31">
      <c r="A360" s="35">
        <v>41801</v>
      </c>
      <c r="B360" t="s">
        <v>14</v>
      </c>
      <c r="C360" s="19">
        <v>28.340423964491592</v>
      </c>
      <c r="D360" s="21">
        <f t="shared" si="42"/>
        <v>28.38728741825085</v>
      </c>
      <c r="E360" s="21">
        <f t="shared" si="40"/>
        <v>28.793417791994987</v>
      </c>
      <c r="F360" s="21">
        <f t="shared" si="41"/>
        <v>-0.40613037374413707</v>
      </c>
      <c r="G360" s="21">
        <f t="shared" si="37"/>
        <v>-0.43074273524674866</v>
      </c>
      <c r="H360" s="21">
        <f t="shared" si="36"/>
        <v>2.4612361502611591E-2</v>
      </c>
      <c r="I360" s="6" t="str">
        <f t="shared" si="38"/>
        <v>NO</v>
      </c>
      <c r="J360" s="6" t="str">
        <f t="shared" si="39"/>
        <v>YES</v>
      </c>
      <c r="L360" s="23"/>
      <c r="M360" s="22"/>
      <c r="N360" s="22"/>
      <c r="O360" s="22"/>
      <c r="P360" s="23"/>
      <c r="Q360" s="23"/>
      <c r="R360" s="22"/>
      <c r="S360" s="22"/>
      <c r="T360" s="22"/>
      <c r="U360" s="33"/>
      <c r="V360" s="23"/>
      <c r="W360" s="22"/>
      <c r="X360" s="22"/>
      <c r="Y360" s="34"/>
      <c r="Z360" s="24"/>
      <c r="AA360" s="22"/>
      <c r="AB360" s="4"/>
      <c r="AD360" s="4"/>
      <c r="AE360" s="4"/>
    </row>
    <row r="361" spans="1:31">
      <c r="A361" s="35">
        <v>41802</v>
      </c>
      <c r="B361" t="s">
        <v>14</v>
      </c>
      <c r="C361" s="19">
        <v>28.521630442330391</v>
      </c>
      <c r="D361" s="21">
        <f t="shared" si="42"/>
        <v>28.407955575801548</v>
      </c>
      <c r="E361" s="21">
        <f t="shared" si="40"/>
        <v>28.773285395723533</v>
      </c>
      <c r="F361" s="21">
        <f t="shared" si="41"/>
        <v>-0.36532981992198543</v>
      </c>
      <c r="G361" s="21">
        <f t="shared" si="37"/>
        <v>-0.41766015218179603</v>
      </c>
      <c r="H361" s="21">
        <f t="shared" si="36"/>
        <v>5.2330332259810597E-2</v>
      </c>
      <c r="I361" s="6" t="str">
        <f t="shared" si="38"/>
        <v>NO</v>
      </c>
      <c r="J361" s="6" t="str">
        <f t="shared" si="39"/>
        <v>YES</v>
      </c>
      <c r="L361" s="23"/>
      <c r="M361" s="22"/>
      <c r="N361" s="22"/>
      <c r="O361" s="22"/>
      <c r="P361" s="23"/>
      <c r="Q361" s="23"/>
      <c r="R361" s="22"/>
      <c r="S361" s="22"/>
      <c r="T361" s="22"/>
      <c r="U361" s="33"/>
      <c r="V361" s="23"/>
      <c r="W361" s="22"/>
      <c r="X361" s="22"/>
      <c r="Y361" s="34"/>
      <c r="Z361" s="24"/>
      <c r="AA361" s="22"/>
      <c r="AB361" s="4"/>
      <c r="AD361" s="4"/>
      <c r="AE361" s="4"/>
    </row>
    <row r="362" spans="1:31">
      <c r="A362" s="35">
        <v>41803</v>
      </c>
      <c r="B362" t="s">
        <v>14</v>
      </c>
      <c r="C362" s="19">
        <v>28.638121111533504</v>
      </c>
      <c r="D362" s="21">
        <f t="shared" si="42"/>
        <v>28.44336565822185</v>
      </c>
      <c r="E362" s="21">
        <f t="shared" si="40"/>
        <v>28.763273226524273</v>
      </c>
      <c r="F362" s="21">
        <f t="shared" si="41"/>
        <v>-0.31990756830242262</v>
      </c>
      <c r="G362" s="21">
        <f t="shared" si="37"/>
        <v>-0.39810963540592137</v>
      </c>
      <c r="H362" s="21">
        <f t="shared" si="36"/>
        <v>7.8202067103498751E-2</v>
      </c>
      <c r="I362" s="6" t="str">
        <f t="shared" si="38"/>
        <v>NO</v>
      </c>
      <c r="J362" s="6" t="str">
        <f t="shared" si="39"/>
        <v>YES</v>
      </c>
      <c r="L362" s="23"/>
      <c r="M362" s="22"/>
      <c r="N362" s="22"/>
      <c r="O362" s="22"/>
      <c r="P362" s="23"/>
      <c r="Q362" s="23"/>
      <c r="R362" s="22"/>
      <c r="S362" s="22"/>
      <c r="T362" s="22"/>
      <c r="U362" s="33"/>
      <c r="V362" s="23"/>
      <c r="W362" s="22"/>
      <c r="X362" s="22"/>
      <c r="Y362" s="34"/>
      <c r="Z362" s="24"/>
      <c r="AA362" s="22"/>
      <c r="AB362" s="4"/>
      <c r="AD362" s="4"/>
      <c r="AE362" s="4"/>
    </row>
    <row r="363" spans="1:31">
      <c r="A363" s="35">
        <v>41806</v>
      </c>
      <c r="B363" t="s">
        <v>14</v>
      </c>
      <c r="C363" s="19">
        <v>28.345727887977056</v>
      </c>
      <c r="D363" s="21">
        <f t="shared" si="42"/>
        <v>28.428344462799572</v>
      </c>
      <c r="E363" s="21">
        <f t="shared" si="40"/>
        <v>28.732343942187441</v>
      </c>
      <c r="F363" s="21">
        <f t="shared" si="41"/>
        <v>-0.30399947938786909</v>
      </c>
      <c r="G363" s="21">
        <f t="shared" si="37"/>
        <v>-0.37928760420231095</v>
      </c>
      <c r="H363" s="21">
        <f t="shared" si="36"/>
        <v>7.5288124814441859E-2</v>
      </c>
      <c r="I363" s="6" t="str">
        <f t="shared" si="38"/>
        <v>NO</v>
      </c>
      <c r="J363" s="6" t="str">
        <f t="shared" si="39"/>
        <v>YES</v>
      </c>
      <c r="L363" s="23"/>
      <c r="M363" s="22"/>
      <c r="N363" s="22"/>
      <c r="O363" s="22"/>
      <c r="P363" s="23"/>
      <c r="Q363" s="23"/>
      <c r="R363" s="22"/>
      <c r="S363" s="22"/>
      <c r="T363" s="22"/>
      <c r="U363" s="33"/>
      <c r="V363" s="23"/>
      <c r="W363" s="22"/>
      <c r="X363" s="22"/>
      <c r="Y363" s="34"/>
      <c r="Z363" s="24"/>
      <c r="AA363" s="22"/>
      <c r="AB363" s="4"/>
      <c r="AD363" s="4"/>
      <c r="AE363" s="4"/>
    </row>
    <row r="364" spans="1:31">
      <c r="A364" s="35">
        <v>41807</v>
      </c>
      <c r="B364" t="s">
        <v>14</v>
      </c>
      <c r="C364" s="19">
        <v>28.489912089425484</v>
      </c>
      <c r="D364" s="21">
        <f t="shared" si="42"/>
        <v>28.437816405357403</v>
      </c>
      <c r="E364" s="21">
        <f t="shared" si="40"/>
        <v>28.71438602716804</v>
      </c>
      <c r="F364" s="21">
        <f t="shared" si="41"/>
        <v>-0.27656962181063705</v>
      </c>
      <c r="G364" s="21">
        <f t="shared" si="37"/>
        <v>-0.35874400772397619</v>
      </c>
      <c r="H364" s="21">
        <f t="shared" si="36"/>
        <v>8.2174385913339143E-2</v>
      </c>
      <c r="I364" s="6" t="str">
        <f t="shared" si="38"/>
        <v>NO</v>
      </c>
      <c r="J364" s="6" t="str">
        <f t="shared" si="39"/>
        <v>YES</v>
      </c>
      <c r="L364" s="23"/>
      <c r="M364" s="22"/>
      <c r="N364" s="22"/>
      <c r="O364" s="22"/>
      <c r="P364" s="23"/>
      <c r="Q364" s="23"/>
      <c r="R364" s="22"/>
      <c r="S364" s="22"/>
      <c r="T364" s="22"/>
      <c r="U364" s="33"/>
      <c r="V364" s="23"/>
      <c r="W364" s="22"/>
      <c r="X364" s="22"/>
      <c r="Y364" s="34"/>
      <c r="Z364" s="24"/>
      <c r="AA364" s="22"/>
      <c r="AB364" s="4"/>
      <c r="AD364" s="4"/>
      <c r="AE364" s="4"/>
    </row>
    <row r="365" spans="1:31">
      <c r="A365" s="35">
        <v>41808</v>
      </c>
      <c r="B365" t="s">
        <v>14</v>
      </c>
      <c r="C365" s="19">
        <v>28.807394989289371</v>
      </c>
      <c r="D365" s="21">
        <f t="shared" si="42"/>
        <v>28.494674649039244</v>
      </c>
      <c r="E365" s="21">
        <f t="shared" si="40"/>
        <v>28.721275579917766</v>
      </c>
      <c r="F365" s="21">
        <f t="shared" si="41"/>
        <v>-0.22660093087852218</v>
      </c>
      <c r="G365" s="21">
        <f t="shared" si="37"/>
        <v>-0.33231539235488539</v>
      </c>
      <c r="H365" s="21">
        <f t="shared" si="36"/>
        <v>0.10571446147636321</v>
      </c>
      <c r="I365" s="6" t="str">
        <f t="shared" si="38"/>
        <v>NO</v>
      </c>
      <c r="J365" s="6" t="str">
        <f t="shared" si="39"/>
        <v>YES</v>
      </c>
      <c r="L365" s="23"/>
      <c r="M365" s="22"/>
      <c r="N365" s="22"/>
      <c r="O365" s="22"/>
      <c r="P365" s="23"/>
      <c r="Q365" s="23"/>
      <c r="R365" s="22"/>
      <c r="S365" s="22"/>
      <c r="T365" s="22"/>
      <c r="U365" s="33"/>
      <c r="V365" s="23"/>
      <c r="W365" s="22"/>
      <c r="X365" s="22"/>
      <c r="Y365" s="34"/>
      <c r="Z365" s="24"/>
      <c r="AA365" s="22"/>
      <c r="AB365" s="4"/>
      <c r="AD365" s="4"/>
      <c r="AE365" s="4"/>
    </row>
    <row r="366" spans="1:31">
      <c r="A366" s="35">
        <v>41809</v>
      </c>
      <c r="B366" t="s">
        <v>14</v>
      </c>
      <c r="C366" s="19">
        <v>28.377784866599171</v>
      </c>
      <c r="D366" s="21">
        <f t="shared" si="42"/>
        <v>28.476691605586925</v>
      </c>
      <c r="E366" s="21">
        <f t="shared" si="40"/>
        <v>28.695831823375649</v>
      </c>
      <c r="F366" s="21">
        <f t="shared" si="41"/>
        <v>-0.21914021778872339</v>
      </c>
      <c r="G366" s="21">
        <f t="shared" si="37"/>
        <v>-0.30968035744165301</v>
      </c>
      <c r="H366" s="21">
        <f t="shared" si="36"/>
        <v>9.0540139652929619E-2</v>
      </c>
      <c r="I366" s="6" t="str">
        <f t="shared" si="38"/>
        <v>NO</v>
      </c>
      <c r="J366" s="6" t="str">
        <f t="shared" si="39"/>
        <v>YES</v>
      </c>
      <c r="L366" s="23"/>
      <c r="M366" s="22"/>
      <c r="N366" s="22"/>
      <c r="O366" s="22"/>
      <c r="P366" s="23"/>
      <c r="Q366" s="23"/>
      <c r="R366" s="22"/>
      <c r="S366" s="22"/>
      <c r="T366" s="22"/>
      <c r="U366" s="33"/>
      <c r="V366" s="23"/>
      <c r="W366" s="22"/>
      <c r="X366" s="22"/>
      <c r="Y366" s="34"/>
      <c r="Z366" s="24"/>
      <c r="AA366" s="22"/>
      <c r="AB366" s="4"/>
      <c r="AD366" s="4"/>
      <c r="AE366" s="4"/>
    </row>
    <row r="367" spans="1:31">
      <c r="A367" s="35">
        <v>41810</v>
      </c>
      <c r="B367" t="s">
        <v>14</v>
      </c>
      <c r="C367" s="19">
        <v>27.976503109882518</v>
      </c>
      <c r="D367" s="21">
        <f t="shared" si="42"/>
        <v>28.399739529324709</v>
      </c>
      <c r="E367" s="21">
        <f t="shared" si="40"/>
        <v>28.642548214968748</v>
      </c>
      <c r="F367" s="21">
        <f t="shared" si="41"/>
        <v>-0.24280868564403946</v>
      </c>
      <c r="G367" s="21">
        <f t="shared" si="37"/>
        <v>-0.29630602308213033</v>
      </c>
      <c r="H367" s="21">
        <f t="shared" si="36"/>
        <v>5.3497337438090875E-2</v>
      </c>
      <c r="I367" s="6" t="str">
        <f t="shared" si="38"/>
        <v>NO</v>
      </c>
      <c r="J367" s="6" t="str">
        <f t="shared" si="39"/>
        <v>YES</v>
      </c>
      <c r="L367" s="23"/>
      <c r="M367" s="22"/>
      <c r="N367" s="22"/>
      <c r="O367" s="22"/>
      <c r="P367" s="23"/>
      <c r="Q367" s="23"/>
      <c r="R367" s="22"/>
      <c r="S367" s="22"/>
      <c r="T367" s="22"/>
      <c r="U367" s="33"/>
      <c r="V367" s="23"/>
      <c r="W367" s="22"/>
      <c r="X367" s="22"/>
      <c r="Y367" s="34"/>
      <c r="Z367" s="24"/>
      <c r="AA367" s="22"/>
      <c r="AB367" s="4"/>
      <c r="AD367" s="4"/>
      <c r="AE367" s="4"/>
    </row>
    <row r="368" spans="1:31">
      <c r="A368" s="35">
        <v>41813</v>
      </c>
      <c r="B368" t="s">
        <v>14</v>
      </c>
      <c r="C368" s="19">
        <v>28.064355843462742</v>
      </c>
      <c r="D368" s="21">
        <f t="shared" si="42"/>
        <v>28.348142039192098</v>
      </c>
      <c r="E368" s="21">
        <f t="shared" si="40"/>
        <v>28.599719150412749</v>
      </c>
      <c r="F368" s="21">
        <f t="shared" si="41"/>
        <v>-0.25157711122065152</v>
      </c>
      <c r="G368" s="21">
        <f t="shared" si="37"/>
        <v>-0.28736024070983457</v>
      </c>
      <c r="H368" s="21">
        <f t="shared" si="36"/>
        <v>3.5783129489183052E-2</v>
      </c>
      <c r="I368" s="6" t="str">
        <f t="shared" si="38"/>
        <v>NO</v>
      </c>
      <c r="J368" s="6" t="str">
        <f t="shared" si="39"/>
        <v>YES</v>
      </c>
      <c r="L368" s="23"/>
      <c r="M368" s="22"/>
      <c r="N368" s="22"/>
      <c r="O368" s="22"/>
      <c r="P368" s="23"/>
      <c r="Q368" s="23"/>
      <c r="R368" s="22"/>
      <c r="S368" s="22"/>
      <c r="T368" s="22"/>
      <c r="U368" s="33"/>
      <c r="V368" s="23"/>
      <c r="W368" s="22"/>
      <c r="X368" s="22"/>
      <c r="Y368" s="34"/>
      <c r="Z368" s="24"/>
      <c r="AA368" s="22"/>
      <c r="AB368" s="4"/>
      <c r="AD368" s="4"/>
      <c r="AE368" s="4"/>
    </row>
    <row r="369" spans="1:31">
      <c r="A369" s="35">
        <v>41814</v>
      </c>
      <c r="B369" t="s">
        <v>14</v>
      </c>
      <c r="C369" s="19">
        <v>28.348227715120071</v>
      </c>
      <c r="D369" s="21">
        <f t="shared" si="42"/>
        <v>28.348155220104093</v>
      </c>
      <c r="E369" s="21">
        <f t="shared" si="40"/>
        <v>28.581090155205885</v>
      </c>
      <c r="F369" s="21">
        <f t="shared" si="41"/>
        <v>-0.23293493510179175</v>
      </c>
      <c r="G369" s="21">
        <f t="shared" si="37"/>
        <v>-0.27647517958822598</v>
      </c>
      <c r="H369" s="21">
        <f t="shared" si="36"/>
        <v>4.3540244486434232E-2</v>
      </c>
      <c r="I369" s="6" t="str">
        <f t="shared" si="38"/>
        <v>NO</v>
      </c>
      <c r="J369" s="6" t="str">
        <f t="shared" si="39"/>
        <v>YES</v>
      </c>
      <c r="L369" s="23"/>
      <c r="M369" s="22"/>
      <c r="N369" s="22"/>
      <c r="O369" s="22"/>
      <c r="P369" s="23"/>
      <c r="Q369" s="23"/>
      <c r="R369" s="22"/>
      <c r="S369" s="22"/>
      <c r="T369" s="22"/>
      <c r="U369" s="33"/>
      <c r="V369" s="23"/>
      <c r="W369" s="22"/>
      <c r="X369" s="22"/>
      <c r="Y369" s="34"/>
      <c r="Z369" s="24"/>
      <c r="AA369" s="22"/>
      <c r="AB369" s="4"/>
      <c r="AD369" s="4"/>
      <c r="AE369" s="4"/>
    </row>
    <row r="370" spans="1:31">
      <c r="A370" s="35">
        <v>41815</v>
      </c>
      <c r="B370" t="s">
        <v>14</v>
      </c>
      <c r="C370" s="19">
        <v>28.435909939917011</v>
      </c>
      <c r="D370" s="21">
        <f t="shared" si="42"/>
        <v>28.361655946229156</v>
      </c>
      <c r="E370" s="21">
        <f t="shared" si="40"/>
        <v>28.570336065184488</v>
      </c>
      <c r="F370" s="21">
        <f t="shared" si="41"/>
        <v>-0.20868011895533201</v>
      </c>
      <c r="G370" s="21">
        <f t="shared" si="37"/>
        <v>-0.2629161674616472</v>
      </c>
      <c r="H370" s="21">
        <f t="shared" si="36"/>
        <v>5.4236048506315193E-2</v>
      </c>
      <c r="I370" s="6" t="str">
        <f t="shared" si="38"/>
        <v>NO</v>
      </c>
      <c r="J370" s="6" t="str">
        <f t="shared" si="39"/>
        <v>YES</v>
      </c>
      <c r="L370" s="23"/>
      <c r="M370" s="22"/>
      <c r="N370" s="22"/>
      <c r="O370" s="22"/>
      <c r="P370" s="23"/>
      <c r="Q370" s="23"/>
      <c r="R370" s="22"/>
      <c r="S370" s="22"/>
      <c r="T370" s="22"/>
      <c r="U370" s="33"/>
      <c r="V370" s="23"/>
      <c r="W370" s="22"/>
      <c r="X370" s="22"/>
      <c r="Y370" s="34"/>
      <c r="Z370" s="24"/>
      <c r="AA370" s="22"/>
      <c r="AB370" s="4"/>
      <c r="AD370" s="4"/>
      <c r="AE370" s="4"/>
    </row>
    <row r="371" spans="1:31">
      <c r="A371" s="35">
        <v>41816</v>
      </c>
      <c r="B371" t="s">
        <v>14</v>
      </c>
      <c r="C371" s="19">
        <v>28.325923353545139</v>
      </c>
      <c r="D371" s="21">
        <f t="shared" si="42"/>
        <v>28.356158624277768</v>
      </c>
      <c r="E371" s="21">
        <f t="shared" si="40"/>
        <v>28.55223141987787</v>
      </c>
      <c r="F371" s="21">
        <f t="shared" si="41"/>
        <v>-0.19607279560010227</v>
      </c>
      <c r="G371" s="21">
        <f t="shared" si="37"/>
        <v>-0.24954749308933821</v>
      </c>
      <c r="H371" s="21">
        <f t="shared" si="36"/>
        <v>5.3474697489235945E-2</v>
      </c>
      <c r="I371" s="6" t="str">
        <f t="shared" si="38"/>
        <v>NO</v>
      </c>
      <c r="J371" s="6" t="str">
        <f t="shared" si="39"/>
        <v>YES</v>
      </c>
      <c r="L371" s="23"/>
      <c r="M371" s="22"/>
      <c r="N371" s="22"/>
      <c r="O371" s="22"/>
      <c r="P371" s="23"/>
      <c r="Q371" s="23"/>
      <c r="R371" s="22"/>
      <c r="S371" s="22"/>
      <c r="T371" s="22"/>
      <c r="U371" s="33"/>
      <c r="V371" s="23"/>
      <c r="W371" s="22"/>
      <c r="X371" s="22"/>
      <c r="Y371" s="34"/>
      <c r="Z371" s="24"/>
      <c r="AA371" s="22"/>
      <c r="AB371" s="4"/>
      <c r="AD371" s="4"/>
      <c r="AE371" s="4"/>
    </row>
    <row r="372" spans="1:31">
      <c r="A372" s="35">
        <v>41817</v>
      </c>
      <c r="B372" t="s">
        <v>14</v>
      </c>
      <c r="C372" s="19">
        <v>28.054959249017614</v>
      </c>
      <c r="D372" s="21">
        <f t="shared" si="42"/>
        <v>28.309820258853129</v>
      </c>
      <c r="E372" s="21">
        <f t="shared" si="40"/>
        <v>28.515396444258592</v>
      </c>
      <c r="F372" s="21">
        <f t="shared" si="41"/>
        <v>-0.2055761854054623</v>
      </c>
      <c r="G372" s="21">
        <f t="shared" si="37"/>
        <v>-0.24075323155256304</v>
      </c>
      <c r="H372" s="21">
        <f t="shared" si="36"/>
        <v>3.5177046147100738E-2</v>
      </c>
      <c r="I372" s="6" t="str">
        <f t="shared" si="38"/>
        <v>NO</v>
      </c>
      <c r="J372" s="6" t="str">
        <f t="shared" si="39"/>
        <v>YES</v>
      </c>
      <c r="L372" s="23"/>
      <c r="M372" s="22"/>
      <c r="N372" s="22"/>
      <c r="O372" s="22"/>
      <c r="P372" s="23"/>
      <c r="Q372" s="23"/>
      <c r="R372" s="22"/>
      <c r="S372" s="22"/>
      <c r="T372" s="22"/>
      <c r="U372" s="33"/>
      <c r="V372" s="23"/>
      <c r="W372" s="22"/>
      <c r="X372" s="22"/>
      <c r="Y372" s="34"/>
      <c r="Z372" s="24"/>
      <c r="AA372" s="22"/>
      <c r="AB372" s="4"/>
      <c r="AD372" s="4"/>
      <c r="AE372" s="4"/>
    </row>
    <row r="373" spans="1:31">
      <c r="A373" s="35">
        <v>41820</v>
      </c>
      <c r="B373" t="s">
        <v>14</v>
      </c>
      <c r="C373" s="19">
        <v>27.934036687664349</v>
      </c>
      <c r="D373" s="21">
        <f t="shared" si="42"/>
        <v>28.252007401747161</v>
      </c>
      <c r="E373" s="21">
        <f t="shared" si="40"/>
        <v>28.472332758584944</v>
      </c>
      <c r="F373" s="21">
        <f t="shared" si="41"/>
        <v>-0.2203253568377832</v>
      </c>
      <c r="G373" s="21">
        <f t="shared" si="37"/>
        <v>-0.23666765660960706</v>
      </c>
      <c r="H373" s="21">
        <f t="shared" si="36"/>
        <v>1.6342299771823859E-2</v>
      </c>
      <c r="I373" s="6" t="str">
        <f t="shared" si="38"/>
        <v>NO</v>
      </c>
      <c r="J373" s="6" t="str">
        <f t="shared" si="39"/>
        <v>YES</v>
      </c>
      <c r="L373" s="23"/>
      <c r="M373" s="22"/>
      <c r="N373" s="22"/>
      <c r="O373" s="22"/>
      <c r="P373" s="23"/>
      <c r="Q373" s="23"/>
      <c r="R373" s="22"/>
      <c r="S373" s="22"/>
      <c r="T373" s="22"/>
      <c r="U373" s="33"/>
      <c r="V373" s="23"/>
      <c r="W373" s="22"/>
      <c r="X373" s="22"/>
      <c r="Y373" s="34"/>
      <c r="Z373" s="24"/>
      <c r="AA373" s="22"/>
      <c r="AB373" s="4"/>
      <c r="AD373" s="4"/>
      <c r="AE373" s="4"/>
    </row>
    <row r="374" spans="1:31">
      <c r="A374" s="35">
        <v>41822</v>
      </c>
      <c r="B374" t="s">
        <v>14</v>
      </c>
      <c r="C374" s="19">
        <v>28.067666518830954</v>
      </c>
      <c r="D374" s="21">
        <f t="shared" si="42"/>
        <v>28.2236472659139</v>
      </c>
      <c r="E374" s="21">
        <f t="shared" si="40"/>
        <v>28.44235748156613</v>
      </c>
      <c r="F374" s="21">
        <f t="shared" si="41"/>
        <v>-0.21871021565223003</v>
      </c>
      <c r="G374" s="21">
        <f t="shared" si="37"/>
        <v>-0.23307616841813167</v>
      </c>
      <c r="H374" s="21">
        <f t="shared" si="36"/>
        <v>1.4365952765901635E-2</v>
      </c>
      <c r="I374" s="6" t="str">
        <f t="shared" si="38"/>
        <v>NO</v>
      </c>
      <c r="J374" s="6" t="str">
        <f t="shared" si="39"/>
        <v>YES</v>
      </c>
      <c r="L374" s="23"/>
      <c r="M374" s="22"/>
      <c r="N374" s="22"/>
      <c r="O374" s="22"/>
      <c r="P374" s="23"/>
      <c r="Q374" s="23"/>
      <c r="R374" s="22"/>
      <c r="S374" s="22"/>
      <c r="T374" s="22"/>
      <c r="U374" s="33"/>
      <c r="V374" s="23"/>
      <c r="W374" s="22"/>
      <c r="X374" s="22"/>
      <c r="Y374" s="34"/>
      <c r="Z374" s="24"/>
      <c r="AA374" s="22"/>
      <c r="AB374" s="4"/>
      <c r="AD374" s="4"/>
      <c r="AE374" s="4"/>
    </row>
    <row r="375" spans="1:31">
      <c r="A375" s="35">
        <v>41823</v>
      </c>
      <c r="B375" t="s">
        <v>14</v>
      </c>
      <c r="C375" s="19">
        <v>28.376165052936386</v>
      </c>
      <c r="D375" s="21">
        <f t="shared" si="42"/>
        <v>28.247111540840439</v>
      </c>
      <c r="E375" s="21">
        <f t="shared" si="40"/>
        <v>28.437454338704669</v>
      </c>
      <c r="F375" s="21">
        <f t="shared" si="41"/>
        <v>-0.19034279786422914</v>
      </c>
      <c r="G375" s="21">
        <f t="shared" si="37"/>
        <v>-0.22452949430735117</v>
      </c>
      <c r="H375" s="21">
        <f t="shared" si="36"/>
        <v>3.4186696443122028E-2</v>
      </c>
      <c r="I375" s="6" t="str">
        <f t="shared" si="38"/>
        <v>NO</v>
      </c>
      <c r="J375" s="6" t="str">
        <f t="shared" si="39"/>
        <v>YES</v>
      </c>
      <c r="L375" s="23"/>
      <c r="M375" s="22"/>
      <c r="N375" s="22"/>
      <c r="O375" s="22"/>
      <c r="P375" s="23"/>
      <c r="Q375" s="23"/>
      <c r="R375" s="22"/>
      <c r="S375" s="22"/>
      <c r="T375" s="22"/>
      <c r="U375" s="33"/>
      <c r="V375" s="23"/>
      <c r="W375" s="22"/>
      <c r="X375" s="22"/>
      <c r="Y375" s="34"/>
      <c r="Z375" s="24"/>
      <c r="AA375" s="22"/>
      <c r="AB375" s="4"/>
      <c r="AD375" s="4"/>
      <c r="AE375" s="4"/>
    </row>
    <row r="376" spans="1:31">
      <c r="A376" s="35">
        <v>41824</v>
      </c>
      <c r="B376" t="s">
        <v>14</v>
      </c>
      <c r="C376" s="19">
        <v>28.509853885982267</v>
      </c>
      <c r="D376" s="21">
        <f t="shared" si="42"/>
        <v>28.287533440093029</v>
      </c>
      <c r="E376" s="21">
        <f t="shared" si="40"/>
        <v>28.442817268132639</v>
      </c>
      <c r="F376" s="21">
        <f t="shared" si="41"/>
        <v>-0.15528382803961094</v>
      </c>
      <c r="G376" s="21">
        <f t="shared" si="37"/>
        <v>-0.21068036105380314</v>
      </c>
      <c r="H376" s="21">
        <f t="shared" si="36"/>
        <v>5.5396533014192201E-2</v>
      </c>
      <c r="I376" s="6" t="str">
        <f t="shared" si="38"/>
        <v>NO</v>
      </c>
      <c r="J376" s="6" t="str">
        <f t="shared" si="39"/>
        <v>YES</v>
      </c>
      <c r="L376" s="23"/>
      <c r="M376" s="22"/>
      <c r="N376" s="22"/>
      <c r="O376" s="22"/>
      <c r="P376" s="23"/>
      <c r="Q376" s="23"/>
      <c r="R376" s="22"/>
      <c r="S376" s="22"/>
      <c r="T376" s="22"/>
      <c r="U376" s="33"/>
      <c r="V376" s="23"/>
      <c r="W376" s="22"/>
      <c r="X376" s="22"/>
      <c r="Y376" s="34"/>
      <c r="Z376" s="24"/>
      <c r="AA376" s="22"/>
      <c r="AB376" s="4"/>
      <c r="AD376" s="4"/>
      <c r="AE376" s="4"/>
    </row>
    <row r="377" spans="1:31">
      <c r="A377" s="35">
        <v>41827</v>
      </c>
      <c r="B377" t="s">
        <v>14</v>
      </c>
      <c r="C377" s="19">
        <v>28.622351280645137</v>
      </c>
      <c r="D377" s="21">
        <f t="shared" si="42"/>
        <v>28.339043877101044</v>
      </c>
      <c r="E377" s="21">
        <f t="shared" si="40"/>
        <v>28.456116083874306</v>
      </c>
      <c r="F377" s="21">
        <f t="shared" si="41"/>
        <v>-0.11707220677326191</v>
      </c>
      <c r="G377" s="21">
        <f t="shared" si="37"/>
        <v>-0.19195873019769488</v>
      </c>
      <c r="H377" s="21">
        <f t="shared" si="36"/>
        <v>7.4886523424432971E-2</v>
      </c>
      <c r="I377" s="6" t="str">
        <f t="shared" si="38"/>
        <v>NO</v>
      </c>
      <c r="J377" s="6" t="str">
        <f t="shared" si="39"/>
        <v>YES</v>
      </c>
      <c r="L377" s="23"/>
      <c r="M377" s="22"/>
      <c r="N377" s="22"/>
      <c r="O377" s="22"/>
      <c r="P377" s="23"/>
      <c r="Q377" s="23"/>
      <c r="R377" s="22"/>
      <c r="S377" s="22"/>
      <c r="T377" s="22"/>
      <c r="U377" s="33"/>
      <c r="V377" s="23"/>
      <c r="W377" s="22"/>
      <c r="X377" s="22"/>
      <c r="Y377" s="34"/>
      <c r="Z377" s="24"/>
      <c r="AA377" s="22"/>
      <c r="AB377" s="4"/>
      <c r="AD377" s="4"/>
      <c r="AE377" s="4"/>
    </row>
    <row r="378" spans="1:31">
      <c r="A378" s="35">
        <v>41828</v>
      </c>
      <c r="B378" t="s">
        <v>14</v>
      </c>
      <c r="C378" s="19">
        <v>28.480553665437096</v>
      </c>
      <c r="D378" s="21">
        <f t="shared" si="42"/>
        <v>28.360814613768131</v>
      </c>
      <c r="E378" s="21">
        <f t="shared" si="40"/>
        <v>28.45792627510118</v>
      </c>
      <c r="F378" s="21">
        <f t="shared" si="41"/>
        <v>-9.7111661333048716E-2</v>
      </c>
      <c r="G378" s="21">
        <f t="shared" si="37"/>
        <v>-0.17298931642476567</v>
      </c>
      <c r="H378" s="21">
        <f t="shared" si="36"/>
        <v>7.5877655091716956E-2</v>
      </c>
      <c r="I378" s="6" t="str">
        <f t="shared" si="38"/>
        <v>NO</v>
      </c>
      <c r="J378" s="6" t="str">
        <f t="shared" si="39"/>
        <v>YES</v>
      </c>
      <c r="L378" s="23"/>
      <c r="M378" s="22"/>
      <c r="N378" s="22"/>
      <c r="O378" s="22"/>
      <c r="P378" s="23"/>
      <c r="Q378" s="23"/>
      <c r="R378" s="22"/>
      <c r="S378" s="22"/>
      <c r="T378" s="22"/>
      <c r="U378" s="33"/>
      <c r="V378" s="23"/>
      <c r="W378" s="22"/>
      <c r="X378" s="22"/>
      <c r="Y378" s="34"/>
      <c r="Z378" s="24"/>
      <c r="AA378" s="22"/>
      <c r="AB378" s="4"/>
      <c r="AD378" s="4"/>
      <c r="AE378" s="4"/>
    </row>
    <row r="379" spans="1:31">
      <c r="A379" s="35">
        <v>41829</v>
      </c>
      <c r="B379" t="s">
        <v>14</v>
      </c>
      <c r="C379" s="19">
        <v>28.505162486231878</v>
      </c>
      <c r="D379" s="21">
        <f t="shared" si="42"/>
        <v>28.383021978762553</v>
      </c>
      <c r="E379" s="21">
        <f t="shared" si="40"/>
        <v>28.461425253703453</v>
      </c>
      <c r="F379" s="21">
        <f t="shared" si="41"/>
        <v>-7.8403274940900047E-2</v>
      </c>
      <c r="G379" s="21">
        <f t="shared" si="37"/>
        <v>-0.15407210812799255</v>
      </c>
      <c r="H379" s="21">
        <f t="shared" si="36"/>
        <v>7.5668833187092499E-2</v>
      </c>
      <c r="I379" s="6" t="str">
        <f t="shared" si="38"/>
        <v>NO</v>
      </c>
      <c r="J379" s="6" t="str">
        <f t="shared" si="39"/>
        <v>YES</v>
      </c>
      <c r="L379" s="23"/>
      <c r="M379" s="22"/>
      <c r="N379" s="22"/>
      <c r="O379" s="22"/>
      <c r="P379" s="23"/>
      <c r="Q379" s="23"/>
      <c r="R379" s="22"/>
      <c r="S379" s="22"/>
      <c r="T379" s="22"/>
      <c r="U379" s="33"/>
      <c r="V379" s="23"/>
      <c r="W379" s="22"/>
      <c r="X379" s="22"/>
      <c r="Y379" s="34"/>
      <c r="Z379" s="24"/>
      <c r="AA379" s="22"/>
      <c r="AB379" s="4"/>
      <c r="AD379" s="4"/>
      <c r="AE379" s="4"/>
    </row>
    <row r="380" spans="1:31">
      <c r="A380" s="35">
        <v>41830</v>
      </c>
      <c r="B380" t="s">
        <v>14</v>
      </c>
      <c r="C380" s="19">
        <v>27.935472692295733</v>
      </c>
      <c r="D380" s="21">
        <f t="shared" si="42"/>
        <v>28.314168242383044</v>
      </c>
      <c r="E380" s="21">
        <f t="shared" si="40"/>
        <v>28.422465804710288</v>
      </c>
      <c r="F380" s="21">
        <f t="shared" si="41"/>
        <v>-0.10829756232724463</v>
      </c>
      <c r="G380" s="21">
        <f t="shared" si="37"/>
        <v>-0.14491719896784297</v>
      </c>
      <c r="H380" s="21">
        <f t="shared" si="36"/>
        <v>3.6619636640598335E-2</v>
      </c>
      <c r="I380" s="6" t="str">
        <f t="shared" si="38"/>
        <v>NO</v>
      </c>
      <c r="J380" s="6" t="str">
        <f t="shared" si="39"/>
        <v>YES</v>
      </c>
      <c r="L380" s="23"/>
      <c r="M380" s="22"/>
      <c r="N380" s="22"/>
      <c r="O380" s="22"/>
      <c r="P380" s="23"/>
      <c r="Q380" s="23"/>
      <c r="R380" s="22"/>
      <c r="S380" s="22"/>
      <c r="T380" s="22"/>
      <c r="U380" s="33"/>
      <c r="V380" s="23"/>
      <c r="W380" s="22"/>
      <c r="X380" s="22"/>
      <c r="Y380" s="34"/>
      <c r="Z380" s="24"/>
      <c r="AA380" s="22"/>
      <c r="AB380" s="4"/>
      <c r="AD380" s="4"/>
      <c r="AE380" s="4"/>
    </row>
    <row r="381" spans="1:31">
      <c r="A381" s="35">
        <v>41834</v>
      </c>
      <c r="B381" t="s">
        <v>14</v>
      </c>
      <c r="C381" s="19">
        <v>27.88239442828176</v>
      </c>
      <c r="D381" s="21">
        <f t="shared" si="42"/>
        <v>28.247741501752074</v>
      </c>
      <c r="E381" s="21">
        <f t="shared" si="40"/>
        <v>28.382460517567434</v>
      </c>
      <c r="F381" s="21">
        <f t="shared" si="41"/>
        <v>-0.13471901581536017</v>
      </c>
      <c r="G381" s="21">
        <f t="shared" si="37"/>
        <v>-0.14287756233734641</v>
      </c>
      <c r="H381" s="21">
        <f t="shared" si="36"/>
        <v>8.1585465219862485E-3</v>
      </c>
      <c r="I381" s="6" t="str">
        <f t="shared" si="38"/>
        <v>NO</v>
      </c>
      <c r="J381" s="6" t="str">
        <f t="shared" si="39"/>
        <v>YES</v>
      </c>
      <c r="L381" s="23"/>
      <c r="M381" s="22"/>
      <c r="N381" s="22"/>
      <c r="O381" s="22"/>
      <c r="P381" s="23"/>
      <c r="Q381" s="23"/>
      <c r="R381" s="22"/>
      <c r="S381" s="22"/>
      <c r="T381" s="22"/>
      <c r="U381" s="33"/>
      <c r="V381" s="23"/>
      <c r="W381" s="22"/>
      <c r="X381" s="22"/>
      <c r="Y381" s="34"/>
      <c r="Z381" s="24"/>
      <c r="AA381" s="22"/>
      <c r="AB381" s="4"/>
      <c r="AD381" s="4"/>
      <c r="AE381" s="4"/>
    </row>
    <row r="382" spans="1:31">
      <c r="A382" s="35">
        <v>41835</v>
      </c>
      <c r="B382" t="s">
        <v>14</v>
      </c>
      <c r="C382" s="19">
        <v>28.131385053557057</v>
      </c>
      <c r="D382" s="21">
        <f t="shared" si="42"/>
        <v>28.229840509722074</v>
      </c>
      <c r="E382" s="21">
        <f t="shared" si="40"/>
        <v>28.363862335048147</v>
      </c>
      <c r="F382" s="21">
        <f t="shared" si="41"/>
        <v>-0.13402182532607299</v>
      </c>
      <c r="G382" s="21">
        <f t="shared" si="37"/>
        <v>-0.14110641493509174</v>
      </c>
      <c r="H382" s="21">
        <f t="shared" si="36"/>
        <v>7.0845896090187543E-3</v>
      </c>
      <c r="I382" s="6" t="str">
        <f t="shared" si="38"/>
        <v>NO</v>
      </c>
      <c r="J382" s="6" t="str">
        <f t="shared" si="39"/>
        <v>YES</v>
      </c>
      <c r="L382" s="23"/>
      <c r="M382" s="22"/>
      <c r="N382" s="22"/>
      <c r="O382" s="22"/>
      <c r="P382" s="23"/>
      <c r="Q382" s="23"/>
      <c r="R382" s="22"/>
      <c r="S382" s="22"/>
      <c r="T382" s="22"/>
      <c r="U382" s="33"/>
      <c r="V382" s="23"/>
      <c r="W382" s="22"/>
      <c r="X382" s="22"/>
      <c r="Y382" s="34"/>
      <c r="Z382" s="24"/>
      <c r="AA382" s="22"/>
      <c r="AB382" s="4"/>
      <c r="AD382" s="4"/>
      <c r="AE382" s="4"/>
    </row>
    <row r="383" spans="1:31">
      <c r="A383" s="35">
        <v>41836</v>
      </c>
      <c r="B383" t="s">
        <v>14</v>
      </c>
      <c r="C383" s="19">
        <v>28.076924771838907</v>
      </c>
      <c r="D383" s="21">
        <f t="shared" si="42"/>
        <v>28.206315011586199</v>
      </c>
      <c r="E383" s="21">
        <f t="shared" si="40"/>
        <v>28.342607700736352</v>
      </c>
      <c r="F383" s="21">
        <f t="shared" si="41"/>
        <v>-0.13629268915015302</v>
      </c>
      <c r="G383" s="21">
        <f t="shared" si="37"/>
        <v>-0.140143669778104</v>
      </c>
      <c r="H383" s="21">
        <f t="shared" si="36"/>
        <v>3.8509806279509728E-3</v>
      </c>
      <c r="I383" s="6" t="str">
        <f t="shared" si="38"/>
        <v>NO</v>
      </c>
      <c r="J383" s="6" t="str">
        <f t="shared" si="39"/>
        <v>YES</v>
      </c>
      <c r="L383" s="23"/>
      <c r="M383" s="22"/>
      <c r="N383" s="22"/>
      <c r="O383" s="22"/>
      <c r="P383" s="23"/>
      <c r="Q383" s="23"/>
      <c r="R383" s="22"/>
      <c r="S383" s="22"/>
      <c r="T383" s="22"/>
      <c r="U383" s="33"/>
      <c r="V383" s="23"/>
      <c r="W383" s="22"/>
      <c r="X383" s="22"/>
      <c r="Y383" s="34"/>
      <c r="Z383" s="24"/>
      <c r="AA383" s="22"/>
      <c r="AB383" s="4"/>
      <c r="AD383" s="4"/>
      <c r="AE383" s="4"/>
    </row>
    <row r="384" spans="1:31">
      <c r="A384" s="35">
        <v>41837</v>
      </c>
      <c r="B384" t="s">
        <v>14</v>
      </c>
      <c r="C384" s="19">
        <v>27.94282326592451</v>
      </c>
      <c r="D384" s="21">
        <f t="shared" si="42"/>
        <v>28.165777819945941</v>
      </c>
      <c r="E384" s="21">
        <f t="shared" si="40"/>
        <v>28.312994038898438</v>
      </c>
      <c r="F384" s="21">
        <f t="shared" si="41"/>
        <v>-0.14721621895249726</v>
      </c>
      <c r="G384" s="21">
        <f t="shared" si="37"/>
        <v>-0.14155817961298267</v>
      </c>
      <c r="H384" s="21">
        <f t="shared" si="36"/>
        <v>-5.6580393395145867E-3</v>
      </c>
      <c r="I384" s="6" t="str">
        <f t="shared" si="38"/>
        <v>NO</v>
      </c>
      <c r="J384" s="6" t="str">
        <f t="shared" si="39"/>
        <v>YES</v>
      </c>
      <c r="L384" s="23"/>
      <c r="M384" s="22"/>
      <c r="N384" s="22"/>
      <c r="O384" s="22"/>
      <c r="P384" s="23"/>
      <c r="Q384" s="23"/>
      <c r="R384" s="22"/>
      <c r="S384" s="22"/>
      <c r="T384" s="22"/>
      <c r="U384" s="33"/>
      <c r="V384" s="23"/>
      <c r="W384" s="22"/>
      <c r="X384" s="22"/>
      <c r="Y384" s="34"/>
      <c r="Z384" s="24"/>
      <c r="AA384" s="22"/>
      <c r="AB384" s="4"/>
      <c r="AD384" s="4"/>
      <c r="AE384" s="4"/>
    </row>
    <row r="385" spans="1:31">
      <c r="A385" s="35">
        <v>41838</v>
      </c>
      <c r="B385" t="s">
        <v>14</v>
      </c>
      <c r="C385" s="19">
        <v>28.405095597456597</v>
      </c>
      <c r="D385" s="21">
        <f t="shared" si="42"/>
        <v>28.202595939562968</v>
      </c>
      <c r="E385" s="21">
        <f t="shared" si="40"/>
        <v>28.319816376569413</v>
      </c>
      <c r="F385" s="21">
        <f t="shared" si="41"/>
        <v>-0.11722043700644491</v>
      </c>
      <c r="G385" s="21">
        <f t="shared" si="37"/>
        <v>-0.13669063109167512</v>
      </c>
      <c r="H385" s="21">
        <f t="shared" si="36"/>
        <v>1.9470194085230208E-2</v>
      </c>
      <c r="I385" s="6" t="str">
        <f t="shared" si="38"/>
        <v>NO</v>
      </c>
      <c r="J385" s="6" t="str">
        <f t="shared" si="39"/>
        <v>NO</v>
      </c>
      <c r="L385" s="23"/>
      <c r="M385" s="22"/>
      <c r="N385" s="22"/>
      <c r="O385" s="22"/>
      <c r="P385" s="23"/>
      <c r="Q385" s="23"/>
      <c r="R385" s="22"/>
      <c r="S385" s="22"/>
      <c r="T385" s="22"/>
      <c r="U385" s="33"/>
      <c r="V385" s="23"/>
      <c r="W385" s="22"/>
      <c r="X385" s="22"/>
      <c r="Y385" s="34"/>
      <c r="Z385" s="24"/>
      <c r="AA385" s="22"/>
      <c r="AB385" s="4"/>
      <c r="AD385" s="4"/>
      <c r="AE385" s="4"/>
    </row>
    <row r="386" spans="1:31">
      <c r="A386" s="35">
        <v>41841</v>
      </c>
      <c r="B386" t="s">
        <v>14</v>
      </c>
      <c r="C386" s="19">
        <v>28.321834843058774</v>
      </c>
      <c r="D386" s="21">
        <f t="shared" si="42"/>
        <v>28.220940386254629</v>
      </c>
      <c r="E386" s="21">
        <f t="shared" si="40"/>
        <v>28.319965892605662</v>
      </c>
      <c r="F386" s="21">
        <f t="shared" si="41"/>
        <v>-9.9025506351033243E-2</v>
      </c>
      <c r="G386" s="21">
        <f t="shared" si="37"/>
        <v>-0.12915760614354674</v>
      </c>
      <c r="H386" s="21">
        <f t="shared" si="36"/>
        <v>3.0132099792513495E-2</v>
      </c>
      <c r="I386" s="6" t="str">
        <f t="shared" si="38"/>
        <v>NO</v>
      </c>
      <c r="J386" s="6" t="str">
        <f t="shared" si="39"/>
        <v>YES</v>
      </c>
      <c r="L386" s="23"/>
      <c r="M386" s="22"/>
      <c r="N386" s="22"/>
      <c r="O386" s="22"/>
      <c r="P386" s="23"/>
      <c r="Q386" s="23"/>
      <c r="R386" s="22"/>
      <c r="S386" s="22"/>
      <c r="T386" s="22"/>
      <c r="U386" s="33"/>
      <c r="V386" s="23"/>
      <c r="W386" s="22"/>
      <c r="X386" s="22"/>
      <c r="Y386" s="34"/>
      <c r="Z386" s="24"/>
      <c r="AA386" s="22"/>
      <c r="AB386" s="4"/>
      <c r="AD386" s="4"/>
      <c r="AE386" s="4"/>
    </row>
    <row r="387" spans="1:31">
      <c r="A387" s="35">
        <v>41842</v>
      </c>
      <c r="B387" t="s">
        <v>14</v>
      </c>
      <c r="C387" s="19">
        <v>28.513496106849551</v>
      </c>
      <c r="D387" s="21">
        <f t="shared" si="42"/>
        <v>28.265948958653848</v>
      </c>
      <c r="E387" s="21">
        <f t="shared" si="40"/>
        <v>28.334301464031135</v>
      </c>
      <c r="F387" s="21">
        <f t="shared" si="41"/>
        <v>-6.8352505377287542E-2</v>
      </c>
      <c r="G387" s="21">
        <f t="shared" si="37"/>
        <v>-0.11699658599029492</v>
      </c>
      <c r="H387" s="21">
        <f t="shared" si="36"/>
        <v>4.8644080613007373E-2</v>
      </c>
      <c r="I387" s="6" t="str">
        <f t="shared" si="38"/>
        <v>NO</v>
      </c>
      <c r="J387" s="6" t="str">
        <f t="shared" si="39"/>
        <v>YES</v>
      </c>
      <c r="L387" s="23"/>
      <c r="M387" s="22"/>
      <c r="N387" s="22"/>
      <c r="O387" s="22"/>
      <c r="P387" s="23"/>
      <c r="Q387" s="23"/>
      <c r="R387" s="22"/>
      <c r="S387" s="22"/>
      <c r="T387" s="22"/>
      <c r="U387" s="33"/>
      <c r="V387" s="23"/>
      <c r="W387" s="22"/>
      <c r="X387" s="22"/>
      <c r="Y387" s="34"/>
      <c r="Z387" s="24"/>
      <c r="AA387" s="22"/>
      <c r="AB387" s="4"/>
      <c r="AD387" s="4"/>
      <c r="AE387" s="4"/>
    </row>
    <row r="388" spans="1:31">
      <c r="A388" s="35">
        <v>41843</v>
      </c>
      <c r="B388" t="s">
        <v>14</v>
      </c>
      <c r="C388" s="19">
        <v>28.045759700303723</v>
      </c>
      <c r="D388" s="21">
        <f t="shared" si="42"/>
        <v>28.232073688138446</v>
      </c>
      <c r="E388" s="21">
        <f t="shared" si="40"/>
        <v>28.312928000051325</v>
      </c>
      <c r="F388" s="21">
        <f t="shared" si="41"/>
        <v>-8.085431191287995E-2</v>
      </c>
      <c r="G388" s="21">
        <f t="shared" si="37"/>
        <v>-0.10976813117481193</v>
      </c>
      <c r="H388" s="21">
        <f t="shared" si="36"/>
        <v>2.8913819261931983E-2</v>
      </c>
      <c r="I388" s="6" t="str">
        <f t="shared" si="38"/>
        <v>NO</v>
      </c>
      <c r="J388" s="6" t="str">
        <f t="shared" si="39"/>
        <v>YES</v>
      </c>
      <c r="L388" s="23"/>
      <c r="M388" s="22"/>
      <c r="N388" s="22"/>
      <c r="O388" s="22"/>
      <c r="P388" s="23"/>
      <c r="Q388" s="23"/>
      <c r="R388" s="22"/>
      <c r="S388" s="22"/>
      <c r="T388" s="22"/>
      <c r="U388" s="33"/>
      <c r="V388" s="23"/>
      <c r="W388" s="22"/>
      <c r="X388" s="22"/>
      <c r="Y388" s="34"/>
      <c r="Z388" s="24"/>
      <c r="AA388" s="22"/>
      <c r="AB388" s="4"/>
      <c r="AD388" s="4"/>
      <c r="AE388" s="4"/>
    </row>
    <row r="389" spans="1:31">
      <c r="A389" s="35">
        <v>41844</v>
      </c>
      <c r="B389" t="s">
        <v>14</v>
      </c>
      <c r="C389" s="19">
        <v>28.26273186594171</v>
      </c>
      <c r="D389" s="21">
        <f t="shared" si="42"/>
        <v>28.236790330877408</v>
      </c>
      <c r="E389" s="21">
        <f t="shared" si="40"/>
        <v>28.309209767895059</v>
      </c>
      <c r="F389" s="21">
        <f t="shared" si="41"/>
        <v>-7.2419437017650523E-2</v>
      </c>
      <c r="G389" s="21">
        <f t="shared" si="37"/>
        <v>-0.10229839234337965</v>
      </c>
      <c r="H389" s="21">
        <f t="shared" si="36"/>
        <v>2.9878955325729123E-2</v>
      </c>
      <c r="I389" s="6" t="str">
        <f t="shared" si="38"/>
        <v>NO</v>
      </c>
      <c r="J389" s="6" t="str">
        <f t="shared" si="39"/>
        <v>YES</v>
      </c>
      <c r="L389" s="23"/>
      <c r="M389" s="22"/>
      <c r="N389" s="22"/>
      <c r="O389" s="22"/>
      <c r="P389" s="23"/>
      <c r="Q389" s="23"/>
      <c r="R389" s="22"/>
      <c r="S389" s="22"/>
      <c r="T389" s="22"/>
      <c r="U389" s="33"/>
      <c r="V389" s="23"/>
      <c r="W389" s="22"/>
      <c r="X389" s="22"/>
      <c r="Y389" s="34"/>
      <c r="Z389" s="24"/>
      <c r="AA389" s="22"/>
      <c r="AB389" s="4"/>
      <c r="AD389" s="4"/>
      <c r="AE389" s="4"/>
    </row>
    <row r="390" spans="1:31">
      <c r="A390" s="35">
        <v>41845</v>
      </c>
      <c r="B390" t="s">
        <v>14</v>
      </c>
      <c r="C390" s="19">
        <v>28.074257100999279</v>
      </c>
      <c r="D390" s="21">
        <f t="shared" si="42"/>
        <v>28.211785218588467</v>
      </c>
      <c r="E390" s="21">
        <f t="shared" si="40"/>
        <v>28.291805866643521</v>
      </c>
      <c r="F390" s="21">
        <f t="shared" si="41"/>
        <v>-8.0020648055054266E-2</v>
      </c>
      <c r="G390" s="21">
        <f t="shared" si="37"/>
        <v>-9.7842843485714578E-2</v>
      </c>
      <c r="H390" s="21">
        <f t="shared" si="36"/>
        <v>1.7822195430660312E-2</v>
      </c>
      <c r="I390" s="6" t="str">
        <f t="shared" si="38"/>
        <v>NO</v>
      </c>
      <c r="J390" s="6" t="str">
        <f t="shared" si="39"/>
        <v>YES</v>
      </c>
      <c r="L390" s="23"/>
      <c r="M390" s="22"/>
      <c r="N390" s="22"/>
      <c r="O390" s="22"/>
      <c r="P390" s="23"/>
      <c r="Q390" s="23"/>
      <c r="R390" s="22"/>
      <c r="S390" s="22"/>
      <c r="T390" s="22"/>
      <c r="U390" s="33"/>
      <c r="V390" s="23"/>
      <c r="W390" s="22"/>
      <c r="X390" s="22"/>
      <c r="Y390" s="34"/>
      <c r="Z390" s="24"/>
      <c r="AA390" s="22"/>
      <c r="AB390" s="4"/>
      <c r="AD390" s="4"/>
      <c r="AE390" s="4"/>
    </row>
    <row r="391" spans="1:31">
      <c r="A391" s="35">
        <v>41848</v>
      </c>
      <c r="B391" t="s">
        <v>14</v>
      </c>
      <c r="C391" s="19">
        <v>27.674960812466242</v>
      </c>
      <c r="D391" s="21">
        <f t="shared" si="42"/>
        <v>28.129196848415816</v>
      </c>
      <c r="E391" s="21">
        <f t="shared" si="40"/>
        <v>28.246113640408169</v>
      </c>
      <c r="F391" s="21">
        <f t="shared" si="41"/>
        <v>-0.11691679199235239</v>
      </c>
      <c r="G391" s="21">
        <f t="shared" si="37"/>
        <v>-0.10165763318704216</v>
      </c>
      <c r="H391" s="21">
        <f t="shared" si="36"/>
        <v>-1.525915880531023E-2</v>
      </c>
      <c r="I391" s="6" t="str">
        <f t="shared" si="38"/>
        <v>NO</v>
      </c>
      <c r="J391" s="6" t="str">
        <f t="shared" si="39"/>
        <v>YES</v>
      </c>
      <c r="L391" s="23"/>
      <c r="M391" s="22"/>
      <c r="N391" s="22"/>
      <c r="O391" s="22"/>
      <c r="P391" s="23"/>
      <c r="Q391" s="23"/>
      <c r="R391" s="22"/>
      <c r="S391" s="22"/>
      <c r="T391" s="22"/>
      <c r="U391" s="33"/>
      <c r="V391" s="23"/>
      <c r="W391" s="22"/>
      <c r="X391" s="22"/>
      <c r="Y391" s="34"/>
      <c r="Z391" s="24"/>
      <c r="AA391" s="22"/>
      <c r="AB391" s="4"/>
      <c r="AD391" s="4"/>
      <c r="AE391" s="4"/>
    </row>
    <row r="392" spans="1:31">
      <c r="A392" s="35">
        <v>41849</v>
      </c>
      <c r="B392" t="s">
        <v>14</v>
      </c>
      <c r="C392" s="19">
        <v>28.129356502899157</v>
      </c>
      <c r="D392" s="21">
        <f t="shared" si="42"/>
        <v>28.129221410644025</v>
      </c>
      <c r="E392" s="21">
        <f t="shared" si="40"/>
        <v>28.237464963555649</v>
      </c>
      <c r="F392" s="21">
        <f t="shared" si="41"/>
        <v>-0.10824355291162391</v>
      </c>
      <c r="G392" s="21">
        <f t="shared" si="37"/>
        <v>-0.10297481713195852</v>
      </c>
      <c r="H392" s="21">
        <f t="shared" ref="H392:H455" si="43">F392-G392</f>
        <v>-5.2687357796653844E-3</v>
      </c>
      <c r="I392" s="6" t="str">
        <f t="shared" si="38"/>
        <v>NO</v>
      </c>
      <c r="J392" s="6" t="str">
        <f t="shared" si="39"/>
        <v>NO</v>
      </c>
      <c r="L392" s="23"/>
      <c r="M392" s="22"/>
      <c r="N392" s="22"/>
      <c r="O392" s="22"/>
      <c r="P392" s="23"/>
      <c r="Q392" s="23"/>
      <c r="R392" s="22"/>
      <c r="S392" s="22"/>
      <c r="T392" s="22"/>
      <c r="U392" s="33"/>
      <c r="V392" s="23"/>
      <c r="W392" s="22"/>
      <c r="X392" s="22"/>
      <c r="Y392" s="34"/>
      <c r="Z392" s="24"/>
      <c r="AA392" s="22"/>
      <c r="AB392" s="4"/>
      <c r="AD392" s="4"/>
      <c r="AE392" s="4"/>
    </row>
    <row r="393" spans="1:31">
      <c r="A393" s="35">
        <v>41850</v>
      </c>
      <c r="B393" t="s">
        <v>14</v>
      </c>
      <c r="C393" s="19">
        <v>27.920570599226835</v>
      </c>
      <c r="D393" s="21">
        <f t="shared" si="42"/>
        <v>28.097121285810612</v>
      </c>
      <c r="E393" s="21">
        <f t="shared" si="40"/>
        <v>28.213991306938702</v>
      </c>
      <c r="F393" s="21">
        <f t="shared" si="41"/>
        <v>-0.11687002112808997</v>
      </c>
      <c r="G393" s="21">
        <f t="shared" si="37"/>
        <v>-0.10575385793118483</v>
      </c>
      <c r="H393" s="21">
        <f t="shared" si="43"/>
        <v>-1.1116163196905143E-2</v>
      </c>
      <c r="I393" s="6" t="str">
        <f t="shared" si="38"/>
        <v>NO</v>
      </c>
      <c r="J393" s="6" t="str">
        <f t="shared" si="39"/>
        <v>NO</v>
      </c>
      <c r="L393" s="23"/>
      <c r="M393" s="22"/>
      <c r="N393" s="22"/>
      <c r="O393" s="22"/>
      <c r="P393" s="23"/>
      <c r="Q393" s="23"/>
      <c r="R393" s="22"/>
      <c r="S393" s="22"/>
      <c r="T393" s="22"/>
      <c r="U393" s="33"/>
      <c r="V393" s="23"/>
      <c r="W393" s="22"/>
      <c r="X393" s="22"/>
      <c r="Y393" s="34"/>
      <c r="Z393" s="24"/>
      <c r="AA393" s="22"/>
      <c r="AB393" s="4"/>
      <c r="AD393" s="4"/>
      <c r="AE393" s="4"/>
    </row>
    <row r="394" spans="1:31">
      <c r="A394" s="35">
        <v>41851</v>
      </c>
      <c r="B394" t="s">
        <v>14</v>
      </c>
      <c r="C394" s="19">
        <v>28.630239184561312</v>
      </c>
      <c r="D394" s="21">
        <f t="shared" si="42"/>
        <v>28.179139424079949</v>
      </c>
      <c r="E394" s="21">
        <f t="shared" si="40"/>
        <v>28.244824483058895</v>
      </c>
      <c r="F394" s="21">
        <f t="shared" si="41"/>
        <v>-6.5685058978946387E-2</v>
      </c>
      <c r="G394" s="21">
        <f t="shared" ref="G394:G457" si="44">(F394*$C$4)+(G393*(1-$C$4))</f>
        <v>-9.7740098140737142E-2</v>
      </c>
      <c r="H394" s="21">
        <f t="shared" si="43"/>
        <v>3.2055039161790755E-2</v>
      </c>
      <c r="I394" s="6" t="str">
        <f t="shared" ref="I394:I457" si="45">IF(F393&gt;=0,"YES","NO")</f>
        <v>NO</v>
      </c>
      <c r="J394" s="6" t="str">
        <f t="shared" ref="J394:J457" si="46">IF(H393&gt;=0,"YES","NO")</f>
        <v>NO</v>
      </c>
      <c r="L394" s="23"/>
      <c r="M394" s="22"/>
      <c r="N394" s="22"/>
      <c r="O394" s="22"/>
      <c r="P394" s="23"/>
      <c r="Q394" s="23"/>
      <c r="R394" s="22"/>
      <c r="S394" s="22"/>
      <c r="T394" s="22"/>
      <c r="U394" s="33"/>
      <c r="V394" s="23"/>
      <c r="W394" s="22"/>
      <c r="X394" s="22"/>
      <c r="Y394" s="34"/>
      <c r="Z394" s="24"/>
      <c r="AA394" s="22"/>
      <c r="AB394" s="4"/>
      <c r="AD394" s="4"/>
      <c r="AE394" s="4"/>
    </row>
    <row r="395" spans="1:31">
      <c r="A395" s="35">
        <v>41852</v>
      </c>
      <c r="B395" t="s">
        <v>14</v>
      </c>
      <c r="C395" s="19">
        <v>28.59091768646838</v>
      </c>
      <c r="D395" s="21">
        <f t="shared" si="42"/>
        <v>28.242489925985861</v>
      </c>
      <c r="E395" s="21">
        <f t="shared" ref="E395:E458" si="47">(C395*$C$2)+(E394*(1-$C$2))</f>
        <v>28.270461016644781</v>
      </c>
      <c r="F395" s="21">
        <f t="shared" si="41"/>
        <v>-2.7971090658919451E-2</v>
      </c>
      <c r="G395" s="21">
        <f t="shared" si="44"/>
        <v>-8.3786296644373606E-2</v>
      </c>
      <c r="H395" s="21">
        <f t="shared" si="43"/>
        <v>5.5815205985454155E-2</v>
      </c>
      <c r="I395" s="6" t="str">
        <f t="shared" si="45"/>
        <v>NO</v>
      </c>
      <c r="J395" s="6" t="str">
        <f t="shared" si="46"/>
        <v>YES</v>
      </c>
      <c r="L395" s="23"/>
      <c r="M395" s="22"/>
      <c r="N395" s="22"/>
      <c r="O395" s="22"/>
      <c r="P395" s="23"/>
      <c r="Q395" s="23"/>
      <c r="R395" s="22"/>
      <c r="S395" s="22"/>
      <c r="T395" s="22"/>
      <c r="U395" s="33"/>
      <c r="V395" s="23"/>
      <c r="W395" s="22"/>
      <c r="X395" s="22"/>
      <c r="Y395" s="34"/>
      <c r="Z395" s="24"/>
      <c r="AA395" s="22"/>
      <c r="AB395" s="4"/>
      <c r="AD395" s="4"/>
      <c r="AE395" s="4"/>
    </row>
    <row r="396" spans="1:31">
      <c r="A396" s="35">
        <v>41855</v>
      </c>
      <c r="B396" t="s">
        <v>14</v>
      </c>
      <c r="C396" s="19">
        <v>28.354248389215286</v>
      </c>
      <c r="D396" s="21">
        <f t="shared" si="42"/>
        <v>28.259683535713464</v>
      </c>
      <c r="E396" s="21">
        <f t="shared" si="47"/>
        <v>28.276667488687039</v>
      </c>
      <c r="F396" s="21">
        <f t="shared" ref="F396:F459" si="48">D396-E396</f>
        <v>-1.6983952973575356E-2</v>
      </c>
      <c r="G396" s="21">
        <f t="shared" si="44"/>
        <v>-7.0425827910213956E-2</v>
      </c>
      <c r="H396" s="21">
        <f t="shared" si="43"/>
        <v>5.34418749366386E-2</v>
      </c>
      <c r="I396" s="6" t="str">
        <f t="shared" si="45"/>
        <v>NO</v>
      </c>
      <c r="J396" s="6" t="str">
        <f t="shared" si="46"/>
        <v>YES</v>
      </c>
      <c r="L396" s="23"/>
      <c r="M396" s="22"/>
      <c r="N396" s="22"/>
      <c r="O396" s="22"/>
      <c r="P396" s="23"/>
      <c r="Q396" s="23"/>
      <c r="R396" s="22"/>
      <c r="S396" s="22"/>
      <c r="T396" s="22"/>
      <c r="U396" s="33"/>
      <c r="V396" s="23"/>
      <c r="W396" s="22"/>
      <c r="X396" s="22"/>
      <c r="Y396" s="34"/>
      <c r="Z396" s="24"/>
      <c r="AA396" s="22"/>
      <c r="AB396" s="4"/>
      <c r="AD396" s="4"/>
      <c r="AE396" s="4"/>
    </row>
    <row r="397" spans="1:31">
      <c r="A397" s="35">
        <v>41856</v>
      </c>
      <c r="B397" t="s">
        <v>14</v>
      </c>
      <c r="C397" s="19">
        <v>28.375786489358418</v>
      </c>
      <c r="D397" s="21">
        <f t="shared" si="42"/>
        <v>28.277545528581918</v>
      </c>
      <c r="E397" s="21">
        <f t="shared" si="47"/>
        <v>28.284009636884917</v>
      </c>
      <c r="F397" s="21">
        <f t="shared" si="48"/>
        <v>-6.4641083029997048E-3</v>
      </c>
      <c r="G397" s="21">
        <f t="shared" si="44"/>
        <v>-5.7633483988771113E-2</v>
      </c>
      <c r="H397" s="21">
        <f t="shared" si="43"/>
        <v>5.1169375685771408E-2</v>
      </c>
      <c r="I397" s="6" t="str">
        <f t="shared" si="45"/>
        <v>NO</v>
      </c>
      <c r="J397" s="6" t="str">
        <f t="shared" si="46"/>
        <v>YES</v>
      </c>
      <c r="L397" s="23"/>
      <c r="M397" s="22"/>
      <c r="N397" s="22"/>
      <c r="O397" s="22"/>
      <c r="P397" s="23"/>
      <c r="Q397" s="23"/>
      <c r="R397" s="22"/>
      <c r="S397" s="22"/>
      <c r="T397" s="22"/>
      <c r="U397" s="33"/>
      <c r="V397" s="23"/>
      <c r="W397" s="22"/>
      <c r="X397" s="22"/>
      <c r="Y397" s="34"/>
      <c r="Z397" s="24"/>
      <c r="AA397" s="22"/>
      <c r="AB397" s="4"/>
      <c r="AD397" s="4"/>
      <c r="AE397" s="4"/>
    </row>
    <row r="398" spans="1:31">
      <c r="A398" s="35">
        <v>41857</v>
      </c>
      <c r="B398" t="s">
        <v>14</v>
      </c>
      <c r="C398" s="19">
        <v>28.52548911912049</v>
      </c>
      <c r="D398" s="21">
        <f t="shared" si="42"/>
        <v>28.31569069635708</v>
      </c>
      <c r="E398" s="21">
        <f t="shared" si="47"/>
        <v>28.301897005939406</v>
      </c>
      <c r="F398" s="21">
        <f t="shared" si="48"/>
        <v>1.3793690417674753E-2</v>
      </c>
      <c r="G398" s="21">
        <f t="shared" si="44"/>
        <v>-4.334804910748194E-2</v>
      </c>
      <c r="H398" s="21">
        <f t="shared" si="43"/>
        <v>5.7141739525156693E-2</v>
      </c>
      <c r="I398" s="6" t="str">
        <f t="shared" si="45"/>
        <v>NO</v>
      </c>
      <c r="J398" s="6" t="str">
        <f t="shared" si="46"/>
        <v>YES</v>
      </c>
      <c r="L398" s="23"/>
      <c r="M398" s="22"/>
      <c r="N398" s="22"/>
      <c r="O398" s="22"/>
      <c r="P398" s="23"/>
      <c r="Q398" s="23"/>
      <c r="R398" s="22"/>
      <c r="S398" s="22"/>
      <c r="T398" s="22"/>
      <c r="U398" s="33"/>
      <c r="V398" s="23"/>
      <c r="W398" s="22"/>
      <c r="X398" s="22"/>
      <c r="Y398" s="34"/>
      <c r="Z398" s="24"/>
      <c r="AA398" s="22"/>
      <c r="AB398" s="4"/>
      <c r="AD398" s="4"/>
      <c r="AE398" s="4"/>
    </row>
    <row r="399" spans="1:31">
      <c r="A399" s="35">
        <v>41858</v>
      </c>
      <c r="B399" t="s">
        <v>14</v>
      </c>
      <c r="C399" s="19">
        <v>28.523797505346636</v>
      </c>
      <c r="D399" s="21">
        <f t="shared" si="42"/>
        <v>28.34770712850932</v>
      </c>
      <c r="E399" s="21">
        <f t="shared" si="47"/>
        <v>28.318334079969574</v>
      </c>
      <c r="F399" s="21">
        <f t="shared" si="48"/>
        <v>2.9373048539746094E-2</v>
      </c>
      <c r="G399" s="21">
        <f t="shared" si="44"/>
        <v>-2.8803829578036334E-2</v>
      </c>
      <c r="H399" s="21">
        <f t="shared" si="43"/>
        <v>5.8176878117782424E-2</v>
      </c>
      <c r="I399" s="6" t="str">
        <f t="shared" si="45"/>
        <v>YES</v>
      </c>
      <c r="J399" s="6" t="str">
        <f t="shared" si="46"/>
        <v>YES</v>
      </c>
      <c r="L399" s="23"/>
      <c r="M399" s="22"/>
      <c r="N399" s="22"/>
      <c r="O399" s="22"/>
      <c r="P399" s="23"/>
      <c r="Q399" s="23"/>
      <c r="R399" s="22"/>
      <c r="S399" s="22"/>
      <c r="T399" s="22"/>
      <c r="U399" s="33"/>
      <c r="V399" s="23"/>
      <c r="W399" s="22"/>
      <c r="X399" s="22"/>
      <c r="Y399" s="34"/>
      <c r="Z399" s="24"/>
      <c r="AA399" s="22"/>
      <c r="AB399" s="4"/>
      <c r="AD399" s="4"/>
      <c r="AE399" s="4"/>
    </row>
    <row r="400" spans="1:31">
      <c r="A400" s="35">
        <v>41859</v>
      </c>
      <c r="B400" t="s">
        <v>14</v>
      </c>
      <c r="C400" s="19">
        <v>28.492359042871918</v>
      </c>
      <c r="D400" s="21">
        <f t="shared" si="42"/>
        <v>28.369961269180489</v>
      </c>
      <c r="E400" s="21">
        <f t="shared" si="47"/>
        <v>28.33122481796234</v>
      </c>
      <c r="F400" s="21">
        <f t="shared" si="48"/>
        <v>3.873645121814917E-2</v>
      </c>
      <c r="G400" s="21">
        <f t="shared" si="44"/>
        <v>-1.5295773418799233E-2</v>
      </c>
      <c r="H400" s="21">
        <f t="shared" si="43"/>
        <v>5.40322246369484E-2</v>
      </c>
      <c r="I400" s="6" t="str">
        <f t="shared" si="45"/>
        <v>YES</v>
      </c>
      <c r="J400" s="6" t="str">
        <f t="shared" si="46"/>
        <v>YES</v>
      </c>
      <c r="L400" s="23"/>
      <c r="M400" s="22"/>
      <c r="N400" s="22"/>
      <c r="O400" s="22"/>
      <c r="P400" s="23"/>
      <c r="Q400" s="23"/>
      <c r="R400" s="22"/>
      <c r="S400" s="22"/>
      <c r="T400" s="22"/>
      <c r="U400" s="33"/>
      <c r="V400" s="23"/>
      <c r="W400" s="22"/>
      <c r="X400" s="22"/>
      <c r="Y400" s="34"/>
      <c r="Z400" s="24"/>
      <c r="AA400" s="22"/>
      <c r="AB400" s="4"/>
      <c r="AD400" s="4"/>
      <c r="AE400" s="4"/>
    </row>
    <row r="401" spans="1:31">
      <c r="A401" s="35">
        <v>41864</v>
      </c>
      <c r="B401" t="s">
        <v>14</v>
      </c>
      <c r="C401" s="19">
        <v>28.095822881828315</v>
      </c>
      <c r="D401" s="21">
        <f t="shared" ref="D401:D464" si="49">(C401*$C$3)+(D400*(1-$C$3))</f>
        <v>28.32778613266477</v>
      </c>
      <c r="E401" s="21">
        <f t="shared" si="47"/>
        <v>28.313787637507968</v>
      </c>
      <c r="F401" s="21">
        <f t="shared" si="48"/>
        <v>1.3998495156801738E-2</v>
      </c>
      <c r="G401" s="21">
        <f t="shared" si="44"/>
        <v>-9.4369197036790406E-3</v>
      </c>
      <c r="H401" s="21">
        <f t="shared" si="43"/>
        <v>2.3435414860480779E-2</v>
      </c>
      <c r="I401" s="6" t="str">
        <f t="shared" si="45"/>
        <v>YES</v>
      </c>
      <c r="J401" s="6" t="str">
        <f t="shared" si="46"/>
        <v>YES</v>
      </c>
      <c r="L401" s="23"/>
      <c r="M401" s="22"/>
      <c r="N401" s="22"/>
      <c r="O401" s="22"/>
      <c r="P401" s="23"/>
      <c r="Q401" s="23"/>
      <c r="R401" s="22"/>
      <c r="S401" s="22"/>
      <c r="T401" s="22"/>
      <c r="U401" s="33"/>
      <c r="V401" s="23"/>
      <c r="W401" s="22"/>
      <c r="X401" s="22"/>
      <c r="Y401" s="34"/>
      <c r="Z401" s="24"/>
      <c r="AA401" s="22"/>
      <c r="AB401" s="4"/>
      <c r="AD401" s="4"/>
      <c r="AE401" s="4"/>
    </row>
    <row r="402" spans="1:31">
      <c r="A402" s="35">
        <v>41865</v>
      </c>
      <c r="B402" t="s">
        <v>14</v>
      </c>
      <c r="C402" s="19">
        <v>28.360886111305078</v>
      </c>
      <c r="D402" s="21">
        <f t="shared" si="49"/>
        <v>28.332878437070971</v>
      </c>
      <c r="E402" s="21">
        <f t="shared" si="47"/>
        <v>28.317276413344789</v>
      </c>
      <c r="F402" s="21">
        <f t="shared" si="48"/>
        <v>1.5602023726181358E-2</v>
      </c>
      <c r="G402" s="21">
        <f t="shared" si="44"/>
        <v>-4.4291310177069602E-3</v>
      </c>
      <c r="H402" s="21">
        <f t="shared" si="43"/>
        <v>2.0031154743888318E-2</v>
      </c>
      <c r="I402" s="6" t="str">
        <f t="shared" si="45"/>
        <v>YES</v>
      </c>
      <c r="J402" s="6" t="str">
        <f t="shared" si="46"/>
        <v>YES</v>
      </c>
      <c r="L402" s="23"/>
      <c r="M402" s="22"/>
      <c r="N402" s="22"/>
      <c r="O402" s="22"/>
      <c r="P402" s="23"/>
      <c r="Q402" s="23"/>
      <c r="R402" s="22"/>
      <c r="S402" s="22"/>
      <c r="T402" s="22"/>
      <c r="U402" s="33"/>
      <c r="V402" s="23"/>
      <c r="W402" s="22"/>
      <c r="X402" s="22"/>
      <c r="Y402" s="34"/>
      <c r="Z402" s="24"/>
      <c r="AA402" s="22"/>
      <c r="AB402" s="4"/>
      <c r="AD402" s="4"/>
      <c r="AE402" s="4"/>
    </row>
    <row r="403" spans="1:31">
      <c r="A403" s="35">
        <v>41866</v>
      </c>
      <c r="B403" t="s">
        <v>14</v>
      </c>
      <c r="C403" s="19">
        <v>28.077940843648268</v>
      </c>
      <c r="D403" s="21">
        <f t="shared" si="49"/>
        <v>28.293657268852094</v>
      </c>
      <c r="E403" s="21">
        <f t="shared" si="47"/>
        <v>28.299547852626528</v>
      </c>
      <c r="F403" s="21">
        <f t="shared" si="48"/>
        <v>-5.8905837744340772E-3</v>
      </c>
      <c r="G403" s="21">
        <f t="shared" si="44"/>
        <v>-4.7214215690523842E-3</v>
      </c>
      <c r="H403" s="21">
        <f t="shared" si="43"/>
        <v>-1.1691622053816931E-3</v>
      </c>
      <c r="I403" s="6" t="str">
        <f t="shared" si="45"/>
        <v>YES</v>
      </c>
      <c r="J403" s="6" t="str">
        <f t="shared" si="46"/>
        <v>YES</v>
      </c>
      <c r="L403" s="23"/>
      <c r="M403" s="22"/>
      <c r="N403" s="22"/>
      <c r="O403" s="22"/>
      <c r="P403" s="23"/>
      <c r="Q403" s="23"/>
      <c r="R403" s="22"/>
      <c r="S403" s="22"/>
      <c r="T403" s="22"/>
      <c r="U403" s="33"/>
      <c r="V403" s="23"/>
      <c r="W403" s="22"/>
      <c r="X403" s="22"/>
      <c r="Y403" s="34"/>
      <c r="Z403" s="24"/>
      <c r="AA403" s="22"/>
      <c r="AB403" s="4"/>
      <c r="AD403" s="4"/>
      <c r="AE403" s="4"/>
    </row>
    <row r="404" spans="1:31">
      <c r="A404" s="35">
        <v>41869</v>
      </c>
      <c r="B404" t="s">
        <v>14</v>
      </c>
      <c r="C404" s="19">
        <v>28.274511860436657</v>
      </c>
      <c r="D404" s="21">
        <f t="shared" si="49"/>
        <v>28.290711821403566</v>
      </c>
      <c r="E404" s="21">
        <f t="shared" si="47"/>
        <v>28.297693334686535</v>
      </c>
      <c r="F404" s="21">
        <f t="shared" si="48"/>
        <v>-6.981513282969587E-3</v>
      </c>
      <c r="G404" s="21">
        <f t="shared" si="44"/>
        <v>-5.1734399118358249E-3</v>
      </c>
      <c r="H404" s="21">
        <f t="shared" si="43"/>
        <v>-1.8080733711337621E-3</v>
      </c>
      <c r="I404" s="6" t="str">
        <f t="shared" si="45"/>
        <v>NO</v>
      </c>
      <c r="J404" s="6" t="str">
        <f t="shared" si="46"/>
        <v>NO</v>
      </c>
      <c r="L404" s="23"/>
      <c r="M404" s="22"/>
      <c r="N404" s="22"/>
      <c r="O404" s="22"/>
      <c r="P404" s="23"/>
      <c r="Q404" s="23"/>
      <c r="R404" s="22"/>
      <c r="S404" s="22"/>
      <c r="T404" s="22"/>
      <c r="U404" s="33"/>
      <c r="V404" s="23"/>
      <c r="W404" s="22"/>
      <c r="X404" s="22"/>
      <c r="Y404" s="34"/>
      <c r="Z404" s="24"/>
      <c r="AA404" s="22"/>
      <c r="AB404" s="4"/>
      <c r="AD404" s="4"/>
      <c r="AE404" s="4"/>
    </row>
    <row r="405" spans="1:31">
      <c r="A405" s="35">
        <v>41870</v>
      </c>
      <c r="B405" t="s">
        <v>14</v>
      </c>
      <c r="C405" s="19">
        <v>28.194890970086661</v>
      </c>
      <c r="D405" s="21">
        <f t="shared" si="49"/>
        <v>28.275970151970196</v>
      </c>
      <c r="E405" s="21">
        <f t="shared" si="47"/>
        <v>28.290078344716175</v>
      </c>
      <c r="F405" s="21">
        <f t="shared" si="48"/>
        <v>-1.4108192745979409E-2</v>
      </c>
      <c r="G405" s="21">
        <f t="shared" si="44"/>
        <v>-6.9603904786645424E-3</v>
      </c>
      <c r="H405" s="21">
        <f t="shared" si="43"/>
        <v>-7.1478022673148664E-3</v>
      </c>
      <c r="I405" s="6" t="str">
        <f t="shared" si="45"/>
        <v>NO</v>
      </c>
      <c r="J405" s="6" t="str">
        <f t="shared" si="46"/>
        <v>NO</v>
      </c>
      <c r="L405" s="23"/>
      <c r="M405" s="22"/>
      <c r="N405" s="22"/>
      <c r="O405" s="22"/>
      <c r="P405" s="23"/>
      <c r="Q405" s="23"/>
      <c r="R405" s="22"/>
      <c r="S405" s="22"/>
      <c r="T405" s="22"/>
      <c r="U405" s="33"/>
      <c r="V405" s="23"/>
      <c r="W405" s="22"/>
      <c r="X405" s="22"/>
      <c r="Y405" s="34"/>
      <c r="Z405" s="24"/>
      <c r="AA405" s="22"/>
      <c r="AB405" s="4"/>
      <c r="AD405" s="4"/>
      <c r="AE405" s="4"/>
    </row>
    <row r="406" spans="1:31">
      <c r="A406" s="35">
        <v>41871</v>
      </c>
      <c r="B406" t="s">
        <v>14</v>
      </c>
      <c r="C406" s="19">
        <v>28.030312900353945</v>
      </c>
      <c r="D406" s="21">
        <f t="shared" si="49"/>
        <v>28.238176728644618</v>
      </c>
      <c r="E406" s="21">
        <f t="shared" si="47"/>
        <v>28.270836459948601</v>
      </c>
      <c r="F406" s="21">
        <f t="shared" si="48"/>
        <v>-3.2659731303983364E-2</v>
      </c>
      <c r="G406" s="21">
        <f t="shared" si="44"/>
        <v>-1.2100258643728306E-2</v>
      </c>
      <c r="H406" s="21">
        <f t="shared" si="43"/>
        <v>-2.0559472660255058E-2</v>
      </c>
      <c r="I406" s="6" t="str">
        <f t="shared" si="45"/>
        <v>NO</v>
      </c>
      <c r="J406" s="6" t="str">
        <f t="shared" si="46"/>
        <v>NO</v>
      </c>
      <c r="L406" s="23"/>
      <c r="M406" s="22"/>
      <c r="N406" s="22"/>
      <c r="O406" s="22"/>
      <c r="P406" s="23"/>
      <c r="Q406" s="23"/>
      <c r="R406" s="22"/>
      <c r="S406" s="22"/>
      <c r="T406" s="22"/>
      <c r="U406" s="33"/>
      <c r="V406" s="23"/>
      <c r="W406" s="22"/>
      <c r="X406" s="22"/>
      <c r="Y406" s="34"/>
      <c r="Z406" s="24"/>
      <c r="AA406" s="22"/>
      <c r="AB406" s="4"/>
      <c r="AD406" s="4"/>
      <c r="AE406" s="4"/>
    </row>
    <row r="407" spans="1:31">
      <c r="A407" s="35">
        <v>41872</v>
      </c>
      <c r="B407" t="s">
        <v>14</v>
      </c>
      <c r="C407" s="19">
        <v>28.235794997892981</v>
      </c>
      <c r="D407" s="21">
        <f t="shared" si="49"/>
        <v>28.237810308528982</v>
      </c>
      <c r="E407" s="21">
        <f t="shared" si="47"/>
        <v>28.268240796092627</v>
      </c>
      <c r="F407" s="21">
        <f t="shared" si="48"/>
        <v>-3.0430487563645414E-2</v>
      </c>
      <c r="G407" s="21">
        <f t="shared" si="44"/>
        <v>-1.5766304427711729E-2</v>
      </c>
      <c r="H407" s="21">
        <f t="shared" si="43"/>
        <v>-1.4664183135933685E-2</v>
      </c>
      <c r="I407" s="6" t="str">
        <f t="shared" si="45"/>
        <v>NO</v>
      </c>
      <c r="J407" s="6" t="str">
        <f t="shared" si="46"/>
        <v>NO</v>
      </c>
      <c r="L407" s="23"/>
      <c r="M407" s="22"/>
      <c r="N407" s="22"/>
      <c r="O407" s="22"/>
      <c r="P407" s="23"/>
      <c r="Q407" s="23"/>
      <c r="R407" s="22"/>
      <c r="S407" s="22"/>
      <c r="T407" s="22"/>
      <c r="U407" s="33"/>
      <c r="V407" s="23"/>
      <c r="W407" s="22"/>
      <c r="X407" s="22"/>
      <c r="Y407" s="34"/>
      <c r="Z407" s="24"/>
      <c r="AA407" s="22"/>
      <c r="AB407" s="4"/>
      <c r="AD407" s="4"/>
      <c r="AE407" s="4"/>
    </row>
    <row r="408" spans="1:31">
      <c r="A408" s="35">
        <v>41873</v>
      </c>
      <c r="B408" t="s">
        <v>14</v>
      </c>
      <c r="C408" s="19">
        <v>28.372653156704587</v>
      </c>
      <c r="D408" s="21">
        <f t="shared" si="49"/>
        <v>28.258555362094462</v>
      </c>
      <c r="E408" s="21">
        <f t="shared" si="47"/>
        <v>28.275975045026843</v>
      </c>
      <c r="F408" s="21">
        <f t="shared" si="48"/>
        <v>-1.7419682932381164E-2</v>
      </c>
      <c r="G408" s="21">
        <f t="shared" si="44"/>
        <v>-1.6096980128645615E-2</v>
      </c>
      <c r="H408" s="21">
        <f t="shared" si="43"/>
        <v>-1.3227028037355489E-3</v>
      </c>
      <c r="I408" s="6" t="str">
        <f t="shared" si="45"/>
        <v>NO</v>
      </c>
      <c r="J408" s="6" t="str">
        <f t="shared" si="46"/>
        <v>NO</v>
      </c>
      <c r="L408" s="23"/>
      <c r="M408" s="22"/>
      <c r="N408" s="22"/>
      <c r="O408" s="22"/>
      <c r="P408" s="23"/>
      <c r="Q408" s="23"/>
      <c r="R408" s="22"/>
      <c r="S408" s="22"/>
      <c r="T408" s="22"/>
      <c r="U408" s="33"/>
      <c r="V408" s="23"/>
      <c r="W408" s="22"/>
      <c r="X408" s="22"/>
      <c r="Y408" s="34"/>
      <c r="Z408" s="24"/>
      <c r="AA408" s="22"/>
      <c r="AB408" s="4"/>
      <c r="AD408" s="4"/>
      <c r="AE408" s="4"/>
    </row>
    <row r="409" spans="1:31">
      <c r="A409" s="35">
        <v>41876</v>
      </c>
      <c r="B409" t="s">
        <v>14</v>
      </c>
      <c r="C409" s="19">
        <v>28.547886819638752</v>
      </c>
      <c r="D409" s="21">
        <f t="shared" si="49"/>
        <v>28.303067894024352</v>
      </c>
      <c r="E409" s="21">
        <f t="shared" si="47"/>
        <v>28.296116657961061</v>
      </c>
      <c r="F409" s="21">
        <f t="shared" si="48"/>
        <v>6.9512360632906223E-3</v>
      </c>
      <c r="G409" s="21">
        <f t="shared" si="44"/>
        <v>-1.1487336890258368E-2</v>
      </c>
      <c r="H409" s="21">
        <f t="shared" si="43"/>
        <v>1.843857295354899E-2</v>
      </c>
      <c r="I409" s="6" t="str">
        <f t="shared" si="45"/>
        <v>NO</v>
      </c>
      <c r="J409" s="6" t="str">
        <f t="shared" si="46"/>
        <v>NO</v>
      </c>
      <c r="L409" s="23"/>
      <c r="M409" s="22"/>
      <c r="N409" s="22"/>
      <c r="O409" s="22"/>
      <c r="P409" s="23"/>
      <c r="Q409" s="23"/>
      <c r="R409" s="22"/>
      <c r="S409" s="22"/>
      <c r="T409" s="22"/>
      <c r="U409" s="33"/>
      <c r="V409" s="23"/>
      <c r="W409" s="22"/>
      <c r="X409" s="22"/>
      <c r="Y409" s="34"/>
      <c r="Z409" s="24"/>
      <c r="AA409" s="22"/>
      <c r="AB409" s="4"/>
      <c r="AD409" s="4"/>
      <c r="AE409" s="4"/>
    </row>
    <row r="410" spans="1:31">
      <c r="A410" s="35">
        <v>41877</v>
      </c>
      <c r="B410" t="s">
        <v>14</v>
      </c>
      <c r="C410" s="19">
        <v>28.891050583657584</v>
      </c>
      <c r="D410" s="21">
        <f t="shared" si="49"/>
        <v>28.39352676935254</v>
      </c>
      <c r="E410" s="21">
        <f t="shared" si="47"/>
        <v>28.340185837642284</v>
      </c>
      <c r="F410" s="21">
        <f t="shared" si="48"/>
        <v>5.3340931710256001E-2</v>
      </c>
      <c r="G410" s="21">
        <f t="shared" si="44"/>
        <v>1.478316829844506E-3</v>
      </c>
      <c r="H410" s="21">
        <f t="shared" si="43"/>
        <v>5.1862614880411495E-2</v>
      </c>
      <c r="I410" s="6" t="str">
        <f t="shared" si="45"/>
        <v>YES</v>
      </c>
      <c r="J410" s="6" t="str">
        <f t="shared" si="46"/>
        <v>YES</v>
      </c>
      <c r="L410" s="23"/>
      <c r="M410" s="22"/>
      <c r="N410" s="22"/>
      <c r="O410" s="22"/>
      <c r="P410" s="23"/>
      <c r="Q410" s="23"/>
      <c r="R410" s="22"/>
      <c r="S410" s="22"/>
      <c r="T410" s="22"/>
      <c r="U410" s="33"/>
      <c r="V410" s="23"/>
      <c r="W410" s="22"/>
      <c r="X410" s="22"/>
      <c r="Y410" s="34"/>
      <c r="Z410" s="24"/>
      <c r="AA410" s="22"/>
      <c r="AB410" s="4"/>
      <c r="AD410" s="4"/>
      <c r="AE410" s="4"/>
    </row>
    <row r="411" spans="1:31">
      <c r="A411" s="35">
        <v>41878</v>
      </c>
      <c r="B411" t="s">
        <v>14</v>
      </c>
      <c r="C411" s="19">
        <v>28.786187457169827</v>
      </c>
      <c r="D411" s="21">
        <f t="shared" si="49"/>
        <v>28.453936105939814</v>
      </c>
      <c r="E411" s="21">
        <f t="shared" si="47"/>
        <v>28.373222994644323</v>
      </c>
      <c r="F411" s="21">
        <f t="shared" si="48"/>
        <v>8.0713111295491302E-2</v>
      </c>
      <c r="G411" s="21">
        <f t="shared" si="44"/>
        <v>1.7325275722973866E-2</v>
      </c>
      <c r="H411" s="21">
        <f t="shared" si="43"/>
        <v>6.338783557251744E-2</v>
      </c>
      <c r="I411" s="6" t="str">
        <f t="shared" si="45"/>
        <v>YES</v>
      </c>
      <c r="J411" s="6" t="str">
        <f t="shared" si="46"/>
        <v>YES</v>
      </c>
      <c r="L411" s="23"/>
      <c r="M411" s="22"/>
      <c r="N411" s="22"/>
      <c r="O411" s="22"/>
      <c r="P411" s="23"/>
      <c r="Q411" s="23"/>
      <c r="R411" s="22"/>
      <c r="S411" s="22"/>
      <c r="T411" s="22"/>
      <c r="U411" s="33"/>
      <c r="V411" s="23"/>
      <c r="W411" s="22"/>
      <c r="X411" s="22"/>
      <c r="Y411" s="34"/>
      <c r="Z411" s="24"/>
      <c r="AA411" s="22"/>
      <c r="AB411" s="4"/>
      <c r="AD411" s="4"/>
      <c r="AE411" s="4"/>
    </row>
    <row r="412" spans="1:31">
      <c r="A412" s="35">
        <v>41879</v>
      </c>
      <c r="B412" t="s">
        <v>14</v>
      </c>
      <c r="C412" s="19">
        <v>28.955045577707178</v>
      </c>
      <c r="D412" s="21">
        <f t="shared" si="49"/>
        <v>28.531029870827101</v>
      </c>
      <c r="E412" s="21">
        <f t="shared" si="47"/>
        <v>28.416320963760089</v>
      </c>
      <c r="F412" s="21">
        <f t="shared" si="48"/>
        <v>0.11470890706701198</v>
      </c>
      <c r="G412" s="21">
        <f t="shared" si="44"/>
        <v>3.6802001991781491E-2</v>
      </c>
      <c r="H412" s="21">
        <f t="shared" si="43"/>
        <v>7.7906905075230487E-2</v>
      </c>
      <c r="I412" s="6" t="str">
        <f t="shared" si="45"/>
        <v>YES</v>
      </c>
      <c r="J412" s="6" t="str">
        <f t="shared" si="46"/>
        <v>YES</v>
      </c>
      <c r="L412" s="23"/>
      <c r="M412" s="22"/>
      <c r="N412" s="22"/>
      <c r="O412" s="22"/>
      <c r="P412" s="23"/>
      <c r="Q412" s="23"/>
      <c r="R412" s="22"/>
      <c r="S412" s="22"/>
      <c r="T412" s="22"/>
      <c r="U412" s="33"/>
      <c r="V412" s="23"/>
      <c r="W412" s="22"/>
      <c r="X412" s="22"/>
      <c r="Y412" s="34"/>
      <c r="Z412" s="24"/>
      <c r="AA412" s="22"/>
      <c r="AB412" s="4"/>
      <c r="AD412" s="4"/>
      <c r="AE412" s="4"/>
    </row>
    <row r="413" spans="1:31">
      <c r="A413" s="35">
        <v>41880</v>
      </c>
      <c r="B413" t="s">
        <v>14</v>
      </c>
      <c r="C413" s="19">
        <v>29.258529162559878</v>
      </c>
      <c r="D413" s="21">
        <f t="shared" si="49"/>
        <v>28.642952838785988</v>
      </c>
      <c r="E413" s="21">
        <f t="shared" si="47"/>
        <v>28.478706756263776</v>
      </c>
      <c r="F413" s="21">
        <f t="shared" si="48"/>
        <v>0.16424608252221162</v>
      </c>
      <c r="G413" s="21">
        <f t="shared" si="44"/>
        <v>6.2290818097867524E-2</v>
      </c>
      <c r="H413" s="21">
        <f t="shared" si="43"/>
        <v>0.10195526442434411</v>
      </c>
      <c r="I413" s="6" t="str">
        <f t="shared" si="45"/>
        <v>YES</v>
      </c>
      <c r="J413" s="6" t="str">
        <f t="shared" si="46"/>
        <v>YES</v>
      </c>
      <c r="L413" s="23"/>
      <c r="M413" s="22"/>
      <c r="N413" s="22"/>
      <c r="O413" s="22"/>
      <c r="P413" s="23"/>
      <c r="Q413" s="23"/>
      <c r="R413" s="22"/>
      <c r="S413" s="22"/>
      <c r="T413" s="22"/>
      <c r="U413" s="33"/>
      <c r="V413" s="23"/>
      <c r="W413" s="22"/>
      <c r="X413" s="22"/>
      <c r="Y413" s="34"/>
      <c r="Z413" s="24"/>
      <c r="AA413" s="22"/>
      <c r="AB413" s="4"/>
      <c r="AD413" s="4"/>
      <c r="AE413" s="4"/>
    </row>
    <row r="414" spans="1:31">
      <c r="A414" s="35">
        <v>41883</v>
      </c>
      <c r="B414" t="s">
        <v>14</v>
      </c>
      <c r="C414" s="19">
        <v>29.195424114845753</v>
      </c>
      <c r="D414" s="21">
        <f t="shared" si="49"/>
        <v>28.72794841971826</v>
      </c>
      <c r="E414" s="21">
        <f t="shared" si="47"/>
        <v>28.531796930973549</v>
      </c>
      <c r="F414" s="21">
        <f t="shared" si="48"/>
        <v>0.19615148874471089</v>
      </c>
      <c r="G414" s="21">
        <f t="shared" si="44"/>
        <v>8.9062952227236203E-2</v>
      </c>
      <c r="H414" s="21">
        <f t="shared" si="43"/>
        <v>0.10708853651747469</v>
      </c>
      <c r="I414" s="6" t="str">
        <f t="shared" si="45"/>
        <v>YES</v>
      </c>
      <c r="J414" s="6" t="str">
        <f t="shared" si="46"/>
        <v>YES</v>
      </c>
      <c r="L414" s="23"/>
      <c r="M414" s="22"/>
      <c r="N414" s="22"/>
      <c r="O414" s="22"/>
      <c r="P414" s="23"/>
      <c r="Q414" s="23"/>
      <c r="R414" s="22"/>
      <c r="S414" s="22"/>
      <c r="T414" s="22"/>
      <c r="U414" s="33"/>
      <c r="V414" s="23"/>
      <c r="W414" s="22"/>
      <c r="X414" s="22"/>
      <c r="Y414" s="34"/>
      <c r="Z414" s="24"/>
      <c r="AA414" s="22"/>
      <c r="AB414" s="4"/>
      <c r="AD414" s="4"/>
      <c r="AE414" s="4"/>
    </row>
    <row r="415" spans="1:31">
      <c r="A415" s="35">
        <v>41884</v>
      </c>
      <c r="B415" t="s">
        <v>14</v>
      </c>
      <c r="C415" s="19">
        <v>29.135475094812335</v>
      </c>
      <c r="D415" s="21">
        <f t="shared" si="49"/>
        <v>28.790644831271194</v>
      </c>
      <c r="E415" s="21">
        <f t="shared" si="47"/>
        <v>28.576513831998643</v>
      </c>
      <c r="F415" s="21">
        <f t="shared" si="48"/>
        <v>0.21413099927255175</v>
      </c>
      <c r="G415" s="21">
        <f t="shared" si="44"/>
        <v>0.11407656163629931</v>
      </c>
      <c r="H415" s="21">
        <f t="shared" si="43"/>
        <v>0.10005443763625244</v>
      </c>
      <c r="I415" s="6" t="str">
        <f t="shared" si="45"/>
        <v>YES</v>
      </c>
      <c r="J415" s="6" t="str">
        <f t="shared" si="46"/>
        <v>YES</v>
      </c>
      <c r="L415" s="23"/>
      <c r="M415" s="22"/>
      <c r="N415" s="22"/>
      <c r="O415" s="22"/>
      <c r="P415" s="23"/>
      <c r="Q415" s="23"/>
      <c r="R415" s="22"/>
      <c r="S415" s="22"/>
      <c r="T415" s="22"/>
      <c r="U415" s="33"/>
      <c r="V415" s="23"/>
      <c r="W415" s="22"/>
      <c r="X415" s="22"/>
      <c r="Y415" s="34"/>
      <c r="Z415" s="24"/>
      <c r="AA415" s="22"/>
      <c r="AB415" s="4"/>
      <c r="AD415" s="4"/>
      <c r="AE415" s="4"/>
    </row>
    <row r="416" spans="1:31">
      <c r="A416" s="35">
        <v>41885</v>
      </c>
      <c r="B416" t="s">
        <v>14</v>
      </c>
      <c r="C416" s="19">
        <v>28.914092479099146</v>
      </c>
      <c r="D416" s="21">
        <f t="shared" si="49"/>
        <v>28.80963677709088</v>
      </c>
      <c r="E416" s="21">
        <f t="shared" si="47"/>
        <v>28.60151965770979</v>
      </c>
      <c r="F416" s="21">
        <f t="shared" si="48"/>
        <v>0.20811711938108957</v>
      </c>
      <c r="G416" s="21">
        <f t="shared" si="44"/>
        <v>0.13288467318525737</v>
      </c>
      <c r="H416" s="21">
        <f t="shared" si="43"/>
        <v>7.5232446195832192E-2</v>
      </c>
      <c r="I416" s="6" t="str">
        <f t="shared" si="45"/>
        <v>YES</v>
      </c>
      <c r="J416" s="6" t="str">
        <f t="shared" si="46"/>
        <v>YES</v>
      </c>
      <c r="L416" s="23"/>
      <c r="M416" s="22"/>
      <c r="N416" s="22"/>
      <c r="O416" s="22"/>
      <c r="P416" s="23"/>
      <c r="Q416" s="23"/>
      <c r="R416" s="22"/>
      <c r="S416" s="22"/>
      <c r="T416" s="22"/>
      <c r="U416" s="33"/>
      <c r="V416" s="23"/>
      <c r="W416" s="22"/>
      <c r="X416" s="22"/>
      <c r="Y416" s="34"/>
      <c r="Z416" s="24"/>
      <c r="AA416" s="22"/>
      <c r="AB416" s="4"/>
      <c r="AD416" s="4"/>
      <c r="AE416" s="4"/>
    </row>
    <row r="417" spans="1:31">
      <c r="A417" s="35">
        <v>41886</v>
      </c>
      <c r="B417" t="s">
        <v>14</v>
      </c>
      <c r="C417" s="19">
        <v>28.97505529509219</v>
      </c>
      <c r="D417" s="21">
        <f t="shared" si="49"/>
        <v>28.835085779860311</v>
      </c>
      <c r="E417" s="21">
        <f t="shared" si="47"/>
        <v>28.629188964182561</v>
      </c>
      <c r="F417" s="21">
        <f t="shared" si="48"/>
        <v>0.20589681567775031</v>
      </c>
      <c r="G417" s="21">
        <f t="shared" si="44"/>
        <v>0.14748710168375598</v>
      </c>
      <c r="H417" s="21">
        <f t="shared" si="43"/>
        <v>5.8409713993994333E-2</v>
      </c>
      <c r="I417" s="6" t="str">
        <f t="shared" si="45"/>
        <v>YES</v>
      </c>
      <c r="J417" s="6" t="str">
        <f t="shared" si="46"/>
        <v>YES</v>
      </c>
      <c r="L417" s="23"/>
      <c r="M417" s="22"/>
      <c r="N417" s="22"/>
      <c r="O417" s="22"/>
      <c r="P417" s="23"/>
      <c r="Q417" s="23"/>
      <c r="R417" s="22"/>
      <c r="S417" s="22"/>
      <c r="T417" s="22"/>
      <c r="U417" s="33"/>
      <c r="V417" s="23"/>
      <c r="W417" s="22"/>
      <c r="X417" s="22"/>
      <c r="Y417" s="34"/>
      <c r="Z417" s="24"/>
      <c r="AA417" s="22"/>
      <c r="AB417" s="4"/>
      <c r="AD417" s="4"/>
      <c r="AE417" s="4"/>
    </row>
    <row r="418" spans="1:31">
      <c r="A418" s="35">
        <v>41887</v>
      </c>
      <c r="B418" t="s">
        <v>14</v>
      </c>
      <c r="C418" s="19">
        <v>28.847660241127986</v>
      </c>
      <c r="D418" s="21">
        <f t="shared" si="49"/>
        <v>28.83702031236303</v>
      </c>
      <c r="E418" s="21">
        <f t="shared" si="47"/>
        <v>28.645372021734072</v>
      </c>
      <c r="F418" s="21">
        <f t="shared" si="48"/>
        <v>0.19164829062895805</v>
      </c>
      <c r="G418" s="21">
        <f t="shared" si="44"/>
        <v>0.15631933947279641</v>
      </c>
      <c r="H418" s="21">
        <f t="shared" si="43"/>
        <v>3.5328951156161637E-2</v>
      </c>
      <c r="I418" s="6" t="str">
        <f t="shared" si="45"/>
        <v>YES</v>
      </c>
      <c r="J418" s="6" t="str">
        <f t="shared" si="46"/>
        <v>YES</v>
      </c>
      <c r="L418" s="23"/>
      <c r="M418" s="22"/>
      <c r="N418" s="22"/>
      <c r="O418" s="22"/>
      <c r="P418" s="23"/>
      <c r="Q418" s="23"/>
      <c r="R418" s="22"/>
      <c r="S418" s="22"/>
      <c r="T418" s="22"/>
      <c r="U418" s="33"/>
      <c r="V418" s="23"/>
      <c r="W418" s="22"/>
      <c r="X418" s="22"/>
      <c r="Y418" s="34"/>
      <c r="Z418" s="24"/>
      <c r="AA418" s="22"/>
      <c r="AB418" s="4"/>
      <c r="AD418" s="4"/>
      <c r="AE418" s="4"/>
    </row>
    <row r="419" spans="1:31">
      <c r="A419" s="35">
        <v>41890</v>
      </c>
      <c r="B419" t="s">
        <v>14</v>
      </c>
      <c r="C419" s="19">
        <v>28.901387103091817</v>
      </c>
      <c r="D419" s="21">
        <f t="shared" si="49"/>
        <v>28.846922895552073</v>
      </c>
      <c r="E419" s="21">
        <f t="shared" si="47"/>
        <v>28.664336101834646</v>
      </c>
      <c r="F419" s="21">
        <f t="shared" si="48"/>
        <v>0.18258679371742659</v>
      </c>
      <c r="G419" s="21">
        <f t="shared" si="44"/>
        <v>0.16157283032172245</v>
      </c>
      <c r="H419" s="21">
        <f t="shared" si="43"/>
        <v>2.1013963395704133E-2</v>
      </c>
      <c r="I419" s="6" t="str">
        <f t="shared" si="45"/>
        <v>YES</v>
      </c>
      <c r="J419" s="6" t="str">
        <f t="shared" si="46"/>
        <v>YES</v>
      </c>
      <c r="L419" s="23"/>
      <c r="M419" s="22"/>
      <c r="N419" s="22"/>
      <c r="O419" s="22"/>
      <c r="P419" s="23"/>
      <c r="Q419" s="23"/>
      <c r="R419" s="22"/>
      <c r="S419" s="22"/>
      <c r="T419" s="22"/>
      <c r="U419" s="33"/>
      <c r="V419" s="23"/>
      <c r="W419" s="22"/>
      <c r="X419" s="22"/>
      <c r="Y419" s="34"/>
      <c r="Z419" s="24"/>
      <c r="AA419" s="22"/>
      <c r="AB419" s="4"/>
      <c r="AD419" s="4"/>
      <c r="AE419" s="4"/>
    </row>
    <row r="420" spans="1:31">
      <c r="A420" s="35">
        <v>41891</v>
      </c>
      <c r="B420" t="s">
        <v>14</v>
      </c>
      <c r="C420" s="19">
        <v>28.322751097285554</v>
      </c>
      <c r="D420" s="21">
        <f t="shared" si="49"/>
        <v>28.766281080434148</v>
      </c>
      <c r="E420" s="21">
        <f t="shared" si="47"/>
        <v>28.639033508905086</v>
      </c>
      <c r="F420" s="21">
        <f t="shared" si="48"/>
        <v>0.12724757152906108</v>
      </c>
      <c r="G420" s="21">
        <f t="shared" si="44"/>
        <v>0.15470777856319018</v>
      </c>
      <c r="H420" s="21">
        <f t="shared" si="43"/>
        <v>-2.7460207034129103E-2</v>
      </c>
      <c r="I420" s="6" t="str">
        <f t="shared" si="45"/>
        <v>YES</v>
      </c>
      <c r="J420" s="6" t="str">
        <f t="shared" si="46"/>
        <v>YES</v>
      </c>
      <c r="L420" s="23"/>
      <c r="M420" s="22"/>
      <c r="N420" s="22"/>
      <c r="O420" s="22"/>
      <c r="P420" s="23"/>
      <c r="Q420" s="23"/>
      <c r="R420" s="22"/>
      <c r="S420" s="22"/>
      <c r="T420" s="22"/>
      <c r="U420" s="33"/>
      <c r="V420" s="23"/>
      <c r="W420" s="22"/>
      <c r="X420" s="22"/>
      <c r="Y420" s="34"/>
      <c r="Z420" s="24"/>
      <c r="AA420" s="22"/>
      <c r="AB420" s="4"/>
      <c r="AD420" s="4"/>
      <c r="AE420" s="4"/>
    </row>
    <row r="421" spans="1:31">
      <c r="A421" s="35">
        <v>41892</v>
      </c>
      <c r="B421" t="s">
        <v>14</v>
      </c>
      <c r="C421" s="19">
        <v>28.423732934116408</v>
      </c>
      <c r="D421" s="21">
        <f t="shared" si="49"/>
        <v>28.713581365616033</v>
      </c>
      <c r="E421" s="21">
        <f t="shared" si="47"/>
        <v>28.623085318179999</v>
      </c>
      <c r="F421" s="21">
        <f t="shared" si="48"/>
        <v>9.0496047436033678E-2</v>
      </c>
      <c r="G421" s="21">
        <f t="shared" si="44"/>
        <v>0.14186543233775889</v>
      </c>
      <c r="H421" s="21">
        <f t="shared" si="43"/>
        <v>-5.1369384901725212E-2</v>
      </c>
      <c r="I421" s="6" t="str">
        <f t="shared" si="45"/>
        <v>YES</v>
      </c>
      <c r="J421" s="6" t="str">
        <f t="shared" si="46"/>
        <v>NO</v>
      </c>
      <c r="L421" s="23"/>
      <c r="M421" s="22"/>
      <c r="N421" s="22"/>
      <c r="O421" s="22"/>
      <c r="P421" s="23"/>
      <c r="Q421" s="23"/>
      <c r="R421" s="22"/>
      <c r="S421" s="22"/>
      <c r="T421" s="22"/>
      <c r="U421" s="33"/>
      <c r="V421" s="23"/>
      <c r="W421" s="22"/>
      <c r="X421" s="22"/>
      <c r="Y421" s="34"/>
      <c r="Z421" s="24"/>
      <c r="AA421" s="22"/>
      <c r="AB421" s="4"/>
      <c r="AD421" s="4"/>
      <c r="AE421" s="4"/>
    </row>
    <row r="422" spans="1:31">
      <c r="A422" s="35">
        <v>41893</v>
      </c>
      <c r="B422" t="s">
        <v>14</v>
      </c>
      <c r="C422" s="19">
        <v>28.410629690857292</v>
      </c>
      <c r="D422" s="21">
        <f t="shared" si="49"/>
        <v>28.666973415653146</v>
      </c>
      <c r="E422" s="21">
        <f t="shared" si="47"/>
        <v>28.607347864304245</v>
      </c>
      <c r="F422" s="21">
        <f t="shared" si="48"/>
        <v>5.962555134890124E-2</v>
      </c>
      <c r="G422" s="21">
        <f t="shared" si="44"/>
        <v>0.12541745613998737</v>
      </c>
      <c r="H422" s="21">
        <f t="shared" si="43"/>
        <v>-6.5791904791086125E-2</v>
      </c>
      <c r="I422" s="6" t="str">
        <f t="shared" si="45"/>
        <v>YES</v>
      </c>
      <c r="J422" s="6" t="str">
        <f t="shared" si="46"/>
        <v>NO</v>
      </c>
      <c r="L422" s="23"/>
      <c r="M422" s="22"/>
      <c r="N422" s="22"/>
      <c r="O422" s="22"/>
      <c r="P422" s="23"/>
      <c r="Q422" s="23"/>
      <c r="R422" s="22"/>
      <c r="S422" s="22"/>
      <c r="T422" s="22"/>
      <c r="U422" s="33"/>
      <c r="V422" s="23"/>
      <c r="W422" s="22"/>
      <c r="X422" s="22"/>
      <c r="Y422" s="34"/>
      <c r="Z422" s="24"/>
      <c r="AA422" s="22"/>
      <c r="AB422" s="4"/>
      <c r="AD422" s="4"/>
      <c r="AE422" s="4"/>
    </row>
    <row r="423" spans="1:31">
      <c r="A423" s="35">
        <v>41894</v>
      </c>
      <c r="B423" t="s">
        <v>14</v>
      </c>
      <c r="C423" s="19">
        <v>28.610972280958059</v>
      </c>
      <c r="D423" s="21">
        <f t="shared" si="49"/>
        <v>28.658357856469287</v>
      </c>
      <c r="E423" s="21">
        <f t="shared" si="47"/>
        <v>28.607616339611933</v>
      </c>
      <c r="F423" s="21">
        <f t="shared" si="48"/>
        <v>5.074151685735373E-2</v>
      </c>
      <c r="G423" s="21">
        <f t="shared" si="44"/>
        <v>0.11048226828346064</v>
      </c>
      <c r="H423" s="21">
        <f t="shared" si="43"/>
        <v>-5.9740751426106908E-2</v>
      </c>
      <c r="I423" s="6" t="str">
        <f t="shared" si="45"/>
        <v>YES</v>
      </c>
      <c r="J423" s="6" t="str">
        <f t="shared" si="46"/>
        <v>NO</v>
      </c>
      <c r="L423" s="23"/>
      <c r="M423" s="22"/>
      <c r="N423" s="22"/>
      <c r="O423" s="22"/>
      <c r="P423" s="23"/>
      <c r="Q423" s="23"/>
      <c r="R423" s="22"/>
      <c r="S423" s="22"/>
      <c r="T423" s="22"/>
      <c r="U423" s="33"/>
      <c r="V423" s="23"/>
      <c r="W423" s="22"/>
      <c r="X423" s="22"/>
      <c r="Y423" s="34"/>
      <c r="Z423" s="24"/>
      <c r="AA423" s="22"/>
      <c r="AB423" s="4"/>
      <c r="AD423" s="4"/>
      <c r="AE423" s="4"/>
    </row>
    <row r="424" spans="1:31">
      <c r="A424" s="35">
        <v>41897</v>
      </c>
      <c r="B424" t="s">
        <v>14</v>
      </c>
      <c r="C424" s="19">
        <v>28.615952359546714</v>
      </c>
      <c r="D424" s="21">
        <f t="shared" si="49"/>
        <v>28.651833933865813</v>
      </c>
      <c r="E424" s="21">
        <f t="shared" si="47"/>
        <v>28.608233822570064</v>
      </c>
      <c r="F424" s="21">
        <f t="shared" si="48"/>
        <v>4.3600111295749144E-2</v>
      </c>
      <c r="G424" s="21">
        <f t="shared" si="44"/>
        <v>9.7105836885918353E-2</v>
      </c>
      <c r="H424" s="21">
        <f t="shared" si="43"/>
        <v>-5.3505725590169209E-2</v>
      </c>
      <c r="I424" s="6" t="str">
        <f t="shared" si="45"/>
        <v>YES</v>
      </c>
      <c r="J424" s="6" t="str">
        <f t="shared" si="46"/>
        <v>NO</v>
      </c>
      <c r="L424" s="23"/>
      <c r="M424" s="22"/>
      <c r="N424" s="22"/>
      <c r="O424" s="22"/>
      <c r="P424" s="23"/>
      <c r="Q424" s="23"/>
      <c r="R424" s="22"/>
      <c r="S424" s="22"/>
      <c r="T424" s="22"/>
      <c r="U424" s="33"/>
      <c r="V424" s="23"/>
      <c r="W424" s="22"/>
      <c r="X424" s="22"/>
      <c r="Y424" s="34"/>
      <c r="Z424" s="24"/>
      <c r="AA424" s="22"/>
      <c r="AB424" s="4"/>
      <c r="AD424" s="4"/>
      <c r="AE424" s="4"/>
    </row>
    <row r="425" spans="1:31">
      <c r="A425" s="35">
        <v>41898</v>
      </c>
      <c r="B425" t="s">
        <v>14</v>
      </c>
      <c r="C425" s="19">
        <v>28.801887118515189</v>
      </c>
      <c r="D425" s="21">
        <f t="shared" si="49"/>
        <v>28.674919039196485</v>
      </c>
      <c r="E425" s="21">
        <f t="shared" si="47"/>
        <v>28.62257851115859</v>
      </c>
      <c r="F425" s="21">
        <f t="shared" si="48"/>
        <v>5.234052803789524E-2</v>
      </c>
      <c r="G425" s="21">
        <f t="shared" si="44"/>
        <v>8.8152775116313739E-2</v>
      </c>
      <c r="H425" s="21">
        <f t="shared" si="43"/>
        <v>-3.5812247078418499E-2</v>
      </c>
      <c r="I425" s="6" t="str">
        <f t="shared" si="45"/>
        <v>YES</v>
      </c>
      <c r="J425" s="6" t="str">
        <f t="shared" si="46"/>
        <v>NO</v>
      </c>
      <c r="L425" s="23"/>
      <c r="M425" s="22"/>
      <c r="N425" s="22"/>
      <c r="O425" s="22"/>
      <c r="P425" s="23"/>
      <c r="Q425" s="23"/>
      <c r="R425" s="22"/>
      <c r="S425" s="22"/>
      <c r="T425" s="22"/>
      <c r="U425" s="33"/>
      <c r="V425" s="23"/>
      <c r="W425" s="22"/>
      <c r="X425" s="22"/>
      <c r="Y425" s="34"/>
      <c r="Z425" s="24"/>
      <c r="AA425" s="22"/>
      <c r="AB425" s="4"/>
      <c r="AD425" s="4"/>
      <c r="AE425" s="4"/>
    </row>
    <row r="426" spans="1:31">
      <c r="A426" s="35">
        <v>41899</v>
      </c>
      <c r="B426" t="s">
        <v>14</v>
      </c>
      <c r="C426" s="19">
        <v>28.637188852464657</v>
      </c>
      <c r="D426" s="21">
        <f t="shared" si="49"/>
        <v>28.669114395083895</v>
      </c>
      <c r="E426" s="21">
        <f t="shared" si="47"/>
        <v>28.623660758662744</v>
      </c>
      <c r="F426" s="21">
        <f t="shared" si="48"/>
        <v>4.5453636421150634E-2</v>
      </c>
      <c r="G426" s="21">
        <f t="shared" si="44"/>
        <v>7.9612947377281126E-2</v>
      </c>
      <c r="H426" s="21">
        <f t="shared" si="43"/>
        <v>-3.4159310956130493E-2</v>
      </c>
      <c r="I426" s="6" t="str">
        <f t="shared" si="45"/>
        <v>YES</v>
      </c>
      <c r="J426" s="6" t="str">
        <f t="shared" si="46"/>
        <v>NO</v>
      </c>
      <c r="L426" s="23"/>
      <c r="M426" s="22"/>
      <c r="N426" s="22"/>
      <c r="O426" s="22"/>
      <c r="P426" s="23"/>
      <c r="Q426" s="23"/>
      <c r="R426" s="22"/>
      <c r="S426" s="22"/>
      <c r="T426" s="22"/>
      <c r="U426" s="33"/>
      <c r="V426" s="23"/>
      <c r="W426" s="22"/>
      <c r="X426" s="22"/>
      <c r="Y426" s="34"/>
      <c r="Z426" s="24"/>
      <c r="AA426" s="22"/>
      <c r="AB426" s="4"/>
      <c r="AD426" s="4"/>
      <c r="AE426" s="4"/>
    </row>
    <row r="427" spans="1:31">
      <c r="A427" s="35">
        <v>41900</v>
      </c>
      <c r="B427" t="s">
        <v>14</v>
      </c>
      <c r="C427" s="19">
        <v>28.122495267654635</v>
      </c>
      <c r="D427" s="21">
        <f t="shared" si="49"/>
        <v>28.585019144710163</v>
      </c>
      <c r="E427" s="21">
        <f t="shared" si="47"/>
        <v>28.58653738895844</v>
      </c>
      <c r="F427" s="21">
        <f t="shared" si="48"/>
        <v>-1.5182442482775116E-3</v>
      </c>
      <c r="G427" s="21">
        <f t="shared" si="44"/>
        <v>6.3386709052169407E-2</v>
      </c>
      <c r="H427" s="21">
        <f t="shared" si="43"/>
        <v>-6.4904953300446919E-2</v>
      </c>
      <c r="I427" s="6" t="str">
        <f t="shared" si="45"/>
        <v>YES</v>
      </c>
      <c r="J427" s="6" t="str">
        <f t="shared" si="46"/>
        <v>NO</v>
      </c>
      <c r="L427" s="23"/>
      <c r="M427" s="22"/>
      <c r="N427" s="22"/>
      <c r="O427" s="22"/>
      <c r="P427" s="23"/>
      <c r="Q427" s="23"/>
      <c r="R427" s="22"/>
      <c r="S427" s="22"/>
      <c r="T427" s="22"/>
      <c r="U427" s="33"/>
      <c r="V427" s="23"/>
      <c r="W427" s="22"/>
      <c r="X427" s="22"/>
      <c r="Y427" s="34"/>
      <c r="Z427" s="24"/>
      <c r="AA427" s="22"/>
      <c r="AB427" s="4"/>
      <c r="AD427" s="4"/>
      <c r="AE427" s="4"/>
    </row>
    <row r="428" spans="1:31">
      <c r="A428" s="35">
        <v>41901</v>
      </c>
      <c r="B428" t="s">
        <v>14</v>
      </c>
      <c r="C428" s="19">
        <v>27.886110625897349</v>
      </c>
      <c r="D428" s="21">
        <f t="shared" si="49"/>
        <v>28.4774947572005</v>
      </c>
      <c r="E428" s="21">
        <f t="shared" si="47"/>
        <v>28.534653925027989</v>
      </c>
      <c r="F428" s="21">
        <f t="shared" si="48"/>
        <v>-5.7159167827489199E-2</v>
      </c>
      <c r="G428" s="21">
        <f t="shared" si="44"/>
        <v>3.9277533676237687E-2</v>
      </c>
      <c r="H428" s="21">
        <f t="shared" si="43"/>
        <v>-9.6436701503726879E-2</v>
      </c>
      <c r="I428" s="6" t="str">
        <f t="shared" si="45"/>
        <v>NO</v>
      </c>
      <c r="J428" s="6" t="str">
        <f t="shared" si="46"/>
        <v>NO</v>
      </c>
      <c r="L428" s="23"/>
      <c r="M428" s="22"/>
      <c r="N428" s="22"/>
      <c r="O428" s="22"/>
      <c r="P428" s="23"/>
      <c r="Q428" s="23"/>
      <c r="R428" s="22"/>
      <c r="S428" s="22"/>
      <c r="T428" s="22"/>
      <c r="U428" s="33"/>
      <c r="V428" s="23"/>
      <c r="W428" s="22"/>
      <c r="X428" s="22"/>
      <c r="Y428" s="34"/>
      <c r="Z428" s="24"/>
      <c r="AA428" s="22"/>
      <c r="AB428" s="4"/>
      <c r="AD428" s="4"/>
      <c r="AE428" s="4"/>
    </row>
    <row r="429" spans="1:31">
      <c r="A429" s="35">
        <v>41904</v>
      </c>
      <c r="B429" t="s">
        <v>14</v>
      </c>
      <c r="C429" s="19">
        <v>27.744788215505377</v>
      </c>
      <c r="D429" s="21">
        <f t="shared" si="49"/>
        <v>28.364770673862786</v>
      </c>
      <c r="E429" s="21">
        <f t="shared" si="47"/>
        <v>28.476145353952241</v>
      </c>
      <c r="F429" s="21">
        <f t="shared" si="48"/>
        <v>-0.11137468008945461</v>
      </c>
      <c r="G429" s="21">
        <f t="shared" si="44"/>
        <v>9.1470909230992291E-3</v>
      </c>
      <c r="H429" s="21">
        <f t="shared" si="43"/>
        <v>-0.12052177101255385</v>
      </c>
      <c r="I429" s="6" t="str">
        <f t="shared" si="45"/>
        <v>NO</v>
      </c>
      <c r="J429" s="6" t="str">
        <f t="shared" si="46"/>
        <v>NO</v>
      </c>
      <c r="L429" s="23"/>
      <c r="M429" s="22"/>
      <c r="N429" s="22"/>
      <c r="O429" s="22"/>
      <c r="P429" s="23"/>
      <c r="Q429" s="23"/>
      <c r="R429" s="22"/>
      <c r="S429" s="22"/>
      <c r="T429" s="22"/>
      <c r="U429" s="33"/>
      <c r="V429" s="23"/>
      <c r="W429" s="22"/>
      <c r="X429" s="22"/>
      <c r="Y429" s="34"/>
      <c r="Z429" s="24"/>
      <c r="AA429" s="22"/>
      <c r="AB429" s="4"/>
      <c r="AD429" s="4"/>
      <c r="AE429" s="4"/>
    </row>
    <row r="430" spans="1:31">
      <c r="A430" s="35">
        <v>41905</v>
      </c>
      <c r="B430" t="s">
        <v>14</v>
      </c>
      <c r="C430" s="19">
        <v>27.934736484766187</v>
      </c>
      <c r="D430" s="21">
        <f t="shared" si="49"/>
        <v>28.298611567847924</v>
      </c>
      <c r="E430" s="21">
        <f t="shared" si="47"/>
        <v>28.436040993271792</v>
      </c>
      <c r="F430" s="21">
        <f t="shared" si="48"/>
        <v>-0.13742942542386771</v>
      </c>
      <c r="G430" s="21">
        <f t="shared" si="44"/>
        <v>-2.0168212346294161E-2</v>
      </c>
      <c r="H430" s="21">
        <f t="shared" si="43"/>
        <v>-0.11726121307757355</v>
      </c>
      <c r="I430" s="6" t="str">
        <f t="shared" si="45"/>
        <v>NO</v>
      </c>
      <c r="J430" s="6" t="str">
        <f t="shared" si="46"/>
        <v>NO</v>
      </c>
      <c r="L430" s="23"/>
      <c r="M430" s="22"/>
      <c r="N430" s="22"/>
      <c r="O430" s="22"/>
      <c r="P430" s="23"/>
      <c r="Q430" s="23"/>
      <c r="R430" s="22"/>
      <c r="S430" s="22"/>
      <c r="T430" s="22"/>
      <c r="U430" s="33"/>
      <c r="V430" s="23"/>
      <c r="W430" s="22"/>
      <c r="X430" s="22"/>
      <c r="Y430" s="34"/>
      <c r="Z430" s="24"/>
      <c r="AA430" s="22"/>
      <c r="AB430" s="4"/>
      <c r="AD430" s="4"/>
      <c r="AE430" s="4"/>
    </row>
    <row r="431" spans="1:31">
      <c r="A431" s="35">
        <v>41906</v>
      </c>
      <c r="B431" t="s">
        <v>14</v>
      </c>
      <c r="C431" s="19">
        <v>27.781947713249792</v>
      </c>
      <c r="D431" s="21">
        <f t="shared" si="49"/>
        <v>28.219124820986671</v>
      </c>
      <c r="E431" s="21">
        <f t="shared" si="47"/>
        <v>28.387589639196086</v>
      </c>
      <c r="F431" s="21">
        <f t="shared" si="48"/>
        <v>-0.16846481820941506</v>
      </c>
      <c r="G431" s="21">
        <f t="shared" si="44"/>
        <v>-4.9827533518918346E-2</v>
      </c>
      <c r="H431" s="21">
        <f t="shared" si="43"/>
        <v>-0.11863728469049671</v>
      </c>
      <c r="I431" s="6" t="str">
        <f t="shared" si="45"/>
        <v>NO</v>
      </c>
      <c r="J431" s="6" t="str">
        <f t="shared" si="46"/>
        <v>NO</v>
      </c>
      <c r="L431" s="23"/>
      <c r="M431" s="22"/>
      <c r="N431" s="22"/>
      <c r="O431" s="22"/>
      <c r="P431" s="23"/>
      <c r="Q431" s="23"/>
      <c r="R431" s="22"/>
      <c r="S431" s="22"/>
      <c r="T431" s="22"/>
      <c r="U431" s="33"/>
      <c r="V431" s="23"/>
      <c r="W431" s="22"/>
      <c r="X431" s="22"/>
      <c r="Y431" s="34"/>
      <c r="Z431" s="24"/>
      <c r="AA431" s="22"/>
      <c r="AB431" s="4"/>
      <c r="AD431" s="4"/>
      <c r="AE431" s="4"/>
    </row>
    <row r="432" spans="1:31">
      <c r="A432" s="35">
        <v>41907</v>
      </c>
      <c r="B432" t="s">
        <v>14</v>
      </c>
      <c r="C432" s="19">
        <v>27.703155341864033</v>
      </c>
      <c r="D432" s="21">
        <f t="shared" si="49"/>
        <v>28.139744901121652</v>
      </c>
      <c r="E432" s="21">
        <f t="shared" si="47"/>
        <v>28.336890802356674</v>
      </c>
      <c r="F432" s="21">
        <f t="shared" si="48"/>
        <v>-0.19714590123502163</v>
      </c>
      <c r="G432" s="21">
        <f t="shared" si="44"/>
        <v>-7.9291207062139005E-2</v>
      </c>
      <c r="H432" s="21">
        <f t="shared" si="43"/>
        <v>-0.11785469417288262</v>
      </c>
      <c r="I432" s="6" t="str">
        <f t="shared" si="45"/>
        <v>NO</v>
      </c>
      <c r="J432" s="6" t="str">
        <f t="shared" si="46"/>
        <v>NO</v>
      </c>
      <c r="L432" s="23"/>
      <c r="M432" s="22"/>
      <c r="N432" s="22"/>
      <c r="O432" s="22"/>
      <c r="P432" s="23"/>
      <c r="Q432" s="23"/>
      <c r="R432" s="22"/>
      <c r="S432" s="22"/>
      <c r="T432" s="22"/>
      <c r="U432" s="33"/>
      <c r="V432" s="23"/>
      <c r="W432" s="22"/>
      <c r="X432" s="22"/>
      <c r="Y432" s="34"/>
      <c r="Z432" s="24"/>
      <c r="AA432" s="22"/>
      <c r="AB432" s="4"/>
      <c r="AD432" s="4"/>
      <c r="AE432" s="4"/>
    </row>
    <row r="433" spans="1:31">
      <c r="A433" s="35">
        <v>41908</v>
      </c>
      <c r="B433" t="s">
        <v>14</v>
      </c>
      <c r="C433" s="19">
        <v>27.409045073476978</v>
      </c>
      <c r="D433" s="21">
        <f t="shared" si="49"/>
        <v>28.027329543022471</v>
      </c>
      <c r="E433" s="21">
        <f t="shared" si="47"/>
        <v>28.268161489106326</v>
      </c>
      <c r="F433" s="21">
        <f t="shared" si="48"/>
        <v>-0.24083194608385483</v>
      </c>
      <c r="G433" s="21">
        <f t="shared" si="44"/>
        <v>-0.11159935486648218</v>
      </c>
      <c r="H433" s="21">
        <f t="shared" si="43"/>
        <v>-0.12923259121737266</v>
      </c>
      <c r="I433" s="6" t="str">
        <f t="shared" si="45"/>
        <v>NO</v>
      </c>
      <c r="J433" s="6" t="str">
        <f t="shared" si="46"/>
        <v>NO</v>
      </c>
      <c r="L433" s="23"/>
      <c r="M433" s="22"/>
      <c r="N433" s="22"/>
      <c r="O433" s="22"/>
      <c r="P433" s="23"/>
      <c r="Q433" s="23"/>
      <c r="R433" s="22"/>
      <c r="S433" s="22"/>
      <c r="T433" s="22"/>
      <c r="U433" s="33"/>
      <c r="V433" s="23"/>
      <c r="W433" s="22"/>
      <c r="X433" s="22"/>
      <c r="Y433" s="34"/>
      <c r="Z433" s="24"/>
      <c r="AA433" s="22"/>
      <c r="AB433" s="4"/>
      <c r="AD433" s="4"/>
      <c r="AE433" s="4"/>
    </row>
    <row r="434" spans="1:31">
      <c r="A434" s="35">
        <v>41911</v>
      </c>
      <c r="B434" t="s">
        <v>14</v>
      </c>
      <c r="C434" s="19">
        <v>27.431121425950732</v>
      </c>
      <c r="D434" s="21">
        <f t="shared" si="49"/>
        <v>27.935605217319129</v>
      </c>
      <c r="E434" s="21">
        <f t="shared" si="47"/>
        <v>28.20615852146517</v>
      </c>
      <c r="F434" s="21">
        <f t="shared" si="48"/>
        <v>-0.27055330414604128</v>
      </c>
      <c r="G434" s="21">
        <f t="shared" si="44"/>
        <v>-0.143390144722394</v>
      </c>
      <c r="H434" s="21">
        <f t="shared" si="43"/>
        <v>-0.12716315942364728</v>
      </c>
      <c r="I434" s="6" t="str">
        <f t="shared" si="45"/>
        <v>NO</v>
      </c>
      <c r="J434" s="6" t="str">
        <f t="shared" si="46"/>
        <v>NO</v>
      </c>
      <c r="L434" s="23"/>
      <c r="M434" s="22"/>
      <c r="N434" s="22"/>
      <c r="O434" s="22"/>
      <c r="P434" s="23"/>
      <c r="Q434" s="23"/>
      <c r="R434" s="22"/>
      <c r="S434" s="22"/>
      <c r="T434" s="22"/>
      <c r="U434" s="33"/>
      <c r="V434" s="23"/>
      <c r="W434" s="22"/>
      <c r="X434" s="22"/>
      <c r="Y434" s="34"/>
      <c r="Z434" s="24"/>
      <c r="AA434" s="22"/>
      <c r="AB434" s="4"/>
      <c r="AD434" s="4"/>
      <c r="AE434" s="4"/>
    </row>
    <row r="435" spans="1:31">
      <c r="A435" s="35">
        <v>41912</v>
      </c>
      <c r="B435" t="s">
        <v>14</v>
      </c>
      <c r="C435" s="19">
        <v>27.475925246718241</v>
      </c>
      <c r="D435" s="21">
        <f t="shared" si="49"/>
        <v>27.864885221842066</v>
      </c>
      <c r="E435" s="21">
        <f t="shared" si="47"/>
        <v>28.15206716778021</v>
      </c>
      <c r="F435" s="21">
        <f t="shared" si="48"/>
        <v>-0.28718194593814417</v>
      </c>
      <c r="G435" s="21">
        <f t="shared" si="44"/>
        <v>-0.17214850496554404</v>
      </c>
      <c r="H435" s="21">
        <f t="shared" si="43"/>
        <v>-0.11503344097260013</v>
      </c>
      <c r="I435" s="6" t="str">
        <f t="shared" si="45"/>
        <v>NO</v>
      </c>
      <c r="J435" s="6" t="str">
        <f t="shared" si="46"/>
        <v>NO</v>
      </c>
      <c r="L435" s="23"/>
      <c r="M435" s="22"/>
      <c r="N435" s="22"/>
      <c r="O435" s="22"/>
      <c r="P435" s="23"/>
      <c r="Q435" s="23"/>
      <c r="R435" s="22"/>
      <c r="S435" s="22"/>
      <c r="T435" s="22"/>
      <c r="U435" s="33"/>
      <c r="V435" s="23"/>
      <c r="W435" s="22"/>
      <c r="X435" s="22"/>
      <c r="Y435" s="34"/>
      <c r="Z435" s="24"/>
      <c r="AA435" s="22"/>
      <c r="AB435" s="4"/>
      <c r="AD435" s="4"/>
      <c r="AE435" s="4"/>
    </row>
    <row r="436" spans="1:31">
      <c r="A436" s="35">
        <v>41913</v>
      </c>
      <c r="B436" t="s">
        <v>14</v>
      </c>
      <c r="C436" s="19">
        <v>27.915519607258222</v>
      </c>
      <c r="D436" s="21">
        <f t="shared" si="49"/>
        <v>27.872675127290705</v>
      </c>
      <c r="E436" s="21">
        <f t="shared" si="47"/>
        <v>28.134545126260065</v>
      </c>
      <c r="F436" s="21">
        <f t="shared" si="48"/>
        <v>-0.26186999896935959</v>
      </c>
      <c r="G436" s="21">
        <f t="shared" si="44"/>
        <v>-0.19009280376630716</v>
      </c>
      <c r="H436" s="21">
        <f t="shared" si="43"/>
        <v>-7.1777195203052424E-2</v>
      </c>
      <c r="I436" s="6" t="str">
        <f t="shared" si="45"/>
        <v>NO</v>
      </c>
      <c r="J436" s="6" t="str">
        <f t="shared" si="46"/>
        <v>NO</v>
      </c>
      <c r="L436" s="23"/>
      <c r="M436" s="22"/>
      <c r="N436" s="22"/>
      <c r="O436" s="22"/>
      <c r="P436" s="23"/>
      <c r="Q436" s="23"/>
      <c r="R436" s="22"/>
      <c r="S436" s="22"/>
      <c r="T436" s="22"/>
      <c r="U436" s="33"/>
      <c r="V436" s="23"/>
      <c r="W436" s="22"/>
      <c r="X436" s="22"/>
      <c r="Y436" s="34"/>
      <c r="Z436" s="24"/>
      <c r="AA436" s="22"/>
      <c r="AB436" s="4"/>
      <c r="AD436" s="4"/>
      <c r="AE436" s="4"/>
    </row>
    <row r="437" spans="1:31">
      <c r="A437" s="35">
        <v>41914</v>
      </c>
      <c r="B437" t="s">
        <v>14</v>
      </c>
      <c r="C437" s="19">
        <v>28.427244715464674</v>
      </c>
      <c r="D437" s="21">
        <f t="shared" si="49"/>
        <v>27.957993525471316</v>
      </c>
      <c r="E437" s="21">
        <f t="shared" si="47"/>
        <v>28.156226577312257</v>
      </c>
      <c r="F437" s="21">
        <f t="shared" si="48"/>
        <v>-0.19823305184094053</v>
      </c>
      <c r="G437" s="21">
        <f t="shared" si="44"/>
        <v>-0.19172085338123385</v>
      </c>
      <c r="H437" s="21">
        <f t="shared" si="43"/>
        <v>-6.5121984597066862E-3</v>
      </c>
      <c r="I437" s="6" t="str">
        <f t="shared" si="45"/>
        <v>NO</v>
      </c>
      <c r="J437" s="6" t="str">
        <f t="shared" si="46"/>
        <v>NO</v>
      </c>
      <c r="L437" s="23"/>
      <c r="M437" s="22"/>
      <c r="N437" s="22"/>
      <c r="O437" s="22"/>
      <c r="P437" s="23"/>
      <c r="Q437" s="23"/>
      <c r="R437" s="22"/>
      <c r="S437" s="22"/>
      <c r="T437" s="22"/>
      <c r="U437" s="33"/>
      <c r="V437" s="23"/>
      <c r="W437" s="22"/>
      <c r="X437" s="22"/>
      <c r="Y437" s="34"/>
      <c r="Z437" s="24"/>
      <c r="AA437" s="22"/>
      <c r="AB437" s="4"/>
      <c r="AD437" s="4"/>
      <c r="AE437" s="4"/>
    </row>
    <row r="438" spans="1:31">
      <c r="A438" s="35">
        <v>41915</v>
      </c>
      <c r="B438" t="s">
        <v>14</v>
      </c>
      <c r="C438" s="19">
        <v>28.41533587638197</v>
      </c>
      <c r="D438" s="21">
        <f t="shared" si="49"/>
        <v>28.028353887149876</v>
      </c>
      <c r="E438" s="21">
        <f t="shared" si="47"/>
        <v>28.175419858724826</v>
      </c>
      <c r="F438" s="21">
        <f t="shared" si="48"/>
        <v>-0.14706597157494983</v>
      </c>
      <c r="G438" s="21">
        <f t="shared" si="44"/>
        <v>-0.18278987701997707</v>
      </c>
      <c r="H438" s="21">
        <f t="shared" si="43"/>
        <v>3.5723905445027238E-2</v>
      </c>
      <c r="I438" s="6" t="str">
        <f t="shared" si="45"/>
        <v>NO</v>
      </c>
      <c r="J438" s="6" t="str">
        <f t="shared" si="46"/>
        <v>NO</v>
      </c>
      <c r="L438" s="23"/>
      <c r="M438" s="22"/>
      <c r="N438" s="22"/>
      <c r="O438" s="22"/>
      <c r="P438" s="23"/>
      <c r="Q438" s="23"/>
      <c r="R438" s="22"/>
      <c r="S438" s="22"/>
      <c r="T438" s="22"/>
      <c r="U438" s="33"/>
      <c r="V438" s="23"/>
      <c r="W438" s="22"/>
      <c r="X438" s="22"/>
      <c r="Y438" s="34"/>
      <c r="Z438" s="24"/>
      <c r="AA438" s="22"/>
      <c r="AB438" s="4"/>
      <c r="AD438" s="4"/>
      <c r="AE438" s="4"/>
    </row>
    <row r="439" spans="1:31">
      <c r="A439" s="35">
        <v>41918</v>
      </c>
      <c r="B439" t="s">
        <v>14</v>
      </c>
      <c r="C439" s="19">
        <v>29.046303604314655</v>
      </c>
      <c r="D439" s="21">
        <f t="shared" si="49"/>
        <v>28.184961535944456</v>
      </c>
      <c r="E439" s="21">
        <f t="shared" si="47"/>
        <v>28.239929765805552</v>
      </c>
      <c r="F439" s="21">
        <f t="shared" si="48"/>
        <v>-5.4968229861096063E-2</v>
      </c>
      <c r="G439" s="21">
        <f t="shared" si="44"/>
        <v>-0.15722554758820087</v>
      </c>
      <c r="H439" s="21">
        <f t="shared" si="43"/>
        <v>0.10225731772710481</v>
      </c>
      <c r="I439" s="6" t="str">
        <f t="shared" si="45"/>
        <v>NO</v>
      </c>
      <c r="J439" s="6" t="str">
        <f t="shared" si="46"/>
        <v>YES</v>
      </c>
      <c r="L439" s="23"/>
      <c r="M439" s="22"/>
      <c r="N439" s="22"/>
      <c r="O439" s="22"/>
      <c r="P439" s="23"/>
      <c r="Q439" s="23"/>
      <c r="R439" s="22"/>
      <c r="S439" s="22"/>
      <c r="T439" s="22"/>
      <c r="U439" s="33"/>
      <c r="V439" s="23"/>
      <c r="W439" s="22"/>
      <c r="X439" s="22"/>
      <c r="Y439" s="34"/>
      <c r="Z439" s="24"/>
      <c r="AA439" s="22"/>
      <c r="AB439" s="4"/>
      <c r="AD439" s="4"/>
      <c r="AE439" s="4"/>
    </row>
    <row r="440" spans="1:31">
      <c r="A440" s="35">
        <v>41919</v>
      </c>
      <c r="B440" t="s">
        <v>14</v>
      </c>
      <c r="C440" s="19">
        <v>28.960063266113089</v>
      </c>
      <c r="D440" s="21">
        <f t="shared" si="49"/>
        <v>28.304207955970401</v>
      </c>
      <c r="E440" s="21">
        <f t="shared" si="47"/>
        <v>28.293272988050553</v>
      </c>
      <c r="F440" s="21">
        <f t="shared" si="48"/>
        <v>1.0934967919848049E-2</v>
      </c>
      <c r="G440" s="21">
        <f t="shared" si="44"/>
        <v>-0.12359344448659108</v>
      </c>
      <c r="H440" s="21">
        <f t="shared" si="43"/>
        <v>0.13452841240643915</v>
      </c>
      <c r="I440" s="6" t="str">
        <f t="shared" si="45"/>
        <v>NO</v>
      </c>
      <c r="J440" s="6" t="str">
        <f t="shared" si="46"/>
        <v>YES</v>
      </c>
      <c r="L440" s="23"/>
      <c r="M440" s="22"/>
      <c r="N440" s="22"/>
      <c r="O440" s="22"/>
      <c r="P440" s="23"/>
      <c r="Q440" s="23"/>
      <c r="R440" s="22"/>
      <c r="S440" s="22"/>
      <c r="T440" s="22"/>
      <c r="U440" s="33"/>
      <c r="V440" s="23"/>
      <c r="W440" s="22"/>
      <c r="X440" s="22"/>
      <c r="Y440" s="34"/>
      <c r="Z440" s="24"/>
      <c r="AA440" s="22"/>
      <c r="AB440" s="4"/>
      <c r="AD440" s="4"/>
      <c r="AE440" s="4"/>
    </row>
    <row r="441" spans="1:31">
      <c r="A441" s="35">
        <v>41920</v>
      </c>
      <c r="B441" t="s">
        <v>14</v>
      </c>
      <c r="C441" s="19">
        <v>28.912142152023694</v>
      </c>
      <c r="D441" s="21">
        <f t="shared" si="49"/>
        <v>28.397736293824753</v>
      </c>
      <c r="E441" s="21">
        <f t="shared" si="47"/>
        <v>28.339115148344863</v>
      </c>
      <c r="F441" s="21">
        <f t="shared" si="48"/>
        <v>5.8621145479889947E-2</v>
      </c>
      <c r="G441" s="21">
        <f t="shared" si="44"/>
        <v>-8.7150526493294883E-2</v>
      </c>
      <c r="H441" s="21">
        <f t="shared" si="43"/>
        <v>0.14577167197318483</v>
      </c>
      <c r="I441" s="6" t="str">
        <f t="shared" si="45"/>
        <v>YES</v>
      </c>
      <c r="J441" s="6" t="str">
        <f t="shared" si="46"/>
        <v>YES</v>
      </c>
      <c r="L441" s="23"/>
      <c r="M441" s="22"/>
      <c r="N441" s="22"/>
      <c r="O441" s="22"/>
      <c r="P441" s="23"/>
      <c r="Q441" s="23"/>
      <c r="R441" s="22"/>
      <c r="S441" s="22"/>
      <c r="T441" s="22"/>
      <c r="U441" s="33"/>
      <c r="V441" s="23"/>
      <c r="W441" s="22"/>
      <c r="X441" s="22"/>
      <c r="Y441" s="34"/>
      <c r="Z441" s="24"/>
      <c r="AA441" s="22"/>
      <c r="AB441" s="4"/>
      <c r="AD441" s="4"/>
      <c r="AE441" s="4"/>
    </row>
    <row r="442" spans="1:31">
      <c r="A442" s="35">
        <v>41921</v>
      </c>
      <c r="B442" t="s">
        <v>14</v>
      </c>
      <c r="C442" s="19">
        <v>28.478744197939648</v>
      </c>
      <c r="D442" s="21">
        <f t="shared" si="49"/>
        <v>28.410199048303966</v>
      </c>
      <c r="E442" s="21">
        <f t="shared" si="47"/>
        <v>28.349458040907439</v>
      </c>
      <c r="F442" s="21">
        <f t="shared" si="48"/>
        <v>6.0741007396526214E-2</v>
      </c>
      <c r="G442" s="21">
        <f t="shared" si="44"/>
        <v>-5.7572219715330664E-2</v>
      </c>
      <c r="H442" s="21">
        <f t="shared" si="43"/>
        <v>0.11831322711185688</v>
      </c>
      <c r="I442" s="6" t="str">
        <f t="shared" si="45"/>
        <v>YES</v>
      </c>
      <c r="J442" s="6" t="str">
        <f t="shared" si="46"/>
        <v>YES</v>
      </c>
      <c r="L442" s="23"/>
      <c r="M442" s="22"/>
      <c r="N442" s="22"/>
      <c r="O442" s="22"/>
      <c r="P442" s="23"/>
      <c r="Q442" s="23"/>
      <c r="R442" s="22"/>
      <c r="S442" s="22"/>
      <c r="T442" s="22"/>
      <c r="U442" s="33"/>
      <c r="V442" s="23"/>
      <c r="W442" s="22"/>
      <c r="X442" s="22"/>
      <c r="Y442" s="34"/>
      <c r="Z442" s="24"/>
      <c r="AA442" s="22"/>
      <c r="AB442" s="4"/>
      <c r="AD442" s="4"/>
      <c r="AE442" s="4"/>
    </row>
    <row r="443" spans="1:31">
      <c r="A443" s="35">
        <v>41922</v>
      </c>
      <c r="B443" t="s">
        <v>14</v>
      </c>
      <c r="C443" s="19">
        <v>28.429841474799115</v>
      </c>
      <c r="D443" s="21">
        <f t="shared" si="49"/>
        <v>28.413220960072451</v>
      </c>
      <c r="E443" s="21">
        <f t="shared" si="47"/>
        <v>28.35541236934386</v>
      </c>
      <c r="F443" s="21">
        <f t="shared" si="48"/>
        <v>5.7808590728591014E-2</v>
      </c>
      <c r="G443" s="21">
        <f t="shared" si="44"/>
        <v>-3.4496057626546325E-2</v>
      </c>
      <c r="H443" s="21">
        <f t="shared" si="43"/>
        <v>9.2304648355137339E-2</v>
      </c>
      <c r="I443" s="6" t="str">
        <f t="shared" si="45"/>
        <v>YES</v>
      </c>
      <c r="J443" s="6" t="str">
        <f t="shared" si="46"/>
        <v>YES</v>
      </c>
      <c r="L443" s="23"/>
      <c r="M443" s="22"/>
      <c r="N443" s="22"/>
      <c r="O443" s="22"/>
      <c r="P443" s="23"/>
      <c r="Q443" s="23"/>
      <c r="R443" s="22"/>
      <c r="S443" s="22"/>
      <c r="T443" s="22"/>
      <c r="U443" s="33"/>
      <c r="V443" s="23"/>
      <c r="W443" s="22"/>
      <c r="X443" s="22"/>
      <c r="Y443" s="34"/>
      <c r="Z443" s="24"/>
      <c r="AA443" s="22"/>
      <c r="AB443" s="4"/>
      <c r="AD443" s="4"/>
      <c r="AE443" s="4"/>
    </row>
    <row r="444" spans="1:31">
      <c r="A444" s="35">
        <v>41925</v>
      </c>
      <c r="B444" t="s">
        <v>14</v>
      </c>
      <c r="C444" s="19">
        <v>28.652592758846808</v>
      </c>
      <c r="D444" s="21">
        <f t="shared" si="49"/>
        <v>28.450047390653118</v>
      </c>
      <c r="E444" s="21">
        <f t="shared" si="47"/>
        <v>28.377425731529264</v>
      </c>
      <c r="F444" s="21">
        <f t="shared" si="48"/>
        <v>7.2621659123853988E-2</v>
      </c>
      <c r="G444" s="21">
        <f t="shared" si="44"/>
        <v>-1.3072514276466263E-2</v>
      </c>
      <c r="H444" s="21">
        <f t="shared" si="43"/>
        <v>8.5694173400320248E-2</v>
      </c>
      <c r="I444" s="6" t="str">
        <f t="shared" si="45"/>
        <v>YES</v>
      </c>
      <c r="J444" s="6" t="str">
        <f t="shared" si="46"/>
        <v>YES</v>
      </c>
      <c r="L444" s="23"/>
      <c r="M444" s="22"/>
      <c r="N444" s="22"/>
      <c r="O444" s="22"/>
      <c r="P444" s="23"/>
      <c r="Q444" s="23"/>
      <c r="R444" s="22"/>
      <c r="S444" s="22"/>
      <c r="T444" s="22"/>
      <c r="U444" s="33"/>
      <c r="V444" s="23"/>
      <c r="W444" s="22"/>
      <c r="X444" s="22"/>
      <c r="Y444" s="34"/>
      <c r="Z444" s="24"/>
      <c r="AA444" s="22"/>
      <c r="AB444" s="4"/>
      <c r="AD444" s="4"/>
      <c r="AE444" s="4"/>
    </row>
    <row r="445" spans="1:31">
      <c r="A445" s="35">
        <v>41926</v>
      </c>
      <c r="B445" t="s">
        <v>14</v>
      </c>
      <c r="C445" s="19">
        <v>28.117393725961431</v>
      </c>
      <c r="D445" s="21">
        <f t="shared" si="49"/>
        <v>28.398869903777474</v>
      </c>
      <c r="E445" s="21">
        <f t="shared" si="47"/>
        <v>28.358164101487201</v>
      </c>
      <c r="F445" s="21">
        <f t="shared" si="48"/>
        <v>4.070580229027243E-2</v>
      </c>
      <c r="G445" s="21">
        <f t="shared" si="44"/>
        <v>-2.3168509631185247E-3</v>
      </c>
      <c r="H445" s="21">
        <f t="shared" si="43"/>
        <v>4.3022653253390955E-2</v>
      </c>
      <c r="I445" s="6" t="str">
        <f t="shared" si="45"/>
        <v>YES</v>
      </c>
      <c r="J445" s="6" t="str">
        <f t="shared" si="46"/>
        <v>YES</v>
      </c>
      <c r="L445" s="23"/>
      <c r="M445" s="22"/>
      <c r="N445" s="22"/>
      <c r="O445" s="22"/>
      <c r="P445" s="23"/>
      <c r="Q445" s="23"/>
      <c r="R445" s="22"/>
      <c r="S445" s="22"/>
      <c r="T445" s="22"/>
      <c r="U445" s="33"/>
      <c r="V445" s="23"/>
      <c r="W445" s="22"/>
      <c r="X445" s="22"/>
      <c r="Y445" s="34"/>
      <c r="Z445" s="24"/>
      <c r="AA445" s="22"/>
      <c r="AB445" s="4"/>
      <c r="AD445" s="4"/>
      <c r="AE445" s="4"/>
    </row>
    <row r="446" spans="1:31">
      <c r="A446" s="35">
        <v>41927</v>
      </c>
      <c r="B446" t="s">
        <v>14</v>
      </c>
      <c r="C446" s="19">
        <v>28.16278875823534</v>
      </c>
      <c r="D446" s="21">
        <f t="shared" si="49"/>
        <v>28.362549727540223</v>
      </c>
      <c r="E446" s="21">
        <f t="shared" si="47"/>
        <v>28.343691853838912</v>
      </c>
      <c r="F446" s="21">
        <f t="shared" si="48"/>
        <v>1.8857873701310979E-2</v>
      </c>
      <c r="G446" s="21">
        <f t="shared" si="44"/>
        <v>1.918093969767376E-3</v>
      </c>
      <c r="H446" s="21">
        <f t="shared" si="43"/>
        <v>1.6939779731543602E-2</v>
      </c>
      <c r="I446" s="6" t="str">
        <f t="shared" si="45"/>
        <v>YES</v>
      </c>
      <c r="J446" s="6" t="str">
        <f t="shared" si="46"/>
        <v>YES</v>
      </c>
      <c r="L446" s="23"/>
      <c r="M446" s="22"/>
      <c r="N446" s="22"/>
      <c r="O446" s="22"/>
      <c r="P446" s="23"/>
      <c r="Q446" s="23"/>
      <c r="R446" s="22"/>
      <c r="S446" s="22"/>
      <c r="T446" s="22"/>
      <c r="U446" s="33"/>
      <c r="V446" s="23"/>
      <c r="W446" s="22"/>
      <c r="X446" s="22"/>
      <c r="Y446" s="34"/>
      <c r="Z446" s="24"/>
      <c r="AA446" s="22"/>
      <c r="AB446" s="4"/>
      <c r="AD446" s="4"/>
      <c r="AE446" s="4"/>
    </row>
    <row r="447" spans="1:31">
      <c r="A447" s="35">
        <v>41928</v>
      </c>
      <c r="B447" t="s">
        <v>14</v>
      </c>
      <c r="C447" s="19">
        <v>27.770926365372713</v>
      </c>
      <c r="D447" s="21">
        <f t="shared" si="49"/>
        <v>28.271530748745221</v>
      </c>
      <c r="E447" s="21">
        <f t="shared" si="47"/>
        <v>28.301264780619196</v>
      </c>
      <c r="F447" s="21">
        <f t="shared" si="48"/>
        <v>-2.9734031873974942E-2</v>
      </c>
      <c r="G447" s="21">
        <f t="shared" si="44"/>
        <v>-4.4123311989810879E-3</v>
      </c>
      <c r="H447" s="21">
        <f t="shared" si="43"/>
        <v>-2.5321700674993855E-2</v>
      </c>
      <c r="I447" s="6" t="str">
        <f t="shared" si="45"/>
        <v>YES</v>
      </c>
      <c r="J447" s="6" t="str">
        <f t="shared" si="46"/>
        <v>YES</v>
      </c>
      <c r="L447" s="23"/>
      <c r="M447" s="22"/>
      <c r="N447" s="22"/>
      <c r="O447" s="22"/>
      <c r="P447" s="23"/>
      <c r="Q447" s="23"/>
      <c r="R447" s="22"/>
      <c r="S447" s="22"/>
      <c r="T447" s="22"/>
      <c r="U447" s="33"/>
      <c r="V447" s="23"/>
      <c r="W447" s="22"/>
      <c r="X447" s="22"/>
      <c r="Y447" s="34"/>
      <c r="Z447" s="24"/>
      <c r="AA447" s="22"/>
      <c r="AB447" s="4"/>
      <c r="AD447" s="4"/>
      <c r="AE447" s="4"/>
    </row>
    <row r="448" spans="1:31">
      <c r="A448" s="35">
        <v>41929</v>
      </c>
      <c r="B448" t="s">
        <v>14</v>
      </c>
      <c r="C448" s="19">
        <v>27.746345016254242</v>
      </c>
      <c r="D448" s="21">
        <f t="shared" si="49"/>
        <v>28.19073294374661</v>
      </c>
      <c r="E448" s="21">
        <f t="shared" si="47"/>
        <v>28.260159612888458</v>
      </c>
      <c r="F448" s="21">
        <f t="shared" si="48"/>
        <v>-6.9426669141847697E-2</v>
      </c>
      <c r="G448" s="21">
        <f t="shared" si="44"/>
        <v>-1.741519878755441E-2</v>
      </c>
      <c r="H448" s="21">
        <f t="shared" si="43"/>
        <v>-5.2011470354293286E-2</v>
      </c>
      <c r="I448" s="6" t="str">
        <f t="shared" si="45"/>
        <v>NO</v>
      </c>
      <c r="J448" s="6" t="str">
        <f t="shared" si="46"/>
        <v>NO</v>
      </c>
      <c r="L448" s="23"/>
      <c r="M448" s="22"/>
      <c r="N448" s="22"/>
      <c r="O448" s="22"/>
      <c r="P448" s="23"/>
      <c r="Q448" s="23"/>
      <c r="R448" s="22"/>
      <c r="S448" s="22"/>
      <c r="T448" s="22"/>
      <c r="U448" s="33"/>
      <c r="V448" s="23"/>
      <c r="W448" s="22"/>
      <c r="X448" s="22"/>
      <c r="Y448" s="34"/>
      <c r="Z448" s="24"/>
      <c r="AA448" s="22"/>
      <c r="AB448" s="4"/>
      <c r="AD448" s="4"/>
      <c r="AE448" s="4"/>
    </row>
    <row r="449" spans="1:31">
      <c r="A449" s="35">
        <v>41932</v>
      </c>
      <c r="B449" t="s">
        <v>14</v>
      </c>
      <c r="C449" s="19">
        <v>27.928889363196959</v>
      </c>
      <c r="D449" s="21">
        <f t="shared" si="49"/>
        <v>28.150449315969741</v>
      </c>
      <c r="E449" s="21">
        <f t="shared" si="47"/>
        <v>28.235621075874271</v>
      </c>
      <c r="F449" s="21">
        <f t="shared" si="48"/>
        <v>-8.5171759904529409E-2</v>
      </c>
      <c r="G449" s="21">
        <f t="shared" si="44"/>
        <v>-3.0966511010949414E-2</v>
      </c>
      <c r="H449" s="21">
        <f t="shared" si="43"/>
        <v>-5.4205248893579999E-2</v>
      </c>
      <c r="I449" s="6" t="str">
        <f t="shared" si="45"/>
        <v>NO</v>
      </c>
      <c r="J449" s="6" t="str">
        <f t="shared" si="46"/>
        <v>NO</v>
      </c>
      <c r="L449" s="23"/>
      <c r="M449" s="22"/>
      <c r="N449" s="22"/>
      <c r="O449" s="22"/>
      <c r="P449" s="23"/>
      <c r="Q449" s="23"/>
      <c r="R449" s="22"/>
      <c r="S449" s="22"/>
      <c r="T449" s="22"/>
      <c r="U449" s="33"/>
      <c r="V449" s="23"/>
      <c r="W449" s="22"/>
      <c r="X449" s="22"/>
      <c r="Y449" s="34"/>
      <c r="Z449" s="24"/>
      <c r="AA449" s="22"/>
      <c r="AB449" s="4"/>
      <c r="AD449" s="4"/>
      <c r="AE449" s="4"/>
    </row>
    <row r="450" spans="1:31">
      <c r="A450" s="35">
        <v>41933</v>
      </c>
      <c r="B450" t="s">
        <v>14</v>
      </c>
      <c r="C450" s="19">
        <v>28.201796734908179</v>
      </c>
      <c r="D450" s="21">
        <f t="shared" si="49"/>
        <v>28.158348918883348</v>
      </c>
      <c r="E450" s="21">
        <f t="shared" si="47"/>
        <v>28.233115569136043</v>
      </c>
      <c r="F450" s="21">
        <f t="shared" si="48"/>
        <v>-7.4766650252694689E-2</v>
      </c>
      <c r="G450" s="21">
        <f t="shared" si="44"/>
        <v>-3.9726538859298471E-2</v>
      </c>
      <c r="H450" s="21">
        <f t="shared" si="43"/>
        <v>-3.5040111393396217E-2</v>
      </c>
      <c r="I450" s="6" t="str">
        <f t="shared" si="45"/>
        <v>NO</v>
      </c>
      <c r="J450" s="6" t="str">
        <f t="shared" si="46"/>
        <v>NO</v>
      </c>
      <c r="L450" s="23"/>
      <c r="M450" s="22"/>
      <c r="N450" s="22"/>
      <c r="O450" s="22"/>
      <c r="P450" s="23"/>
      <c r="Q450" s="23"/>
      <c r="R450" s="22"/>
      <c r="S450" s="22"/>
      <c r="T450" s="22"/>
      <c r="U450" s="33"/>
      <c r="V450" s="23"/>
      <c r="W450" s="22"/>
      <c r="X450" s="22"/>
      <c r="Y450" s="34"/>
      <c r="Z450" s="24"/>
      <c r="AA450" s="22"/>
      <c r="AB450" s="4"/>
      <c r="AD450" s="4"/>
      <c r="AE450" s="4"/>
    </row>
    <row r="451" spans="1:31">
      <c r="A451" s="35">
        <v>41934</v>
      </c>
      <c r="B451" t="s">
        <v>14</v>
      </c>
      <c r="C451" s="19">
        <v>28.269107186385096</v>
      </c>
      <c r="D451" s="21">
        <f t="shared" si="49"/>
        <v>28.175388652345156</v>
      </c>
      <c r="E451" s="21">
        <f t="shared" si="47"/>
        <v>28.235781614858194</v>
      </c>
      <c r="F451" s="21">
        <f t="shared" si="48"/>
        <v>-6.0392962513038384E-2</v>
      </c>
      <c r="G451" s="21">
        <f t="shared" si="44"/>
        <v>-4.3859823590046455E-2</v>
      </c>
      <c r="H451" s="21">
        <f t="shared" si="43"/>
        <v>-1.6533138922991929E-2</v>
      </c>
      <c r="I451" s="6" t="str">
        <f t="shared" si="45"/>
        <v>NO</v>
      </c>
      <c r="J451" s="6" t="str">
        <f t="shared" si="46"/>
        <v>NO</v>
      </c>
      <c r="L451" s="23"/>
      <c r="M451" s="22"/>
      <c r="N451" s="22"/>
      <c r="O451" s="22"/>
      <c r="P451" s="23"/>
      <c r="Q451" s="23"/>
      <c r="R451" s="22"/>
      <c r="S451" s="22"/>
      <c r="T451" s="22"/>
      <c r="U451" s="33"/>
      <c r="V451" s="23"/>
      <c r="W451" s="22"/>
      <c r="X451" s="22"/>
      <c r="Y451" s="34"/>
      <c r="Z451" s="24"/>
      <c r="AA451" s="22"/>
      <c r="AB451" s="4"/>
      <c r="AD451" s="4"/>
      <c r="AE451" s="4"/>
    </row>
    <row r="452" spans="1:31">
      <c r="A452" s="35">
        <v>41936</v>
      </c>
      <c r="B452" t="s">
        <v>14</v>
      </c>
      <c r="C452" s="19">
        <v>27.781112091791705</v>
      </c>
      <c r="D452" s="21">
        <f t="shared" si="49"/>
        <v>28.114730719952316</v>
      </c>
      <c r="E452" s="21">
        <f t="shared" si="47"/>
        <v>28.202102390927344</v>
      </c>
      <c r="F452" s="21">
        <f t="shared" si="48"/>
        <v>-8.7371670975027627E-2</v>
      </c>
      <c r="G452" s="21">
        <f t="shared" si="44"/>
        <v>-5.2562193067042691E-2</v>
      </c>
      <c r="H452" s="21">
        <f t="shared" si="43"/>
        <v>-3.4809477907984936E-2</v>
      </c>
      <c r="I452" s="6" t="str">
        <f t="shared" si="45"/>
        <v>NO</v>
      </c>
      <c r="J452" s="6" t="str">
        <f t="shared" si="46"/>
        <v>NO</v>
      </c>
      <c r="L452" s="23"/>
      <c r="M452" s="22"/>
      <c r="N452" s="22"/>
      <c r="O452" s="22"/>
      <c r="P452" s="23"/>
      <c r="Q452" s="23"/>
      <c r="R452" s="22"/>
      <c r="S452" s="22"/>
      <c r="T452" s="22"/>
      <c r="U452" s="33"/>
      <c r="V452" s="23"/>
      <c r="W452" s="22"/>
      <c r="X452" s="22"/>
      <c r="Y452" s="34"/>
      <c r="Z452" s="24"/>
      <c r="AA452" s="22"/>
      <c r="AB452" s="4"/>
      <c r="AD452" s="4"/>
      <c r="AE452" s="4"/>
    </row>
    <row r="453" spans="1:31">
      <c r="A453" s="35">
        <v>41939</v>
      </c>
      <c r="B453" t="s">
        <v>14</v>
      </c>
      <c r="C453" s="19">
        <v>27.018302083196076</v>
      </c>
      <c r="D453" s="21">
        <f t="shared" si="49"/>
        <v>27.946049391220587</v>
      </c>
      <c r="E453" s="21">
        <f t="shared" si="47"/>
        <v>28.114413479243545</v>
      </c>
      <c r="F453" s="21">
        <f t="shared" si="48"/>
        <v>-0.16836408802295821</v>
      </c>
      <c r="G453" s="21">
        <f t="shared" si="44"/>
        <v>-7.5722572058225801E-2</v>
      </c>
      <c r="H453" s="21">
        <f t="shared" si="43"/>
        <v>-9.2641515964732413E-2</v>
      </c>
      <c r="I453" s="6" t="str">
        <f t="shared" si="45"/>
        <v>NO</v>
      </c>
      <c r="J453" s="6" t="str">
        <f t="shared" si="46"/>
        <v>NO</v>
      </c>
      <c r="L453" s="23"/>
      <c r="M453" s="22"/>
      <c r="N453" s="22"/>
      <c r="O453" s="22"/>
      <c r="P453" s="23"/>
      <c r="Q453" s="23"/>
      <c r="R453" s="22"/>
      <c r="S453" s="22"/>
      <c r="T453" s="22"/>
      <c r="U453" s="33"/>
      <c r="V453" s="23"/>
      <c r="W453" s="22"/>
      <c r="X453" s="22"/>
      <c r="Y453" s="34"/>
      <c r="Z453" s="24"/>
      <c r="AA453" s="22"/>
      <c r="AB453" s="4"/>
      <c r="AD453" s="4"/>
      <c r="AE453" s="4"/>
    </row>
    <row r="454" spans="1:31">
      <c r="A454" s="35">
        <v>41940</v>
      </c>
      <c r="B454" t="s">
        <v>14</v>
      </c>
      <c r="C454" s="19">
        <v>27.040522122038162</v>
      </c>
      <c r="D454" s="21">
        <f t="shared" si="49"/>
        <v>27.806737503654059</v>
      </c>
      <c r="E454" s="21">
        <f t="shared" si="47"/>
        <v>28.034865971302409</v>
      </c>
      <c r="F454" s="21">
        <f t="shared" si="48"/>
        <v>-0.22812846764835015</v>
      </c>
      <c r="G454" s="21">
        <f t="shared" si="44"/>
        <v>-0.10620375117625067</v>
      </c>
      <c r="H454" s="21">
        <f t="shared" si="43"/>
        <v>-0.12192471647209949</v>
      </c>
      <c r="I454" s="6" t="str">
        <f t="shared" si="45"/>
        <v>NO</v>
      </c>
      <c r="J454" s="6" t="str">
        <f t="shared" si="46"/>
        <v>NO</v>
      </c>
      <c r="L454" s="23"/>
      <c r="M454" s="22"/>
      <c r="N454" s="22"/>
      <c r="O454" s="22"/>
      <c r="P454" s="23"/>
      <c r="Q454" s="23"/>
      <c r="R454" s="22"/>
      <c r="S454" s="22"/>
      <c r="T454" s="22"/>
      <c r="U454" s="33"/>
      <c r="V454" s="23"/>
      <c r="W454" s="22"/>
      <c r="X454" s="22"/>
      <c r="Y454" s="34"/>
      <c r="Z454" s="24"/>
      <c r="AA454" s="22"/>
      <c r="AB454" s="4"/>
      <c r="AD454" s="4"/>
      <c r="AE454" s="4"/>
    </row>
    <row r="455" spans="1:31">
      <c r="A455" s="35">
        <v>41941</v>
      </c>
      <c r="B455" t="s">
        <v>14</v>
      </c>
      <c r="C455" s="19">
        <v>27.349601142578468</v>
      </c>
      <c r="D455" s="21">
        <f t="shared" si="49"/>
        <v>27.736408832719356</v>
      </c>
      <c r="E455" s="21">
        <f t="shared" si="47"/>
        <v>27.984105613619153</v>
      </c>
      <c r="F455" s="21">
        <f t="shared" si="48"/>
        <v>-0.24769678089979763</v>
      </c>
      <c r="G455" s="21">
        <f t="shared" si="44"/>
        <v>-0.13450235712096006</v>
      </c>
      <c r="H455" s="21">
        <f t="shared" si="43"/>
        <v>-0.11319442377883757</v>
      </c>
      <c r="I455" s="6" t="str">
        <f t="shared" si="45"/>
        <v>NO</v>
      </c>
      <c r="J455" s="6" t="str">
        <f t="shared" si="46"/>
        <v>NO</v>
      </c>
      <c r="L455" s="23"/>
      <c r="M455" s="22"/>
      <c r="N455" s="22"/>
      <c r="O455" s="22"/>
      <c r="P455" s="23"/>
      <c r="Q455" s="23"/>
      <c r="R455" s="22"/>
      <c r="S455" s="22"/>
      <c r="T455" s="22"/>
      <c r="U455" s="33"/>
      <c r="V455" s="23"/>
      <c r="W455" s="22"/>
      <c r="X455" s="22"/>
      <c r="Y455" s="34"/>
      <c r="Z455" s="24"/>
      <c r="AA455" s="22"/>
      <c r="AB455" s="4"/>
      <c r="AD455" s="4"/>
      <c r="AE455" s="4"/>
    </row>
    <row r="456" spans="1:31">
      <c r="A456" s="35">
        <v>41942</v>
      </c>
      <c r="B456" t="s">
        <v>14</v>
      </c>
      <c r="C456" s="19">
        <v>27.265850848783884</v>
      </c>
      <c r="D456" s="21">
        <f t="shared" si="49"/>
        <v>27.664015296729286</v>
      </c>
      <c r="E456" s="21">
        <f t="shared" si="47"/>
        <v>27.930901556964688</v>
      </c>
      <c r="F456" s="21">
        <f t="shared" si="48"/>
        <v>-0.26688626023540252</v>
      </c>
      <c r="G456" s="21">
        <f t="shared" si="44"/>
        <v>-0.16097913774384856</v>
      </c>
      <c r="H456" s="21">
        <f t="shared" ref="H456:H519" si="50">F456-G456</f>
        <v>-0.10590712249155396</v>
      </c>
      <c r="I456" s="6" t="str">
        <f t="shared" si="45"/>
        <v>NO</v>
      </c>
      <c r="J456" s="6" t="str">
        <f t="shared" si="46"/>
        <v>NO</v>
      </c>
      <c r="L456" s="23"/>
      <c r="M456" s="22"/>
      <c r="N456" s="22"/>
      <c r="O456" s="22"/>
      <c r="P456" s="23"/>
      <c r="Q456" s="23"/>
      <c r="R456" s="22"/>
      <c r="S456" s="22"/>
      <c r="T456" s="22"/>
      <c r="U456" s="33"/>
      <c r="V456" s="23"/>
      <c r="W456" s="22"/>
      <c r="X456" s="22"/>
      <c r="Y456" s="34"/>
      <c r="Z456" s="24"/>
      <c r="AA456" s="22"/>
      <c r="AB456" s="4"/>
      <c r="AD456" s="4"/>
      <c r="AE456" s="4"/>
    </row>
    <row r="457" spans="1:31">
      <c r="A457" s="35">
        <v>41943</v>
      </c>
      <c r="B457" t="s">
        <v>14</v>
      </c>
      <c r="C457" s="19">
        <v>27.374799653733085</v>
      </c>
      <c r="D457" s="21">
        <f t="shared" si="49"/>
        <v>27.619520582422176</v>
      </c>
      <c r="E457" s="21">
        <f t="shared" si="47"/>
        <v>27.889708823391977</v>
      </c>
      <c r="F457" s="21">
        <f t="shared" si="48"/>
        <v>-0.27018824096980154</v>
      </c>
      <c r="G457" s="21">
        <f t="shared" si="44"/>
        <v>-0.18282095838903917</v>
      </c>
      <c r="H457" s="21">
        <f t="shared" si="50"/>
        <v>-8.7367282580762373E-2</v>
      </c>
      <c r="I457" s="6" t="str">
        <f t="shared" si="45"/>
        <v>NO</v>
      </c>
      <c r="J457" s="6" t="str">
        <f t="shared" si="46"/>
        <v>NO</v>
      </c>
      <c r="L457" s="23"/>
      <c r="M457" s="22"/>
      <c r="N457" s="22"/>
      <c r="O457" s="22"/>
      <c r="P457" s="23"/>
      <c r="Q457" s="23"/>
      <c r="R457" s="22"/>
      <c r="S457" s="22"/>
      <c r="T457" s="22"/>
      <c r="U457" s="33"/>
      <c r="V457" s="23"/>
      <c r="W457" s="22"/>
      <c r="X457" s="22"/>
      <c r="Y457" s="34"/>
      <c r="Z457" s="24"/>
      <c r="AA457" s="22"/>
      <c r="AB457" s="4"/>
      <c r="AD457" s="4"/>
      <c r="AE457" s="4"/>
    </row>
    <row r="458" spans="1:31">
      <c r="A458" s="35">
        <v>41946</v>
      </c>
      <c r="B458" t="s">
        <v>14</v>
      </c>
      <c r="C458" s="19">
        <v>27.695480323079568</v>
      </c>
      <c r="D458" s="21">
        <f t="shared" si="49"/>
        <v>27.631206696369468</v>
      </c>
      <c r="E458" s="21">
        <f t="shared" si="47"/>
        <v>27.87532152707254</v>
      </c>
      <c r="F458" s="21">
        <f t="shared" si="48"/>
        <v>-0.24411483070307227</v>
      </c>
      <c r="G458" s="21">
        <f t="shared" ref="G458:G521" si="51">(F458*$C$4)+(G457*(1-$C$4))</f>
        <v>-0.19507973285184579</v>
      </c>
      <c r="H458" s="21">
        <f t="shared" si="50"/>
        <v>-4.9035097851226478E-2</v>
      </c>
      <c r="I458" s="6" t="str">
        <f t="shared" ref="I458:I521" si="52">IF(F457&gt;=0,"YES","NO")</f>
        <v>NO</v>
      </c>
      <c r="J458" s="6" t="str">
        <f t="shared" ref="J458:J521" si="53">IF(H457&gt;=0,"YES","NO")</f>
        <v>NO</v>
      </c>
      <c r="L458" s="23"/>
      <c r="M458" s="22"/>
      <c r="N458" s="22"/>
      <c r="O458" s="22"/>
      <c r="P458" s="23"/>
      <c r="Q458" s="23"/>
      <c r="R458" s="22"/>
      <c r="S458" s="22"/>
      <c r="T458" s="22"/>
      <c r="U458" s="33"/>
      <c r="V458" s="23"/>
      <c r="W458" s="22"/>
      <c r="X458" s="22"/>
      <c r="Y458" s="34"/>
      <c r="Z458" s="24"/>
      <c r="AA458" s="22"/>
      <c r="AB458" s="4"/>
      <c r="AD458" s="4"/>
      <c r="AE458" s="4"/>
    </row>
    <row r="459" spans="1:31">
      <c r="A459" s="35">
        <v>41947</v>
      </c>
      <c r="B459" t="s">
        <v>14</v>
      </c>
      <c r="C459" s="19">
        <v>27.369037843016493</v>
      </c>
      <c r="D459" s="21">
        <f t="shared" si="49"/>
        <v>27.590873026622855</v>
      </c>
      <c r="E459" s="21">
        <f t="shared" ref="E459:E522" si="54">(C459*$C$2)+(E458*(1-$C$2))</f>
        <v>27.837819031957277</v>
      </c>
      <c r="F459" s="21">
        <f t="shared" si="48"/>
        <v>-0.24694600533442213</v>
      </c>
      <c r="G459" s="21">
        <f t="shared" si="51"/>
        <v>-0.20545298734836109</v>
      </c>
      <c r="H459" s="21">
        <f t="shared" si="50"/>
        <v>-4.1493017986061032E-2</v>
      </c>
      <c r="I459" s="6" t="str">
        <f t="shared" si="52"/>
        <v>NO</v>
      </c>
      <c r="J459" s="6" t="str">
        <f t="shared" si="53"/>
        <v>NO</v>
      </c>
      <c r="L459" s="23"/>
      <c r="M459" s="22"/>
      <c r="N459" s="22"/>
      <c r="O459" s="22"/>
      <c r="P459" s="23"/>
      <c r="Q459" s="23"/>
      <c r="R459" s="22"/>
      <c r="S459" s="22"/>
      <c r="T459" s="22"/>
      <c r="U459" s="33"/>
      <c r="V459" s="23"/>
      <c r="W459" s="22"/>
      <c r="X459" s="22"/>
      <c r="Y459" s="34"/>
      <c r="Z459" s="24"/>
      <c r="AA459" s="22"/>
      <c r="AB459" s="4"/>
      <c r="AD459" s="4"/>
      <c r="AE459" s="4"/>
    </row>
    <row r="460" spans="1:31">
      <c r="A460" s="35">
        <v>41948</v>
      </c>
      <c r="B460" t="s">
        <v>14</v>
      </c>
      <c r="C460" s="19">
        <v>27.434884741474995</v>
      </c>
      <c r="D460" s="21">
        <f t="shared" si="49"/>
        <v>27.5668748289078</v>
      </c>
      <c r="E460" s="21">
        <f t="shared" si="54"/>
        <v>27.807972047477108</v>
      </c>
      <c r="F460" s="21">
        <f t="shared" ref="F460:F523" si="55">D460-E460</f>
        <v>-0.24109721856930832</v>
      </c>
      <c r="G460" s="21">
        <f t="shared" si="51"/>
        <v>-0.21258183359255056</v>
      </c>
      <c r="H460" s="21">
        <f t="shared" si="50"/>
        <v>-2.8515384976757763E-2</v>
      </c>
      <c r="I460" s="6" t="str">
        <f t="shared" si="52"/>
        <v>NO</v>
      </c>
      <c r="J460" s="6" t="str">
        <f t="shared" si="53"/>
        <v>NO</v>
      </c>
      <c r="L460" s="23"/>
      <c r="M460" s="22"/>
      <c r="N460" s="22"/>
      <c r="O460" s="22"/>
      <c r="P460" s="23"/>
      <c r="Q460" s="23"/>
      <c r="R460" s="22"/>
      <c r="S460" s="22"/>
      <c r="T460" s="22"/>
      <c r="U460" s="33"/>
      <c r="V460" s="23"/>
      <c r="W460" s="22"/>
      <c r="X460" s="22"/>
      <c r="Y460" s="34"/>
      <c r="Z460" s="24"/>
      <c r="AA460" s="22"/>
      <c r="AB460" s="4"/>
      <c r="AD460" s="4"/>
      <c r="AE460" s="4"/>
    </row>
    <row r="461" spans="1:31">
      <c r="A461" s="35">
        <v>41949</v>
      </c>
      <c r="B461" t="s">
        <v>14</v>
      </c>
      <c r="C461" s="19">
        <v>27.361563517915304</v>
      </c>
      <c r="D461" s="21">
        <f t="shared" si="49"/>
        <v>27.535288473370493</v>
      </c>
      <c r="E461" s="21">
        <f t="shared" si="54"/>
        <v>27.774904748991048</v>
      </c>
      <c r="F461" s="21">
        <f t="shared" si="55"/>
        <v>-0.23961627562055554</v>
      </c>
      <c r="G461" s="21">
        <f t="shared" si="51"/>
        <v>-0.21798872199815156</v>
      </c>
      <c r="H461" s="21">
        <f t="shared" si="50"/>
        <v>-2.1627553622403983E-2</v>
      </c>
      <c r="I461" s="6" t="str">
        <f t="shared" si="52"/>
        <v>NO</v>
      </c>
      <c r="J461" s="6" t="str">
        <f t="shared" si="53"/>
        <v>NO</v>
      </c>
      <c r="L461" s="23"/>
      <c r="M461" s="22"/>
      <c r="N461" s="22"/>
      <c r="O461" s="22"/>
      <c r="P461" s="23"/>
      <c r="Q461" s="23"/>
      <c r="R461" s="22"/>
      <c r="S461" s="22"/>
      <c r="T461" s="22"/>
      <c r="U461" s="33"/>
      <c r="V461" s="23"/>
      <c r="W461" s="22"/>
      <c r="X461" s="22"/>
      <c r="Y461" s="34"/>
      <c r="Z461" s="24"/>
      <c r="AA461" s="22"/>
      <c r="AB461" s="4"/>
      <c r="AD461" s="4"/>
      <c r="AE461" s="4"/>
    </row>
    <row r="462" spans="1:31">
      <c r="A462" s="35">
        <v>41950</v>
      </c>
      <c r="B462" t="s">
        <v>14</v>
      </c>
      <c r="C462" s="19">
        <v>27.638294670307221</v>
      </c>
      <c r="D462" s="21">
        <f t="shared" si="49"/>
        <v>27.551135580591527</v>
      </c>
      <c r="E462" s="21">
        <f t="shared" si="54"/>
        <v>27.764785483903356</v>
      </c>
      <c r="F462" s="21">
        <f t="shared" si="55"/>
        <v>-0.21364990331182909</v>
      </c>
      <c r="G462" s="21">
        <f t="shared" si="51"/>
        <v>-0.21712095826088709</v>
      </c>
      <c r="H462" s="21">
        <f t="shared" si="50"/>
        <v>3.471054949058E-3</v>
      </c>
      <c r="I462" s="6" t="str">
        <f t="shared" si="52"/>
        <v>NO</v>
      </c>
      <c r="J462" s="6" t="str">
        <f t="shared" si="53"/>
        <v>NO</v>
      </c>
      <c r="L462" s="23"/>
      <c r="M462" s="22"/>
      <c r="N462" s="22"/>
      <c r="O462" s="22"/>
      <c r="P462" s="23"/>
      <c r="Q462" s="23"/>
      <c r="R462" s="22"/>
      <c r="S462" s="22"/>
      <c r="T462" s="22"/>
      <c r="U462" s="33"/>
      <c r="V462" s="23"/>
      <c r="W462" s="22"/>
      <c r="X462" s="22"/>
      <c r="Y462" s="34"/>
      <c r="Z462" s="24"/>
      <c r="AA462" s="22"/>
      <c r="AB462" s="4"/>
      <c r="AD462" s="4"/>
      <c r="AE462" s="4"/>
    </row>
    <row r="463" spans="1:31">
      <c r="A463" s="35">
        <v>41953</v>
      </c>
      <c r="B463" t="s">
        <v>14</v>
      </c>
      <c r="C463" s="19">
        <v>27.865427625305571</v>
      </c>
      <c r="D463" s="21">
        <f t="shared" si="49"/>
        <v>27.599488202855227</v>
      </c>
      <c r="E463" s="21">
        <f t="shared" si="54"/>
        <v>27.772240457340555</v>
      </c>
      <c r="F463" s="21">
        <f t="shared" si="55"/>
        <v>-0.17275225448532794</v>
      </c>
      <c r="G463" s="21">
        <f t="shared" si="51"/>
        <v>-0.20824721750577529</v>
      </c>
      <c r="H463" s="21">
        <f t="shared" si="50"/>
        <v>3.5494963020447357E-2</v>
      </c>
      <c r="I463" s="6" t="str">
        <f t="shared" si="52"/>
        <v>NO</v>
      </c>
      <c r="J463" s="6" t="str">
        <f t="shared" si="53"/>
        <v>YES</v>
      </c>
      <c r="L463" s="23"/>
      <c r="M463" s="22"/>
      <c r="N463" s="22"/>
      <c r="O463" s="22"/>
      <c r="P463" s="23"/>
      <c r="Q463" s="23"/>
      <c r="R463" s="22"/>
      <c r="S463" s="22"/>
      <c r="T463" s="22"/>
      <c r="U463" s="33"/>
      <c r="V463" s="23"/>
      <c r="W463" s="22"/>
      <c r="X463" s="22"/>
      <c r="Y463" s="34"/>
      <c r="Z463" s="24"/>
      <c r="AA463" s="22"/>
      <c r="AB463" s="4"/>
      <c r="AD463" s="4"/>
      <c r="AE463" s="4"/>
    </row>
    <row r="464" spans="1:31">
      <c r="A464" s="35">
        <v>41954</v>
      </c>
      <c r="B464" t="s">
        <v>14</v>
      </c>
      <c r="C464" s="19">
        <v>27.722387505451469</v>
      </c>
      <c r="D464" s="21">
        <f t="shared" si="49"/>
        <v>27.618395787870032</v>
      </c>
      <c r="E464" s="21">
        <f t="shared" si="54"/>
        <v>27.768547646089512</v>
      </c>
      <c r="F464" s="21">
        <f t="shared" si="55"/>
        <v>-0.15015185821948052</v>
      </c>
      <c r="G464" s="21">
        <f t="shared" si="51"/>
        <v>-0.19662814564851636</v>
      </c>
      <c r="H464" s="21">
        <f t="shared" si="50"/>
        <v>4.647628742903584E-2</v>
      </c>
      <c r="I464" s="6" t="str">
        <f t="shared" si="52"/>
        <v>NO</v>
      </c>
      <c r="J464" s="6" t="str">
        <f t="shared" si="53"/>
        <v>YES</v>
      </c>
      <c r="L464" s="23"/>
      <c r="M464" s="22"/>
      <c r="N464" s="22"/>
      <c r="O464" s="22"/>
      <c r="P464" s="23"/>
      <c r="Q464" s="23"/>
      <c r="R464" s="22"/>
      <c r="S464" s="22"/>
      <c r="T464" s="22"/>
      <c r="U464" s="33"/>
      <c r="V464" s="23"/>
      <c r="W464" s="22"/>
      <c r="X464" s="22"/>
      <c r="Y464" s="34"/>
      <c r="Z464" s="24"/>
      <c r="AA464" s="22"/>
      <c r="AB464" s="4"/>
      <c r="AD464" s="4"/>
      <c r="AE464" s="4"/>
    </row>
    <row r="465" spans="1:31">
      <c r="A465" s="35">
        <v>41955</v>
      </c>
      <c r="B465" t="s">
        <v>14</v>
      </c>
      <c r="C465" s="19">
        <v>27.851468093322744</v>
      </c>
      <c r="D465" s="21">
        <f t="shared" ref="D465:D528" si="56">(C465*$C$3)+(D464*(1-$C$3))</f>
        <v>27.654253065631988</v>
      </c>
      <c r="E465" s="21">
        <f t="shared" si="54"/>
        <v>27.774689901440119</v>
      </c>
      <c r="F465" s="21">
        <f t="shared" si="55"/>
        <v>-0.1204368358081318</v>
      </c>
      <c r="G465" s="21">
        <f t="shared" si="51"/>
        <v>-0.18138988368043946</v>
      </c>
      <c r="H465" s="21">
        <f t="shared" si="50"/>
        <v>6.0953047872307653E-2</v>
      </c>
      <c r="I465" s="6" t="str">
        <f t="shared" si="52"/>
        <v>NO</v>
      </c>
      <c r="J465" s="6" t="str">
        <f t="shared" si="53"/>
        <v>YES</v>
      </c>
      <c r="L465" s="23"/>
      <c r="M465" s="22"/>
      <c r="N465" s="22"/>
      <c r="O465" s="22"/>
      <c r="P465" s="23"/>
      <c r="Q465" s="23"/>
      <c r="R465" s="22"/>
      <c r="S465" s="22"/>
      <c r="T465" s="22"/>
      <c r="U465" s="33"/>
      <c r="V465" s="23"/>
      <c r="W465" s="22"/>
      <c r="X465" s="22"/>
      <c r="Y465" s="34"/>
      <c r="Z465" s="24"/>
      <c r="AA465" s="22"/>
      <c r="AB465" s="4"/>
      <c r="AD465" s="4"/>
      <c r="AE465" s="4"/>
    </row>
    <row r="466" spans="1:31">
      <c r="A466" s="35">
        <v>41956</v>
      </c>
      <c r="B466" t="s">
        <v>14</v>
      </c>
      <c r="C466" s="19">
        <v>27.417077577364935</v>
      </c>
      <c r="D466" s="21">
        <f t="shared" si="56"/>
        <v>27.617764528975517</v>
      </c>
      <c r="E466" s="21">
        <f t="shared" si="54"/>
        <v>27.748200099656771</v>
      </c>
      <c r="F466" s="21">
        <f t="shared" si="55"/>
        <v>-0.13043557068125367</v>
      </c>
      <c r="G466" s="21">
        <f t="shared" si="51"/>
        <v>-0.17119902108060231</v>
      </c>
      <c r="H466" s="21">
        <f t="shared" si="50"/>
        <v>4.0763450399348644E-2</v>
      </c>
      <c r="I466" s="6" t="str">
        <f t="shared" si="52"/>
        <v>NO</v>
      </c>
      <c r="J466" s="6" t="str">
        <f t="shared" si="53"/>
        <v>YES</v>
      </c>
      <c r="L466" s="23"/>
      <c r="M466" s="22"/>
      <c r="N466" s="22"/>
      <c r="O466" s="22"/>
      <c r="P466" s="23"/>
      <c r="Q466" s="23"/>
      <c r="R466" s="22"/>
      <c r="S466" s="22"/>
      <c r="T466" s="22"/>
      <c r="U466" s="33"/>
      <c r="V466" s="23"/>
      <c r="W466" s="22"/>
      <c r="X466" s="22"/>
      <c r="Y466" s="34"/>
      <c r="Z466" s="24"/>
      <c r="AA466" s="22"/>
      <c r="AB466" s="4"/>
      <c r="AD466" s="4"/>
      <c r="AE466" s="4"/>
    </row>
    <row r="467" spans="1:31">
      <c r="A467" s="35">
        <v>41957</v>
      </c>
      <c r="B467" t="s">
        <v>14</v>
      </c>
      <c r="C467" s="19">
        <v>27.439745690897439</v>
      </c>
      <c r="D467" s="21">
        <f t="shared" si="56"/>
        <v>27.590377015425041</v>
      </c>
      <c r="E467" s="21">
        <f t="shared" si="54"/>
        <v>27.725351624933857</v>
      </c>
      <c r="F467" s="21">
        <f t="shared" si="55"/>
        <v>-0.13497460950881646</v>
      </c>
      <c r="G467" s="21">
        <f t="shared" si="51"/>
        <v>-0.16395413876624515</v>
      </c>
      <c r="H467" s="21">
        <f t="shared" si="50"/>
        <v>2.8979529257428693E-2</v>
      </c>
      <c r="I467" s="6" t="str">
        <f t="shared" si="52"/>
        <v>NO</v>
      </c>
      <c r="J467" s="6" t="str">
        <f t="shared" si="53"/>
        <v>YES</v>
      </c>
      <c r="L467" s="23"/>
      <c r="M467" s="22"/>
      <c r="N467" s="22"/>
      <c r="O467" s="22"/>
      <c r="P467" s="23"/>
      <c r="Q467" s="23"/>
      <c r="R467" s="22"/>
      <c r="S467" s="22"/>
      <c r="T467" s="22"/>
      <c r="U467" s="33"/>
      <c r="V467" s="23"/>
      <c r="W467" s="22"/>
      <c r="X467" s="22"/>
      <c r="Y467" s="34"/>
      <c r="Z467" s="24"/>
      <c r="AA467" s="22"/>
      <c r="AB467" s="4"/>
      <c r="AD467" s="4"/>
      <c r="AE467" s="4"/>
    </row>
    <row r="468" spans="1:31">
      <c r="A468" s="35">
        <v>41960</v>
      </c>
      <c r="B468" t="s">
        <v>14</v>
      </c>
      <c r="C468" s="19">
        <v>27.548832262583119</v>
      </c>
      <c r="D468" s="21">
        <f t="shared" si="56"/>
        <v>27.583985514987823</v>
      </c>
      <c r="E468" s="21">
        <f t="shared" si="54"/>
        <v>27.71227611661158</v>
      </c>
      <c r="F468" s="21">
        <f t="shared" si="55"/>
        <v>-0.12829060162375683</v>
      </c>
      <c r="G468" s="21">
        <f t="shared" si="51"/>
        <v>-0.15682143133774751</v>
      </c>
      <c r="H468" s="21">
        <f t="shared" si="50"/>
        <v>2.853082971399068E-2</v>
      </c>
      <c r="I468" s="6" t="str">
        <f t="shared" si="52"/>
        <v>NO</v>
      </c>
      <c r="J468" s="6" t="str">
        <f t="shared" si="53"/>
        <v>YES</v>
      </c>
      <c r="L468" s="23"/>
      <c r="M468" s="22"/>
      <c r="N468" s="22"/>
      <c r="O468" s="22"/>
      <c r="P468" s="23"/>
      <c r="Q468" s="23"/>
      <c r="R468" s="22"/>
      <c r="S468" s="22"/>
      <c r="T468" s="22"/>
      <c r="U468" s="33"/>
      <c r="V468" s="23"/>
      <c r="W468" s="22"/>
      <c r="X468" s="22"/>
      <c r="Y468" s="34"/>
      <c r="Z468" s="24"/>
      <c r="AA468" s="22"/>
      <c r="AB468" s="4"/>
      <c r="AD468" s="4"/>
      <c r="AE468" s="4"/>
    </row>
    <row r="469" spans="1:31">
      <c r="A469" s="35">
        <v>41961</v>
      </c>
      <c r="B469" t="s">
        <v>14</v>
      </c>
      <c r="C469" s="19">
        <v>26.88373248151273</v>
      </c>
      <c r="D469" s="21">
        <f t="shared" si="56"/>
        <v>27.476254279068581</v>
      </c>
      <c r="E469" s="21">
        <f t="shared" si="54"/>
        <v>27.650902514011666</v>
      </c>
      <c r="F469" s="21">
        <f t="shared" si="55"/>
        <v>-0.1746482349430849</v>
      </c>
      <c r="G469" s="21">
        <f t="shared" si="51"/>
        <v>-0.16038679205881498</v>
      </c>
      <c r="H469" s="21">
        <f t="shared" si="50"/>
        <v>-1.426144288426992E-2</v>
      </c>
      <c r="I469" s="6" t="str">
        <f t="shared" si="52"/>
        <v>NO</v>
      </c>
      <c r="J469" s="6" t="str">
        <f t="shared" si="53"/>
        <v>YES</v>
      </c>
      <c r="L469" s="23"/>
      <c r="M469" s="22"/>
      <c r="N469" s="22"/>
      <c r="O469" s="22"/>
      <c r="P469" s="23"/>
      <c r="Q469" s="23"/>
      <c r="R469" s="22"/>
      <c r="S469" s="22"/>
      <c r="T469" s="22"/>
      <c r="U469" s="33"/>
      <c r="V469" s="23"/>
      <c r="W469" s="22"/>
      <c r="X469" s="22"/>
      <c r="Y469" s="34"/>
      <c r="Z469" s="24"/>
      <c r="AA469" s="22"/>
      <c r="AB469" s="4"/>
      <c r="AD469" s="4"/>
      <c r="AE469" s="4"/>
    </row>
    <row r="470" spans="1:31">
      <c r="A470" s="35">
        <v>41962</v>
      </c>
      <c r="B470" t="s">
        <v>14</v>
      </c>
      <c r="C470" s="19">
        <v>26.770659844439482</v>
      </c>
      <c r="D470" s="21">
        <f t="shared" si="56"/>
        <v>27.367701289125645</v>
      </c>
      <c r="E470" s="21">
        <f t="shared" si="54"/>
        <v>27.585699353302616</v>
      </c>
      <c r="F470" s="21">
        <f t="shared" si="55"/>
        <v>-0.21799806417697098</v>
      </c>
      <c r="G470" s="21">
        <f t="shared" si="51"/>
        <v>-0.1719090464824462</v>
      </c>
      <c r="H470" s="21">
        <f t="shared" si="50"/>
        <v>-4.6089017694524781E-2</v>
      </c>
      <c r="I470" s="6" t="str">
        <f t="shared" si="52"/>
        <v>NO</v>
      </c>
      <c r="J470" s="6" t="str">
        <f t="shared" si="53"/>
        <v>NO</v>
      </c>
      <c r="L470" s="23"/>
      <c r="M470" s="22"/>
      <c r="N470" s="22"/>
      <c r="O470" s="22"/>
      <c r="P470" s="23"/>
      <c r="Q470" s="23"/>
      <c r="R470" s="22"/>
      <c r="S470" s="22"/>
      <c r="T470" s="22"/>
      <c r="U470" s="33"/>
      <c r="V470" s="23"/>
      <c r="W470" s="22"/>
      <c r="X470" s="22"/>
      <c r="Y470" s="34"/>
      <c r="Z470" s="24"/>
      <c r="AA470" s="22"/>
      <c r="AB470" s="4"/>
      <c r="AD470" s="4"/>
      <c r="AE470" s="4"/>
    </row>
    <row r="471" spans="1:31">
      <c r="A471" s="35">
        <v>41963</v>
      </c>
      <c r="B471" t="s">
        <v>14</v>
      </c>
      <c r="C471" s="19">
        <v>27.165390048861411</v>
      </c>
      <c r="D471" s="21">
        <f t="shared" si="56"/>
        <v>27.336576482931147</v>
      </c>
      <c r="E471" s="21">
        <f t="shared" si="54"/>
        <v>27.554565330751416</v>
      </c>
      <c r="F471" s="21">
        <f t="shared" si="55"/>
        <v>-0.21798884782026917</v>
      </c>
      <c r="G471" s="21">
        <f t="shared" si="51"/>
        <v>-0.18112500675001081</v>
      </c>
      <c r="H471" s="21">
        <f t="shared" si="50"/>
        <v>-3.6863841070258363E-2</v>
      </c>
      <c r="I471" s="6" t="str">
        <f t="shared" si="52"/>
        <v>NO</v>
      </c>
      <c r="J471" s="6" t="str">
        <f t="shared" si="53"/>
        <v>NO</v>
      </c>
      <c r="L471" s="23"/>
      <c r="M471" s="22"/>
      <c r="N471" s="22"/>
      <c r="O471" s="22"/>
      <c r="P471" s="23"/>
      <c r="Q471" s="23"/>
      <c r="R471" s="22"/>
      <c r="S471" s="22"/>
      <c r="T471" s="22"/>
      <c r="U471" s="33"/>
      <c r="V471" s="23"/>
      <c r="W471" s="22"/>
      <c r="X471" s="22"/>
      <c r="Y471" s="34"/>
      <c r="Z471" s="24"/>
      <c r="AA471" s="22"/>
      <c r="AB471" s="4"/>
      <c r="AD471" s="4"/>
      <c r="AE471" s="4"/>
    </row>
    <row r="472" spans="1:31">
      <c r="A472" s="35">
        <v>41964</v>
      </c>
      <c r="B472" t="s">
        <v>14</v>
      </c>
      <c r="C472" s="19">
        <v>26.714922048997771</v>
      </c>
      <c r="D472" s="21">
        <f t="shared" si="56"/>
        <v>27.240937339249086</v>
      </c>
      <c r="E472" s="21">
        <f t="shared" si="54"/>
        <v>27.492369532102998</v>
      </c>
      <c r="F472" s="21">
        <f t="shared" si="55"/>
        <v>-0.25143219285391183</v>
      </c>
      <c r="G472" s="21">
        <f t="shared" si="51"/>
        <v>-0.19518644397079105</v>
      </c>
      <c r="H472" s="21">
        <f t="shared" si="50"/>
        <v>-5.6245748883120783E-2</v>
      </c>
      <c r="I472" s="6" t="str">
        <f t="shared" si="52"/>
        <v>NO</v>
      </c>
      <c r="J472" s="6" t="str">
        <f t="shared" si="53"/>
        <v>NO</v>
      </c>
      <c r="L472" s="23"/>
      <c r="M472" s="22"/>
      <c r="N472" s="22"/>
      <c r="O472" s="22"/>
      <c r="P472" s="23"/>
      <c r="Q472" s="23"/>
      <c r="R472" s="22"/>
      <c r="S472" s="22"/>
      <c r="T472" s="22"/>
      <c r="U472" s="33"/>
      <c r="V472" s="23"/>
      <c r="W472" s="22"/>
      <c r="X472" s="22"/>
      <c r="Y472" s="34"/>
      <c r="Z472" s="24"/>
      <c r="AA472" s="22"/>
      <c r="AB472" s="4"/>
      <c r="AD472" s="4"/>
      <c r="AE472" s="4"/>
    </row>
    <row r="473" spans="1:31">
      <c r="A473" s="35">
        <v>41967</v>
      </c>
      <c r="B473" t="s">
        <v>14</v>
      </c>
      <c r="C473" s="19">
        <v>26.19814688881333</v>
      </c>
      <c r="D473" s="21">
        <f t="shared" si="56"/>
        <v>27.080508039182046</v>
      </c>
      <c r="E473" s="21">
        <f t="shared" si="54"/>
        <v>27.396501188155614</v>
      </c>
      <c r="F473" s="21">
        <f t="shared" si="55"/>
        <v>-0.31599314897356834</v>
      </c>
      <c r="G473" s="21">
        <f t="shared" si="51"/>
        <v>-0.21934778497134655</v>
      </c>
      <c r="H473" s="21">
        <f t="shared" si="50"/>
        <v>-9.664536400222179E-2</v>
      </c>
      <c r="I473" s="6" t="str">
        <f t="shared" si="52"/>
        <v>NO</v>
      </c>
      <c r="J473" s="6" t="str">
        <f t="shared" si="53"/>
        <v>NO</v>
      </c>
      <c r="L473" s="23"/>
      <c r="M473" s="22"/>
      <c r="N473" s="22"/>
      <c r="O473" s="22"/>
      <c r="P473" s="23"/>
      <c r="Q473" s="23"/>
      <c r="R473" s="22"/>
      <c r="S473" s="22"/>
      <c r="T473" s="22"/>
      <c r="U473" s="33"/>
      <c r="V473" s="23"/>
      <c r="W473" s="22"/>
      <c r="X473" s="22"/>
      <c r="Y473" s="34"/>
      <c r="Z473" s="24"/>
      <c r="AA473" s="22"/>
      <c r="AB473" s="4"/>
      <c r="AD473" s="4"/>
      <c r="AE473" s="4"/>
    </row>
    <row r="474" spans="1:31">
      <c r="A474" s="35">
        <v>41968</v>
      </c>
      <c r="B474" t="s">
        <v>14</v>
      </c>
      <c r="C474" s="19">
        <v>26.328729970301339</v>
      </c>
      <c r="D474" s="21">
        <f t="shared" si="56"/>
        <v>26.96484987473886</v>
      </c>
      <c r="E474" s="21">
        <f t="shared" si="54"/>
        <v>27.317407023870111</v>
      </c>
      <c r="F474" s="21">
        <f t="shared" si="55"/>
        <v>-0.35255714913125047</v>
      </c>
      <c r="G474" s="21">
        <f t="shared" si="51"/>
        <v>-0.24598965780332732</v>
      </c>
      <c r="H474" s="21">
        <f t="shared" si="50"/>
        <v>-0.10656749132792315</v>
      </c>
      <c r="I474" s="6" t="str">
        <f t="shared" si="52"/>
        <v>NO</v>
      </c>
      <c r="J474" s="6" t="str">
        <f t="shared" si="53"/>
        <v>NO</v>
      </c>
      <c r="L474" s="23"/>
      <c r="M474" s="22"/>
      <c r="N474" s="22"/>
      <c r="O474" s="22"/>
      <c r="P474" s="23"/>
      <c r="Q474" s="23"/>
      <c r="R474" s="22"/>
      <c r="S474" s="22"/>
      <c r="T474" s="22"/>
      <c r="U474" s="33"/>
      <c r="V474" s="23"/>
      <c r="W474" s="22"/>
      <c r="X474" s="22"/>
      <c r="Y474" s="34"/>
      <c r="Z474" s="24"/>
      <c r="AA474" s="22"/>
      <c r="AB474" s="4"/>
      <c r="AD474" s="4"/>
      <c r="AE474" s="4"/>
    </row>
    <row r="475" spans="1:31">
      <c r="A475" s="35">
        <v>41969</v>
      </c>
      <c r="B475" t="s">
        <v>14</v>
      </c>
      <c r="C475" s="19">
        <v>26.090747112572636</v>
      </c>
      <c r="D475" s="21">
        <f t="shared" si="56"/>
        <v>26.83037252671329</v>
      </c>
      <c r="E475" s="21">
        <f t="shared" si="54"/>
        <v>27.226543326736966</v>
      </c>
      <c r="F475" s="21">
        <f t="shared" si="55"/>
        <v>-0.39617080002367544</v>
      </c>
      <c r="G475" s="21">
        <f t="shared" si="51"/>
        <v>-0.27602588624739699</v>
      </c>
      <c r="H475" s="21">
        <f t="shared" si="50"/>
        <v>-0.12014491377627845</v>
      </c>
      <c r="I475" s="6" t="str">
        <f t="shared" si="52"/>
        <v>NO</v>
      </c>
      <c r="J475" s="6" t="str">
        <f t="shared" si="53"/>
        <v>NO</v>
      </c>
      <c r="L475" s="23"/>
      <c r="M475" s="22"/>
      <c r="N475" s="22"/>
      <c r="O475" s="22"/>
      <c r="P475" s="23"/>
      <c r="Q475" s="23"/>
      <c r="R475" s="22"/>
      <c r="S475" s="22"/>
      <c r="T475" s="22"/>
      <c r="U475" s="33"/>
      <c r="V475" s="23"/>
      <c r="W475" s="22"/>
      <c r="X475" s="22"/>
      <c r="Y475" s="34"/>
      <c r="Z475" s="24"/>
      <c r="AA475" s="22"/>
      <c r="AB475" s="4"/>
      <c r="AD475" s="4"/>
      <c r="AE475" s="4"/>
    </row>
    <row r="476" spans="1:31">
      <c r="A476" s="35">
        <v>41970</v>
      </c>
      <c r="B476" t="s">
        <v>14</v>
      </c>
      <c r="C476" s="19">
        <v>25.915572414315729</v>
      </c>
      <c r="D476" s="21">
        <f t="shared" si="56"/>
        <v>26.689634047882898</v>
      </c>
      <c r="E476" s="21">
        <f t="shared" si="54"/>
        <v>27.129434370261318</v>
      </c>
      <c r="F476" s="21">
        <f t="shared" si="55"/>
        <v>-0.43980032237842082</v>
      </c>
      <c r="G476" s="21">
        <f t="shared" si="51"/>
        <v>-0.30878077347360178</v>
      </c>
      <c r="H476" s="21">
        <f t="shared" si="50"/>
        <v>-0.13101954890481904</v>
      </c>
      <c r="I476" s="6" t="str">
        <f t="shared" si="52"/>
        <v>NO</v>
      </c>
      <c r="J476" s="6" t="str">
        <f t="shared" si="53"/>
        <v>NO</v>
      </c>
      <c r="L476" s="23"/>
      <c r="M476" s="22"/>
      <c r="N476" s="22"/>
      <c r="O476" s="22"/>
      <c r="P476" s="23"/>
      <c r="Q476" s="23"/>
      <c r="R476" s="22"/>
      <c r="S476" s="22"/>
      <c r="T476" s="22"/>
      <c r="U476" s="33"/>
      <c r="V476" s="23"/>
      <c r="W476" s="22"/>
      <c r="X476" s="22"/>
      <c r="Y476" s="34"/>
      <c r="Z476" s="24"/>
      <c r="AA476" s="22"/>
      <c r="AB476" s="4"/>
      <c r="AD476" s="4"/>
      <c r="AE476" s="4"/>
    </row>
    <row r="477" spans="1:31">
      <c r="A477" s="35">
        <v>41971</v>
      </c>
      <c r="B477" t="s">
        <v>14</v>
      </c>
      <c r="C477" s="19">
        <v>25.837176956019935</v>
      </c>
      <c r="D477" s="21">
        <f t="shared" si="56"/>
        <v>26.558486802980902</v>
      </c>
      <c r="E477" s="21">
        <f t="shared" si="54"/>
        <v>27.033711598836032</v>
      </c>
      <c r="F477" s="21">
        <f t="shared" si="55"/>
        <v>-0.47522479585513011</v>
      </c>
      <c r="G477" s="21">
        <f t="shared" si="51"/>
        <v>-0.34206957794990744</v>
      </c>
      <c r="H477" s="21">
        <f t="shared" si="50"/>
        <v>-0.13315521790522267</v>
      </c>
      <c r="I477" s="6" t="str">
        <f t="shared" si="52"/>
        <v>NO</v>
      </c>
      <c r="J477" s="6" t="str">
        <f t="shared" si="53"/>
        <v>NO</v>
      </c>
      <c r="L477" s="23"/>
      <c r="M477" s="22"/>
      <c r="N477" s="22"/>
      <c r="O477" s="22"/>
      <c r="P477" s="23"/>
      <c r="Q477" s="23"/>
      <c r="R477" s="22"/>
      <c r="S477" s="22"/>
      <c r="T477" s="22"/>
      <c r="U477" s="33"/>
      <c r="V477" s="23"/>
      <c r="W477" s="22"/>
      <c r="X477" s="22"/>
      <c r="Y477" s="34"/>
      <c r="Z477" s="24"/>
      <c r="AA477" s="22"/>
      <c r="AB477" s="4"/>
      <c r="AD477" s="4"/>
      <c r="AE477" s="4"/>
    </row>
    <row r="478" spans="1:31">
      <c r="A478" s="35">
        <v>41974</v>
      </c>
      <c r="B478" t="s">
        <v>14</v>
      </c>
      <c r="C478" s="19">
        <v>25.982197602384932</v>
      </c>
      <c r="D478" s="21">
        <f t="shared" si="56"/>
        <v>26.469826925966135</v>
      </c>
      <c r="E478" s="21">
        <f t="shared" si="54"/>
        <v>26.955821673172988</v>
      </c>
      <c r="F478" s="21">
        <f t="shared" si="55"/>
        <v>-0.48599474720685265</v>
      </c>
      <c r="G478" s="21">
        <f t="shared" si="51"/>
        <v>-0.37085461180129647</v>
      </c>
      <c r="H478" s="21">
        <f t="shared" si="50"/>
        <v>-0.11514013540555618</v>
      </c>
      <c r="I478" s="6" t="str">
        <f t="shared" si="52"/>
        <v>NO</v>
      </c>
      <c r="J478" s="6" t="str">
        <f t="shared" si="53"/>
        <v>NO</v>
      </c>
      <c r="L478" s="23"/>
      <c r="M478" s="22"/>
      <c r="N478" s="22"/>
      <c r="O478" s="22"/>
      <c r="P478" s="23"/>
      <c r="Q478" s="23"/>
      <c r="R478" s="22"/>
      <c r="S478" s="22"/>
      <c r="T478" s="22"/>
      <c r="U478" s="33"/>
      <c r="V478" s="23"/>
      <c r="W478" s="22"/>
      <c r="X478" s="22"/>
      <c r="Y478" s="34"/>
      <c r="Z478" s="24"/>
      <c r="AA478" s="22"/>
      <c r="AB478" s="4"/>
      <c r="AD478" s="4"/>
      <c r="AE478" s="4"/>
    </row>
    <row r="479" spans="1:31">
      <c r="A479" s="35">
        <v>41975</v>
      </c>
      <c r="B479" t="s">
        <v>14</v>
      </c>
      <c r="C479" s="19">
        <v>25.935757673107247</v>
      </c>
      <c r="D479" s="21">
        <f t="shared" si="56"/>
        <v>26.387662425526308</v>
      </c>
      <c r="E479" s="21">
        <f t="shared" si="54"/>
        <v>26.880261376871822</v>
      </c>
      <c r="F479" s="21">
        <f t="shared" si="55"/>
        <v>-0.49259895134551357</v>
      </c>
      <c r="G479" s="21">
        <f t="shared" si="51"/>
        <v>-0.39520347971013992</v>
      </c>
      <c r="H479" s="21">
        <f t="shared" si="50"/>
        <v>-9.7395471635373654E-2</v>
      </c>
      <c r="I479" s="6" t="str">
        <f t="shared" si="52"/>
        <v>NO</v>
      </c>
      <c r="J479" s="6" t="str">
        <f t="shared" si="53"/>
        <v>NO</v>
      </c>
      <c r="L479" s="23"/>
      <c r="M479" s="22"/>
      <c r="N479" s="22"/>
      <c r="O479" s="22"/>
      <c r="P479" s="23"/>
      <c r="Q479" s="23"/>
      <c r="R479" s="22"/>
      <c r="S479" s="22"/>
      <c r="T479" s="22"/>
      <c r="U479" s="33"/>
      <c r="V479" s="23"/>
      <c r="W479" s="22"/>
      <c r="X479" s="22"/>
      <c r="Y479" s="34"/>
      <c r="Z479" s="24"/>
      <c r="AA479" s="22"/>
      <c r="AB479" s="4"/>
      <c r="AD479" s="4"/>
      <c r="AE479" s="4"/>
    </row>
    <row r="480" spans="1:31">
      <c r="A480" s="35">
        <v>41976</v>
      </c>
      <c r="B480" t="s">
        <v>14</v>
      </c>
      <c r="C480" s="19">
        <v>26.181527625699154</v>
      </c>
      <c r="D480" s="21">
        <f t="shared" si="56"/>
        <v>26.355949379399053</v>
      </c>
      <c r="E480" s="21">
        <f t="shared" si="54"/>
        <v>26.828503321229402</v>
      </c>
      <c r="F480" s="21">
        <f t="shared" si="55"/>
        <v>-0.47255394183034838</v>
      </c>
      <c r="G480" s="21">
        <f t="shared" si="51"/>
        <v>-0.41067357213418165</v>
      </c>
      <c r="H480" s="21">
        <f t="shared" si="50"/>
        <v>-6.1880369696166726E-2</v>
      </c>
      <c r="I480" s="6" t="str">
        <f t="shared" si="52"/>
        <v>NO</v>
      </c>
      <c r="J480" s="6" t="str">
        <f t="shared" si="53"/>
        <v>NO</v>
      </c>
      <c r="L480" s="23"/>
      <c r="M480" s="22"/>
      <c r="N480" s="22"/>
      <c r="O480" s="22"/>
      <c r="P480" s="23"/>
      <c r="Q480" s="23"/>
      <c r="R480" s="22"/>
      <c r="S480" s="22"/>
      <c r="T480" s="22"/>
      <c r="U480" s="33"/>
      <c r="V480" s="23"/>
      <c r="W480" s="22"/>
      <c r="X480" s="22"/>
      <c r="Y480" s="34"/>
      <c r="Z480" s="24"/>
      <c r="AA480" s="22"/>
      <c r="AB480" s="4"/>
      <c r="AD480" s="4"/>
      <c r="AE480" s="4"/>
    </row>
    <row r="481" spans="1:31">
      <c r="A481" s="35">
        <v>41977</v>
      </c>
      <c r="B481" t="s">
        <v>14</v>
      </c>
      <c r="C481" s="19">
        <v>26.344639586797079</v>
      </c>
      <c r="D481" s="21">
        <f t="shared" si="56"/>
        <v>26.354209411306442</v>
      </c>
      <c r="E481" s="21">
        <f t="shared" si="54"/>
        <v>26.792661563123303</v>
      </c>
      <c r="F481" s="21">
        <f t="shared" si="55"/>
        <v>-0.43845215181686115</v>
      </c>
      <c r="G481" s="21">
        <f t="shared" si="51"/>
        <v>-0.41622928807071757</v>
      </c>
      <c r="H481" s="21">
        <f t="shared" si="50"/>
        <v>-2.2222863746143573E-2</v>
      </c>
      <c r="I481" s="6" t="str">
        <f t="shared" si="52"/>
        <v>NO</v>
      </c>
      <c r="J481" s="6" t="str">
        <f t="shared" si="53"/>
        <v>NO</v>
      </c>
      <c r="L481" s="23"/>
      <c r="M481" s="22"/>
      <c r="N481" s="22"/>
      <c r="O481" s="22"/>
      <c r="P481" s="23"/>
      <c r="Q481" s="23"/>
      <c r="R481" s="22"/>
      <c r="S481" s="22"/>
      <c r="T481" s="22"/>
      <c r="U481" s="33"/>
      <c r="V481" s="23"/>
      <c r="W481" s="22"/>
      <c r="X481" s="22"/>
      <c r="Y481" s="34"/>
      <c r="Z481" s="24"/>
      <c r="AA481" s="22"/>
      <c r="AB481" s="4"/>
      <c r="AD481" s="4"/>
      <c r="AE481" s="4"/>
    </row>
    <row r="482" spans="1:31">
      <c r="A482" s="35">
        <v>41981</v>
      </c>
      <c r="B482" t="s">
        <v>14</v>
      </c>
      <c r="C482" s="19">
        <v>26.546326631121385</v>
      </c>
      <c r="D482" s="21">
        <f t="shared" si="56"/>
        <v>26.383765906662585</v>
      </c>
      <c r="E482" s="21">
        <f t="shared" si="54"/>
        <v>26.77441453112316</v>
      </c>
      <c r="F482" s="21">
        <f t="shared" si="55"/>
        <v>-0.39064862446057447</v>
      </c>
      <c r="G482" s="21">
        <f t="shared" si="51"/>
        <v>-0.41111315534868897</v>
      </c>
      <c r="H482" s="21">
        <f t="shared" si="50"/>
        <v>2.0464530888114507E-2</v>
      </c>
      <c r="I482" s="6" t="str">
        <f t="shared" si="52"/>
        <v>NO</v>
      </c>
      <c r="J482" s="6" t="str">
        <f t="shared" si="53"/>
        <v>NO</v>
      </c>
      <c r="L482" s="23"/>
      <c r="M482" s="22"/>
      <c r="N482" s="22"/>
      <c r="O482" s="22"/>
      <c r="P482" s="23"/>
      <c r="Q482" s="23"/>
      <c r="R482" s="22"/>
      <c r="S482" s="22"/>
      <c r="T482" s="22"/>
      <c r="U482" s="33"/>
      <c r="V482" s="23"/>
      <c r="W482" s="22"/>
      <c r="X482" s="22"/>
      <c r="Y482" s="34"/>
      <c r="Z482" s="24"/>
      <c r="AA482" s="22"/>
      <c r="AB482" s="4"/>
      <c r="AD482" s="4"/>
      <c r="AE482" s="4"/>
    </row>
    <row r="483" spans="1:31">
      <c r="A483" s="35">
        <v>41982</v>
      </c>
      <c r="B483" t="s">
        <v>14</v>
      </c>
      <c r="C483" s="19">
        <v>26.198760889937873</v>
      </c>
      <c r="D483" s="21">
        <f t="shared" si="56"/>
        <v>26.355303596397246</v>
      </c>
      <c r="E483" s="21">
        <f t="shared" si="54"/>
        <v>26.731773520664987</v>
      </c>
      <c r="F483" s="21">
        <f t="shared" si="55"/>
        <v>-0.37646992426774162</v>
      </c>
      <c r="G483" s="21">
        <f t="shared" si="51"/>
        <v>-0.40418450913249954</v>
      </c>
      <c r="H483" s="21">
        <f t="shared" si="50"/>
        <v>2.7714584864757918E-2</v>
      </c>
      <c r="I483" s="6" t="str">
        <f t="shared" si="52"/>
        <v>NO</v>
      </c>
      <c r="J483" s="6" t="str">
        <f t="shared" si="53"/>
        <v>YES</v>
      </c>
      <c r="L483" s="23"/>
      <c r="M483" s="22"/>
      <c r="N483" s="22"/>
      <c r="O483" s="22"/>
      <c r="P483" s="23"/>
      <c r="Q483" s="23"/>
      <c r="R483" s="22"/>
      <c r="S483" s="22"/>
      <c r="T483" s="22"/>
      <c r="U483" s="33"/>
      <c r="V483" s="23"/>
      <c r="W483" s="22"/>
      <c r="X483" s="22"/>
      <c r="Y483" s="34"/>
      <c r="Z483" s="24"/>
      <c r="AA483" s="22"/>
      <c r="AB483" s="4"/>
      <c r="AD483" s="4"/>
      <c r="AE483" s="4"/>
    </row>
    <row r="484" spans="1:31">
      <c r="A484" s="35">
        <v>41984</v>
      </c>
      <c r="B484" t="s">
        <v>14</v>
      </c>
      <c r="C484" s="19">
        <v>26.832060052705831</v>
      </c>
      <c r="D484" s="21">
        <f t="shared" si="56"/>
        <v>26.428650743521644</v>
      </c>
      <c r="E484" s="21">
        <f t="shared" si="54"/>
        <v>26.739202152668014</v>
      </c>
      <c r="F484" s="21">
        <f t="shared" si="55"/>
        <v>-0.31055140914637036</v>
      </c>
      <c r="G484" s="21">
        <f t="shared" si="51"/>
        <v>-0.38545788913527373</v>
      </c>
      <c r="H484" s="21">
        <f t="shared" si="50"/>
        <v>7.4906479988903374E-2</v>
      </c>
      <c r="I484" s="6" t="str">
        <f t="shared" si="52"/>
        <v>NO</v>
      </c>
      <c r="J484" s="6" t="str">
        <f t="shared" si="53"/>
        <v>YES</v>
      </c>
      <c r="L484" s="23"/>
      <c r="M484" s="22"/>
      <c r="N484" s="22"/>
      <c r="O484" s="22"/>
      <c r="P484" s="23"/>
      <c r="Q484" s="23"/>
      <c r="R484" s="22"/>
      <c r="S484" s="22"/>
      <c r="T484" s="22"/>
      <c r="U484" s="33"/>
      <c r="V484" s="23"/>
      <c r="W484" s="22"/>
      <c r="X484" s="22"/>
      <c r="Y484" s="34"/>
      <c r="Z484" s="24"/>
      <c r="AA484" s="22"/>
      <c r="AB484" s="4"/>
      <c r="AD484" s="4"/>
      <c r="AE484" s="4"/>
    </row>
    <row r="485" spans="1:31">
      <c r="A485" s="35">
        <v>41985</v>
      </c>
      <c r="B485" t="s">
        <v>14</v>
      </c>
      <c r="C485" s="19">
        <v>27.31331441711604</v>
      </c>
      <c r="D485" s="21">
        <f t="shared" si="56"/>
        <v>26.564752847151549</v>
      </c>
      <c r="E485" s="21">
        <f t="shared" si="54"/>
        <v>26.78172898707157</v>
      </c>
      <c r="F485" s="21">
        <f t="shared" si="55"/>
        <v>-0.21697613992002118</v>
      </c>
      <c r="G485" s="21">
        <f t="shared" si="51"/>
        <v>-0.35176153929222326</v>
      </c>
      <c r="H485" s="21">
        <f t="shared" si="50"/>
        <v>0.13478539937220207</v>
      </c>
      <c r="I485" s="6" t="str">
        <f t="shared" si="52"/>
        <v>NO</v>
      </c>
      <c r="J485" s="6" t="str">
        <f t="shared" si="53"/>
        <v>YES</v>
      </c>
      <c r="L485" s="23"/>
      <c r="M485" s="22"/>
      <c r="N485" s="22"/>
      <c r="O485" s="22"/>
      <c r="P485" s="23"/>
      <c r="Q485" s="23"/>
      <c r="R485" s="22"/>
      <c r="S485" s="22"/>
      <c r="T485" s="22"/>
      <c r="U485" s="33"/>
      <c r="V485" s="23"/>
      <c r="W485" s="22"/>
      <c r="X485" s="22"/>
      <c r="Y485" s="34"/>
      <c r="Z485" s="24"/>
      <c r="AA485" s="22"/>
      <c r="AB485" s="4"/>
      <c r="AD485" s="4"/>
      <c r="AE485" s="4"/>
    </row>
    <row r="486" spans="1:31">
      <c r="A486" s="35">
        <v>41988</v>
      </c>
      <c r="B486" t="s">
        <v>14</v>
      </c>
      <c r="C486" s="19">
        <v>27.630886638879609</v>
      </c>
      <c r="D486" s="21">
        <f t="shared" si="56"/>
        <v>26.728773430494329</v>
      </c>
      <c r="E486" s="21">
        <f t="shared" si="54"/>
        <v>26.844629553872164</v>
      </c>
      <c r="F486" s="21">
        <f t="shared" si="55"/>
        <v>-0.11585612337783502</v>
      </c>
      <c r="G486" s="21">
        <f t="shared" si="51"/>
        <v>-0.30458045610934559</v>
      </c>
      <c r="H486" s="21">
        <f t="shared" si="50"/>
        <v>0.18872433273151057</v>
      </c>
      <c r="I486" s="6" t="str">
        <f t="shared" si="52"/>
        <v>NO</v>
      </c>
      <c r="J486" s="6" t="str">
        <f t="shared" si="53"/>
        <v>YES</v>
      </c>
      <c r="L486" s="23"/>
      <c r="M486" s="22"/>
      <c r="N486" s="22"/>
      <c r="O486" s="22"/>
      <c r="P486" s="23"/>
      <c r="Q486" s="23"/>
      <c r="R486" s="22"/>
      <c r="S486" s="22"/>
      <c r="T486" s="22"/>
      <c r="U486" s="33"/>
      <c r="V486" s="23"/>
      <c r="W486" s="22"/>
      <c r="X486" s="22"/>
      <c r="Y486" s="34"/>
      <c r="Z486" s="24"/>
      <c r="AA486" s="22"/>
      <c r="AB486" s="4"/>
      <c r="AD486" s="4"/>
      <c r="AE486" s="4"/>
    </row>
    <row r="487" spans="1:31">
      <c r="A487" s="35">
        <v>41989</v>
      </c>
      <c r="B487" t="s">
        <v>14</v>
      </c>
      <c r="C487" s="19">
        <v>27.507379087549676</v>
      </c>
      <c r="D487" s="21">
        <f t="shared" si="56"/>
        <v>26.848558916195152</v>
      </c>
      <c r="E487" s="21">
        <f t="shared" si="54"/>
        <v>26.893722111922351</v>
      </c>
      <c r="F487" s="21">
        <f t="shared" si="55"/>
        <v>-4.5163195727198513E-2</v>
      </c>
      <c r="G487" s="21">
        <f t="shared" si="51"/>
        <v>-0.25269700403291617</v>
      </c>
      <c r="H487" s="21">
        <f t="shared" si="50"/>
        <v>0.20753380830571766</v>
      </c>
      <c r="I487" s="6" t="str">
        <f t="shared" si="52"/>
        <v>NO</v>
      </c>
      <c r="J487" s="6" t="str">
        <f t="shared" si="53"/>
        <v>YES</v>
      </c>
      <c r="L487" s="23"/>
      <c r="M487" s="22"/>
      <c r="N487" s="22"/>
      <c r="O487" s="22"/>
      <c r="P487" s="23"/>
      <c r="Q487" s="23"/>
      <c r="R487" s="22"/>
      <c r="S487" s="22"/>
      <c r="T487" s="22"/>
      <c r="U487" s="33"/>
      <c r="V487" s="23"/>
      <c r="W487" s="22"/>
      <c r="X487" s="22"/>
      <c r="Y487" s="34"/>
      <c r="Z487" s="24"/>
      <c r="AA487" s="22"/>
      <c r="AB487" s="4"/>
      <c r="AD487" s="4"/>
      <c r="AE487" s="4"/>
    </row>
    <row r="488" spans="1:31">
      <c r="A488" s="35">
        <v>41990</v>
      </c>
      <c r="B488" t="s">
        <v>14</v>
      </c>
      <c r="C488" s="19">
        <v>26.120066754694836</v>
      </c>
      <c r="D488" s="21">
        <f t="shared" si="56"/>
        <v>26.73648319904126</v>
      </c>
      <c r="E488" s="21">
        <f t="shared" si="54"/>
        <v>26.836414307683274</v>
      </c>
      <c r="F488" s="21">
        <f t="shared" si="55"/>
        <v>-9.9931108642014266E-2</v>
      </c>
      <c r="G488" s="21">
        <f t="shared" si="51"/>
        <v>-0.22214382495473581</v>
      </c>
      <c r="H488" s="21">
        <f t="shared" si="50"/>
        <v>0.12221271631272154</v>
      </c>
      <c r="I488" s="6" t="str">
        <f t="shared" si="52"/>
        <v>NO</v>
      </c>
      <c r="J488" s="6" t="str">
        <f t="shared" si="53"/>
        <v>YES</v>
      </c>
      <c r="L488" s="23"/>
      <c r="M488" s="22"/>
      <c r="N488" s="22"/>
      <c r="O488" s="22"/>
      <c r="P488" s="23"/>
      <c r="Q488" s="23"/>
      <c r="R488" s="22"/>
      <c r="S488" s="22"/>
      <c r="T488" s="22"/>
      <c r="U488" s="33"/>
      <c r="V488" s="23"/>
      <c r="W488" s="22"/>
      <c r="X488" s="22"/>
      <c r="Y488" s="34"/>
      <c r="Z488" s="24"/>
      <c r="AA488" s="22"/>
      <c r="AB488" s="4"/>
      <c r="AD488" s="4"/>
      <c r="AE488" s="4"/>
    </row>
    <row r="489" spans="1:31">
      <c r="A489" s="35">
        <v>41991</v>
      </c>
      <c r="B489" t="s">
        <v>14</v>
      </c>
      <c r="C489" s="19">
        <v>25.816579552955027</v>
      </c>
      <c r="D489" s="21">
        <f t="shared" si="56"/>
        <v>26.594959561181838</v>
      </c>
      <c r="E489" s="21">
        <f t="shared" si="54"/>
        <v>26.760870992518218</v>
      </c>
      <c r="F489" s="21">
        <f t="shared" si="55"/>
        <v>-0.16591143133637942</v>
      </c>
      <c r="G489" s="21">
        <f t="shared" si="51"/>
        <v>-0.21089734623106454</v>
      </c>
      <c r="H489" s="21">
        <f t="shared" si="50"/>
        <v>4.498591489468512E-2</v>
      </c>
      <c r="I489" s="6" t="str">
        <f t="shared" si="52"/>
        <v>NO</v>
      </c>
      <c r="J489" s="6" t="str">
        <f t="shared" si="53"/>
        <v>YES</v>
      </c>
      <c r="L489" s="23"/>
      <c r="M489" s="22"/>
      <c r="N489" s="22"/>
      <c r="O489" s="22"/>
      <c r="P489" s="23"/>
      <c r="Q489" s="23"/>
      <c r="R489" s="22"/>
      <c r="S489" s="22"/>
      <c r="T489" s="22"/>
      <c r="U489" s="33"/>
      <c r="V489" s="23"/>
      <c r="W489" s="22"/>
      <c r="X489" s="22"/>
      <c r="Y489" s="34"/>
      <c r="Z489" s="24"/>
      <c r="AA489" s="22"/>
      <c r="AB489" s="4"/>
      <c r="AD489" s="4"/>
      <c r="AE489" s="4"/>
    </row>
    <row r="490" spans="1:31">
      <c r="A490" s="35">
        <v>41992</v>
      </c>
      <c r="B490" t="s">
        <v>14</v>
      </c>
      <c r="C490" s="19">
        <v>25.503490690003481</v>
      </c>
      <c r="D490" s="21">
        <f t="shared" si="56"/>
        <v>26.427041273308248</v>
      </c>
      <c r="E490" s="21">
        <f t="shared" si="54"/>
        <v>26.667731710850461</v>
      </c>
      <c r="F490" s="21">
        <f t="shared" si="55"/>
        <v>-0.24069043754221298</v>
      </c>
      <c r="G490" s="21">
        <f t="shared" si="51"/>
        <v>-0.21685596449329422</v>
      </c>
      <c r="H490" s="21">
        <f t="shared" si="50"/>
        <v>-2.3834473048918753E-2</v>
      </c>
      <c r="I490" s="6" t="str">
        <f t="shared" si="52"/>
        <v>NO</v>
      </c>
      <c r="J490" s="6" t="str">
        <f t="shared" si="53"/>
        <v>YES</v>
      </c>
      <c r="L490" s="23"/>
      <c r="M490" s="22"/>
      <c r="N490" s="22"/>
      <c r="O490" s="22"/>
      <c r="P490" s="23"/>
      <c r="Q490" s="23"/>
      <c r="R490" s="22"/>
      <c r="S490" s="22"/>
      <c r="T490" s="22"/>
      <c r="U490" s="33"/>
      <c r="V490" s="23"/>
      <c r="W490" s="22"/>
      <c r="X490" s="22"/>
      <c r="Y490" s="34"/>
      <c r="Z490" s="24"/>
      <c r="AA490" s="22"/>
      <c r="AB490" s="4"/>
      <c r="AD490" s="4"/>
      <c r="AE490" s="4"/>
    </row>
    <row r="491" spans="1:31">
      <c r="A491" s="35">
        <v>41995</v>
      </c>
      <c r="B491" t="s">
        <v>14</v>
      </c>
      <c r="C491" s="19">
        <v>25.828629705825463</v>
      </c>
      <c r="D491" s="21">
        <f t="shared" si="56"/>
        <v>26.334977955233974</v>
      </c>
      <c r="E491" s="21">
        <f t="shared" si="54"/>
        <v>26.605576006774537</v>
      </c>
      <c r="F491" s="21">
        <f t="shared" si="55"/>
        <v>-0.27059805154056349</v>
      </c>
      <c r="G491" s="21">
        <f t="shared" si="51"/>
        <v>-0.22760438190274807</v>
      </c>
      <c r="H491" s="21">
        <f t="shared" si="50"/>
        <v>-4.2993669637815424E-2</v>
      </c>
      <c r="I491" s="6" t="str">
        <f t="shared" si="52"/>
        <v>NO</v>
      </c>
      <c r="J491" s="6" t="str">
        <f t="shared" si="53"/>
        <v>NO</v>
      </c>
      <c r="L491" s="23"/>
      <c r="M491" s="22"/>
      <c r="N491" s="22"/>
      <c r="O491" s="22"/>
      <c r="P491" s="23"/>
      <c r="Q491" s="23"/>
      <c r="R491" s="22"/>
      <c r="S491" s="22"/>
      <c r="T491" s="22"/>
      <c r="U491" s="33"/>
      <c r="V491" s="23"/>
      <c r="W491" s="22"/>
      <c r="X491" s="22"/>
      <c r="Y491" s="34"/>
      <c r="Z491" s="24"/>
      <c r="AA491" s="22"/>
      <c r="AB491" s="4"/>
      <c r="AD491" s="4"/>
      <c r="AE491" s="4"/>
    </row>
    <row r="492" spans="1:31">
      <c r="A492" s="35">
        <v>41996</v>
      </c>
      <c r="B492" t="s">
        <v>14</v>
      </c>
      <c r="C492" s="19">
        <v>26.046180827049405</v>
      </c>
      <c r="D492" s="21">
        <f t="shared" si="56"/>
        <v>26.290547627820963</v>
      </c>
      <c r="E492" s="21">
        <f t="shared" si="54"/>
        <v>26.564139326794898</v>
      </c>
      <c r="F492" s="21">
        <f t="shared" si="55"/>
        <v>-0.27359169897393443</v>
      </c>
      <c r="G492" s="21">
        <f t="shared" si="51"/>
        <v>-0.23680184531698534</v>
      </c>
      <c r="H492" s="21">
        <f t="shared" si="50"/>
        <v>-3.678985365694909E-2</v>
      </c>
      <c r="I492" s="6" t="str">
        <f t="shared" si="52"/>
        <v>NO</v>
      </c>
      <c r="J492" s="6" t="str">
        <f t="shared" si="53"/>
        <v>NO</v>
      </c>
      <c r="L492" s="23"/>
      <c r="M492" s="22"/>
      <c r="N492" s="22"/>
      <c r="O492" s="22"/>
      <c r="P492" s="23"/>
      <c r="Q492" s="23"/>
      <c r="R492" s="22"/>
      <c r="S492" s="22"/>
      <c r="T492" s="22"/>
      <c r="U492" s="33"/>
      <c r="V492" s="23"/>
      <c r="W492" s="22"/>
      <c r="X492" s="22"/>
      <c r="Y492" s="34"/>
      <c r="Z492" s="24"/>
      <c r="AA492" s="22"/>
      <c r="AB492" s="4"/>
      <c r="AD492" s="4"/>
      <c r="AE492" s="4"/>
    </row>
    <row r="493" spans="1:31">
      <c r="A493" s="35">
        <v>41997</v>
      </c>
      <c r="B493" t="s">
        <v>14</v>
      </c>
      <c r="C493" s="19">
        <v>26.203372101269416</v>
      </c>
      <c r="D493" s="21">
        <f t="shared" si="56"/>
        <v>26.277136008351494</v>
      </c>
      <c r="E493" s="21">
        <f t="shared" si="54"/>
        <v>26.537415828607823</v>
      </c>
      <c r="F493" s="21">
        <f t="shared" si="55"/>
        <v>-0.26027982025632923</v>
      </c>
      <c r="G493" s="21">
        <f t="shared" si="51"/>
        <v>-0.24149744030485415</v>
      </c>
      <c r="H493" s="21">
        <f t="shared" si="50"/>
        <v>-1.8782379951475081E-2</v>
      </c>
      <c r="I493" s="6" t="str">
        <f t="shared" si="52"/>
        <v>NO</v>
      </c>
      <c r="J493" s="6" t="str">
        <f t="shared" si="53"/>
        <v>NO</v>
      </c>
      <c r="L493" s="23"/>
      <c r="M493" s="22"/>
      <c r="N493" s="22"/>
      <c r="O493" s="22"/>
      <c r="P493" s="23"/>
      <c r="Q493" s="23"/>
      <c r="R493" s="22"/>
      <c r="S493" s="22"/>
      <c r="T493" s="22"/>
      <c r="U493" s="33"/>
      <c r="V493" s="23"/>
      <c r="W493" s="22"/>
      <c r="X493" s="22"/>
      <c r="Y493" s="34"/>
      <c r="Z493" s="24"/>
      <c r="AA493" s="22"/>
      <c r="AB493" s="4"/>
      <c r="AD493" s="4"/>
      <c r="AE493" s="4"/>
    </row>
    <row r="494" spans="1:31">
      <c r="A494" s="35">
        <v>41998</v>
      </c>
      <c r="B494" t="s">
        <v>14</v>
      </c>
      <c r="C494" s="19">
        <v>26.331680450688001</v>
      </c>
      <c r="D494" s="21">
        <f t="shared" si="56"/>
        <v>26.285527461018646</v>
      </c>
      <c r="E494" s="21">
        <f t="shared" si="54"/>
        <v>26.522176170984132</v>
      </c>
      <c r="F494" s="21">
        <f t="shared" si="55"/>
        <v>-0.23664870996548615</v>
      </c>
      <c r="G494" s="21">
        <f t="shared" si="51"/>
        <v>-0.24052769423698056</v>
      </c>
      <c r="H494" s="21">
        <f t="shared" si="50"/>
        <v>3.8789842714944123E-3</v>
      </c>
      <c r="I494" s="6" t="str">
        <f t="shared" si="52"/>
        <v>NO</v>
      </c>
      <c r="J494" s="6" t="str">
        <f t="shared" si="53"/>
        <v>NO</v>
      </c>
      <c r="L494" s="23"/>
      <c r="M494" s="22"/>
      <c r="N494" s="22"/>
      <c r="O494" s="22"/>
      <c r="P494" s="23"/>
      <c r="Q494" s="23"/>
      <c r="R494" s="22"/>
      <c r="S494" s="22"/>
      <c r="T494" s="22"/>
      <c r="U494" s="33"/>
      <c r="V494" s="23"/>
      <c r="W494" s="22"/>
      <c r="X494" s="22"/>
      <c r="Y494" s="34"/>
      <c r="Z494" s="24"/>
      <c r="AA494" s="22"/>
      <c r="AB494" s="4"/>
      <c r="AD494" s="4"/>
      <c r="AE494" s="4"/>
    </row>
    <row r="495" spans="1:31">
      <c r="A495" s="35">
        <v>41999</v>
      </c>
      <c r="B495" t="s">
        <v>14</v>
      </c>
      <c r="C495" s="19">
        <v>26.083042999292456</v>
      </c>
      <c r="D495" s="21">
        <f t="shared" si="56"/>
        <v>26.254376005368464</v>
      </c>
      <c r="E495" s="21">
        <f t="shared" si="54"/>
        <v>26.489647787895862</v>
      </c>
      <c r="F495" s="21">
        <f t="shared" si="55"/>
        <v>-0.23527178252739844</v>
      </c>
      <c r="G495" s="21">
        <f t="shared" si="51"/>
        <v>-0.23947651189506414</v>
      </c>
      <c r="H495" s="21">
        <f t="shared" si="50"/>
        <v>4.2047293676656938E-3</v>
      </c>
      <c r="I495" s="6" t="str">
        <f t="shared" si="52"/>
        <v>NO</v>
      </c>
      <c r="J495" s="6" t="str">
        <f t="shared" si="53"/>
        <v>YES</v>
      </c>
      <c r="L495" s="23"/>
      <c r="M495" s="22"/>
      <c r="N495" s="22"/>
      <c r="O495" s="22"/>
      <c r="P495" s="23"/>
      <c r="Q495" s="23"/>
      <c r="R495" s="22"/>
      <c r="S495" s="22"/>
      <c r="T495" s="22"/>
      <c r="U495" s="33"/>
      <c r="V495" s="23"/>
      <c r="W495" s="22"/>
      <c r="X495" s="22"/>
      <c r="Y495" s="34"/>
      <c r="Z495" s="24"/>
      <c r="AA495" s="22"/>
      <c r="AB495" s="4"/>
      <c r="AD495" s="4"/>
      <c r="AE495" s="4"/>
    </row>
    <row r="496" spans="1:31">
      <c r="A496" s="35">
        <v>42002</v>
      </c>
      <c r="B496" t="s">
        <v>14</v>
      </c>
      <c r="C496" s="19">
        <v>26.359405358998689</v>
      </c>
      <c r="D496" s="21">
        <f t="shared" si="56"/>
        <v>26.270534367465419</v>
      </c>
      <c r="E496" s="21">
        <f t="shared" si="54"/>
        <v>26.480000200570146</v>
      </c>
      <c r="F496" s="21">
        <f t="shared" si="55"/>
        <v>-0.20946583310472633</v>
      </c>
      <c r="G496" s="21">
        <f t="shared" si="51"/>
        <v>-0.23347437613699659</v>
      </c>
      <c r="H496" s="21">
        <f t="shared" si="50"/>
        <v>2.4008543032270263E-2</v>
      </c>
      <c r="I496" s="6" t="str">
        <f t="shared" si="52"/>
        <v>NO</v>
      </c>
      <c r="J496" s="6" t="str">
        <f t="shared" si="53"/>
        <v>YES</v>
      </c>
      <c r="L496" s="23"/>
      <c r="M496" s="22"/>
      <c r="N496" s="22"/>
      <c r="O496" s="22"/>
      <c r="P496" s="23"/>
      <c r="Q496" s="23"/>
      <c r="R496" s="22"/>
      <c r="S496" s="22"/>
      <c r="T496" s="22"/>
      <c r="U496" s="33"/>
      <c r="V496" s="23"/>
      <c r="W496" s="22"/>
      <c r="X496" s="22"/>
      <c r="Y496" s="34"/>
      <c r="Z496" s="24"/>
      <c r="AA496" s="22"/>
      <c r="AB496" s="4"/>
      <c r="AD496" s="4"/>
      <c r="AE496" s="4"/>
    </row>
    <row r="497" spans="1:31">
      <c r="A497" s="35">
        <v>42003</v>
      </c>
      <c r="B497" t="s">
        <v>14</v>
      </c>
      <c r="C497" s="19">
        <v>26.718430103541934</v>
      </c>
      <c r="D497" s="21">
        <f t="shared" si="56"/>
        <v>26.339441403784882</v>
      </c>
      <c r="E497" s="21">
        <f t="shared" si="54"/>
        <v>26.497661674864354</v>
      </c>
      <c r="F497" s="21">
        <f t="shared" si="55"/>
        <v>-0.15822027107947179</v>
      </c>
      <c r="G497" s="21">
        <f t="shared" si="51"/>
        <v>-0.21842355512549164</v>
      </c>
      <c r="H497" s="21">
        <f t="shared" si="50"/>
        <v>6.020328404601985E-2</v>
      </c>
      <c r="I497" s="6" t="str">
        <f t="shared" si="52"/>
        <v>NO</v>
      </c>
      <c r="J497" s="6" t="str">
        <f t="shared" si="53"/>
        <v>YES</v>
      </c>
      <c r="L497" s="23"/>
      <c r="M497" s="22"/>
      <c r="N497" s="22"/>
      <c r="O497" s="22"/>
      <c r="P497" s="23"/>
      <c r="Q497" s="23"/>
      <c r="R497" s="22"/>
      <c r="S497" s="22"/>
      <c r="T497" s="22"/>
      <c r="U497" s="33"/>
      <c r="V497" s="23"/>
      <c r="W497" s="22"/>
      <c r="X497" s="22"/>
      <c r="Y497" s="34"/>
      <c r="Z497" s="24"/>
      <c r="AA497" s="22"/>
      <c r="AB497" s="4"/>
      <c r="AD497" s="4"/>
      <c r="AE497" s="4"/>
    </row>
    <row r="498" spans="1:31">
      <c r="A498" s="35">
        <v>42009</v>
      </c>
      <c r="B498" t="s">
        <v>14</v>
      </c>
      <c r="C498" s="19">
        <v>27.448279018674477</v>
      </c>
      <c r="D498" s="21">
        <f t="shared" si="56"/>
        <v>26.510031806075588</v>
      </c>
      <c r="E498" s="21">
        <f t="shared" si="54"/>
        <v>26.568077774405843</v>
      </c>
      <c r="F498" s="21">
        <f t="shared" si="55"/>
        <v>-5.8045968330254993E-2</v>
      </c>
      <c r="G498" s="21">
        <f t="shared" si="51"/>
        <v>-0.18634803776644432</v>
      </c>
      <c r="H498" s="21">
        <f t="shared" si="50"/>
        <v>0.12830206943618933</v>
      </c>
      <c r="I498" s="6" t="str">
        <f t="shared" si="52"/>
        <v>NO</v>
      </c>
      <c r="J498" s="6" t="str">
        <f t="shared" si="53"/>
        <v>YES</v>
      </c>
      <c r="L498" s="23"/>
      <c r="M498" s="22"/>
      <c r="N498" s="22"/>
      <c r="O498" s="22"/>
      <c r="P498" s="23"/>
      <c r="Q498" s="23"/>
      <c r="R498" s="22"/>
      <c r="S498" s="22"/>
      <c r="T498" s="22"/>
      <c r="U498" s="33"/>
      <c r="V498" s="23"/>
      <c r="W498" s="22"/>
      <c r="X498" s="22"/>
      <c r="Y498" s="34"/>
      <c r="Z498" s="24"/>
      <c r="AA498" s="22"/>
      <c r="AB498" s="4"/>
      <c r="AD498" s="4"/>
      <c r="AE498" s="4"/>
    </row>
    <row r="499" spans="1:31">
      <c r="A499" s="35">
        <v>42010</v>
      </c>
      <c r="B499" t="s">
        <v>14</v>
      </c>
      <c r="C499" s="19">
        <v>27.905767354527551</v>
      </c>
      <c r="D499" s="21">
        <f t="shared" si="56"/>
        <v>26.724760351991275</v>
      </c>
      <c r="E499" s="21">
        <f t="shared" si="54"/>
        <v>26.667165891451894</v>
      </c>
      <c r="F499" s="21">
        <f t="shared" si="55"/>
        <v>5.7594460539380776E-2</v>
      </c>
      <c r="G499" s="21">
        <f t="shared" si="51"/>
        <v>-0.13755953810527929</v>
      </c>
      <c r="H499" s="21">
        <f t="shared" si="50"/>
        <v>0.19515399864466007</v>
      </c>
      <c r="I499" s="6" t="str">
        <f t="shared" si="52"/>
        <v>NO</v>
      </c>
      <c r="J499" s="6" t="str">
        <f t="shared" si="53"/>
        <v>YES</v>
      </c>
      <c r="L499" s="23"/>
      <c r="M499" s="22"/>
      <c r="N499" s="22"/>
      <c r="O499" s="22"/>
      <c r="P499" s="23"/>
      <c r="Q499" s="23"/>
      <c r="R499" s="22"/>
      <c r="S499" s="22"/>
      <c r="T499" s="22"/>
      <c r="U499" s="33"/>
      <c r="V499" s="23"/>
      <c r="W499" s="22"/>
      <c r="X499" s="22"/>
      <c r="Y499" s="34"/>
      <c r="Z499" s="24"/>
      <c r="AA499" s="22"/>
      <c r="AB499" s="4"/>
      <c r="AD499" s="4"/>
      <c r="AE499" s="4"/>
    </row>
    <row r="500" spans="1:31">
      <c r="A500" s="35">
        <v>42011</v>
      </c>
      <c r="B500" t="s">
        <v>14</v>
      </c>
      <c r="C500" s="19">
        <v>27.471235787427382</v>
      </c>
      <c r="D500" s="21">
        <f t="shared" si="56"/>
        <v>26.839602726673753</v>
      </c>
      <c r="E500" s="21">
        <f t="shared" si="54"/>
        <v>26.726726624487117</v>
      </c>
      <c r="F500" s="21">
        <f t="shared" si="55"/>
        <v>0.11287610218663602</v>
      </c>
      <c r="G500" s="21">
        <f t="shared" si="51"/>
        <v>-8.7472410046896237E-2</v>
      </c>
      <c r="H500" s="21">
        <f t="shared" si="50"/>
        <v>0.20034851223353226</v>
      </c>
      <c r="I500" s="6" t="str">
        <f t="shared" si="52"/>
        <v>YES</v>
      </c>
      <c r="J500" s="6" t="str">
        <f t="shared" si="53"/>
        <v>YES</v>
      </c>
      <c r="L500" s="23"/>
      <c r="M500" s="22"/>
      <c r="N500" s="22"/>
      <c r="O500" s="22"/>
      <c r="P500" s="23"/>
      <c r="Q500" s="23"/>
      <c r="R500" s="22"/>
      <c r="S500" s="22"/>
      <c r="T500" s="22"/>
      <c r="U500" s="33"/>
      <c r="V500" s="23"/>
      <c r="W500" s="22"/>
      <c r="X500" s="22"/>
      <c r="Y500" s="34"/>
      <c r="Z500" s="24"/>
      <c r="AA500" s="22"/>
      <c r="AB500" s="4"/>
      <c r="AD500" s="4"/>
      <c r="AE500" s="4"/>
    </row>
    <row r="501" spans="1:31">
      <c r="A501" s="35">
        <v>42012</v>
      </c>
      <c r="B501" t="s">
        <v>14</v>
      </c>
      <c r="C501" s="19">
        <v>27.016739382067495</v>
      </c>
      <c r="D501" s="21">
        <f t="shared" si="56"/>
        <v>26.866854519811252</v>
      </c>
      <c r="E501" s="21">
        <f t="shared" si="54"/>
        <v>26.748209050974552</v>
      </c>
      <c r="F501" s="21">
        <f t="shared" si="55"/>
        <v>0.11864546883670002</v>
      </c>
      <c r="G501" s="21">
        <f t="shared" si="51"/>
        <v>-4.6248834270176994E-2</v>
      </c>
      <c r="H501" s="21">
        <f t="shared" si="50"/>
        <v>0.16489430310687703</v>
      </c>
      <c r="I501" s="6" t="str">
        <f t="shared" si="52"/>
        <v>YES</v>
      </c>
      <c r="J501" s="6" t="str">
        <f t="shared" si="53"/>
        <v>YES</v>
      </c>
      <c r="L501" s="23"/>
      <c r="M501" s="22"/>
      <c r="N501" s="22"/>
      <c r="O501" s="22"/>
      <c r="P501" s="23"/>
      <c r="Q501" s="23"/>
      <c r="R501" s="22"/>
      <c r="S501" s="22"/>
      <c r="T501" s="22"/>
      <c r="U501" s="33"/>
      <c r="V501" s="23"/>
      <c r="W501" s="22"/>
      <c r="X501" s="22"/>
      <c r="Y501" s="34"/>
      <c r="Z501" s="24"/>
      <c r="AA501" s="22"/>
      <c r="AB501" s="4"/>
      <c r="AD501" s="4"/>
      <c r="AE501" s="4"/>
    </row>
    <row r="502" spans="1:31">
      <c r="A502" s="35">
        <v>42013</v>
      </c>
      <c r="B502" t="s">
        <v>14</v>
      </c>
      <c r="C502" s="19">
        <v>27.404623790763939</v>
      </c>
      <c r="D502" s="21">
        <f t="shared" si="56"/>
        <v>26.949588253803974</v>
      </c>
      <c r="E502" s="21">
        <f t="shared" si="54"/>
        <v>26.796832365033026</v>
      </c>
      <c r="F502" s="21">
        <f t="shared" si="55"/>
        <v>0.15275588877094748</v>
      </c>
      <c r="G502" s="21">
        <f t="shared" si="51"/>
        <v>-6.4478896619520991E-3</v>
      </c>
      <c r="H502" s="21">
        <f t="shared" si="50"/>
        <v>0.15920377843289957</v>
      </c>
      <c r="I502" s="6" t="str">
        <f t="shared" si="52"/>
        <v>YES</v>
      </c>
      <c r="J502" s="6" t="str">
        <f t="shared" si="53"/>
        <v>YES</v>
      </c>
      <c r="L502" s="23"/>
      <c r="M502" s="22"/>
      <c r="N502" s="22"/>
      <c r="O502" s="22"/>
      <c r="P502" s="23"/>
      <c r="Q502" s="23"/>
      <c r="R502" s="22"/>
      <c r="S502" s="22"/>
      <c r="T502" s="22"/>
      <c r="U502" s="33"/>
      <c r="V502" s="23"/>
      <c r="W502" s="22"/>
      <c r="X502" s="22"/>
      <c r="Y502" s="34"/>
      <c r="Z502" s="24"/>
      <c r="AA502" s="22"/>
      <c r="AB502" s="4"/>
      <c r="AD502" s="4"/>
      <c r="AE502" s="4"/>
    </row>
    <row r="503" spans="1:31">
      <c r="A503" s="35">
        <v>42016</v>
      </c>
      <c r="B503" t="s">
        <v>14</v>
      </c>
      <c r="C503" s="19">
        <v>27.256026843023207</v>
      </c>
      <c r="D503" s="21">
        <f t="shared" si="56"/>
        <v>26.996732652145393</v>
      </c>
      <c r="E503" s="21">
        <f t="shared" si="54"/>
        <v>26.830846770810076</v>
      </c>
      <c r="F503" s="21">
        <f t="shared" si="55"/>
        <v>0.16588588133531701</v>
      </c>
      <c r="G503" s="21">
        <f t="shared" si="51"/>
        <v>2.8018864537501721E-2</v>
      </c>
      <c r="H503" s="21">
        <f t="shared" si="50"/>
        <v>0.13786701679781529</v>
      </c>
      <c r="I503" s="6" t="str">
        <f t="shared" si="52"/>
        <v>YES</v>
      </c>
      <c r="J503" s="6" t="str">
        <f t="shared" si="53"/>
        <v>YES</v>
      </c>
      <c r="L503" s="23"/>
      <c r="M503" s="22"/>
      <c r="N503" s="22"/>
      <c r="O503" s="22"/>
      <c r="P503" s="23"/>
      <c r="Q503" s="23"/>
      <c r="R503" s="22"/>
      <c r="S503" s="22"/>
      <c r="T503" s="22"/>
      <c r="U503" s="33"/>
      <c r="V503" s="23"/>
      <c r="W503" s="22"/>
      <c r="X503" s="22"/>
      <c r="Y503" s="34"/>
      <c r="Z503" s="24"/>
      <c r="AA503" s="22"/>
      <c r="AB503" s="4"/>
      <c r="AD503" s="4"/>
      <c r="AE503" s="4"/>
    </row>
    <row r="504" spans="1:31">
      <c r="A504" s="35">
        <v>42017</v>
      </c>
      <c r="B504" t="s">
        <v>14</v>
      </c>
      <c r="C504" s="19">
        <v>27.371877306252678</v>
      </c>
      <c r="D504" s="21">
        <f t="shared" si="56"/>
        <v>27.054447214315744</v>
      </c>
      <c r="E504" s="21">
        <f t="shared" si="54"/>
        <v>26.870923106768789</v>
      </c>
      <c r="F504" s="21">
        <f t="shared" si="55"/>
        <v>0.1835241075469547</v>
      </c>
      <c r="G504" s="21">
        <f t="shared" si="51"/>
        <v>5.9119913139392313E-2</v>
      </c>
      <c r="H504" s="21">
        <f t="shared" si="50"/>
        <v>0.12440419440756238</v>
      </c>
      <c r="I504" s="6" t="str">
        <f t="shared" si="52"/>
        <v>YES</v>
      </c>
      <c r="J504" s="6" t="str">
        <f t="shared" si="53"/>
        <v>YES</v>
      </c>
      <c r="L504" s="23"/>
      <c r="M504" s="22"/>
      <c r="N504" s="22"/>
      <c r="O504" s="22"/>
      <c r="P504" s="23"/>
      <c r="Q504" s="23"/>
      <c r="R504" s="22"/>
      <c r="S504" s="22"/>
      <c r="T504" s="22"/>
      <c r="U504" s="33"/>
      <c r="V504" s="23"/>
      <c r="W504" s="22"/>
      <c r="X504" s="22"/>
      <c r="Y504" s="34"/>
      <c r="Z504" s="24"/>
      <c r="AA504" s="22"/>
      <c r="AB504" s="4"/>
      <c r="AD504" s="4"/>
      <c r="AE504" s="4"/>
    </row>
    <row r="505" spans="1:31">
      <c r="A505" s="35">
        <v>42018</v>
      </c>
      <c r="B505" t="s">
        <v>14</v>
      </c>
      <c r="C505" s="19">
        <v>27.501281794065857</v>
      </c>
      <c r="D505" s="21">
        <f t="shared" si="56"/>
        <v>27.123190995815762</v>
      </c>
      <c r="E505" s="21">
        <f t="shared" si="54"/>
        <v>26.917616342864868</v>
      </c>
      <c r="F505" s="21">
        <f t="shared" si="55"/>
        <v>0.20557465295089372</v>
      </c>
      <c r="G505" s="21">
        <f t="shared" si="51"/>
        <v>8.8410861101692606E-2</v>
      </c>
      <c r="H505" s="21">
        <f t="shared" si="50"/>
        <v>0.11716379184920112</v>
      </c>
      <c r="I505" s="6" t="str">
        <f t="shared" si="52"/>
        <v>YES</v>
      </c>
      <c r="J505" s="6" t="str">
        <f t="shared" si="53"/>
        <v>YES</v>
      </c>
      <c r="L505" s="23"/>
      <c r="M505" s="22"/>
      <c r="N505" s="22"/>
      <c r="O505" s="22"/>
      <c r="P505" s="23"/>
      <c r="Q505" s="23"/>
      <c r="R505" s="22"/>
      <c r="S505" s="22"/>
      <c r="T505" s="22"/>
      <c r="U505" s="33"/>
      <c r="V505" s="23"/>
      <c r="W505" s="22"/>
      <c r="X505" s="22"/>
      <c r="Y505" s="34"/>
      <c r="Z505" s="24"/>
      <c r="AA505" s="22"/>
      <c r="AB505" s="4"/>
      <c r="AD505" s="4"/>
      <c r="AE505" s="4"/>
    </row>
    <row r="506" spans="1:31">
      <c r="A506" s="35">
        <v>42019</v>
      </c>
      <c r="B506" t="s">
        <v>14</v>
      </c>
      <c r="C506" s="19">
        <v>27.558050295382753</v>
      </c>
      <c r="D506" s="21">
        <f t="shared" si="56"/>
        <v>27.190092426518376</v>
      </c>
      <c r="E506" s="21">
        <f t="shared" si="54"/>
        <v>26.965055894903227</v>
      </c>
      <c r="F506" s="21">
        <f t="shared" si="55"/>
        <v>0.22503653161514947</v>
      </c>
      <c r="G506" s="21">
        <f t="shared" si="51"/>
        <v>0.11573599520438399</v>
      </c>
      <c r="H506" s="21">
        <f t="shared" si="50"/>
        <v>0.10930053641076548</v>
      </c>
      <c r="I506" s="6" t="str">
        <f t="shared" si="52"/>
        <v>YES</v>
      </c>
      <c r="J506" s="6" t="str">
        <f t="shared" si="53"/>
        <v>YES</v>
      </c>
      <c r="L506" s="23"/>
      <c r="M506" s="22"/>
      <c r="N506" s="22"/>
      <c r="O506" s="22"/>
      <c r="P506" s="23"/>
      <c r="Q506" s="23"/>
      <c r="R506" s="22"/>
      <c r="S506" s="22"/>
      <c r="T506" s="22"/>
      <c r="U506" s="33"/>
      <c r="V506" s="23"/>
      <c r="W506" s="22"/>
      <c r="X506" s="22"/>
      <c r="Y506" s="34"/>
      <c r="Z506" s="24"/>
      <c r="AA506" s="22"/>
      <c r="AB506" s="4"/>
      <c r="AD506" s="4"/>
      <c r="AE506" s="4"/>
    </row>
    <row r="507" spans="1:31">
      <c r="A507" s="35">
        <v>42020</v>
      </c>
      <c r="B507" t="s">
        <v>14</v>
      </c>
      <c r="C507" s="19">
        <v>27.552081465810897</v>
      </c>
      <c r="D507" s="21">
        <f t="shared" si="56"/>
        <v>27.245783047947995</v>
      </c>
      <c r="E507" s="21">
        <f t="shared" si="54"/>
        <v>27.008539270526015</v>
      </c>
      <c r="F507" s="21">
        <f t="shared" si="55"/>
        <v>0.23724377742198044</v>
      </c>
      <c r="G507" s="21">
        <f t="shared" si="51"/>
        <v>0.14003755164790327</v>
      </c>
      <c r="H507" s="21">
        <f t="shared" si="50"/>
        <v>9.7206225774077171E-2</v>
      </c>
      <c r="I507" s="6" t="str">
        <f t="shared" si="52"/>
        <v>YES</v>
      </c>
      <c r="J507" s="6" t="str">
        <f t="shared" si="53"/>
        <v>YES</v>
      </c>
      <c r="L507" s="23"/>
      <c r="M507" s="22"/>
      <c r="N507" s="22"/>
      <c r="O507" s="22"/>
      <c r="P507" s="23"/>
      <c r="Q507" s="23"/>
      <c r="R507" s="22"/>
      <c r="S507" s="22"/>
      <c r="T507" s="22"/>
      <c r="U507" s="33"/>
      <c r="V507" s="23"/>
      <c r="W507" s="22"/>
      <c r="X507" s="22"/>
      <c r="Y507" s="34"/>
      <c r="Z507" s="24"/>
      <c r="AA507" s="22"/>
      <c r="AB507" s="4"/>
      <c r="AD507" s="4"/>
      <c r="AE507" s="4"/>
    </row>
    <row r="508" spans="1:31">
      <c r="A508" s="35">
        <v>42023</v>
      </c>
      <c r="B508" t="s">
        <v>14</v>
      </c>
      <c r="C508" s="19">
        <v>27.051148802547488</v>
      </c>
      <c r="D508" s="21">
        <f t="shared" si="56"/>
        <v>27.215839317886378</v>
      </c>
      <c r="E508" s="21">
        <f t="shared" si="54"/>
        <v>27.011695532157233</v>
      </c>
      <c r="F508" s="21">
        <f t="shared" si="55"/>
        <v>0.20414378572914416</v>
      </c>
      <c r="G508" s="21">
        <f t="shared" si="51"/>
        <v>0.15285879846415146</v>
      </c>
      <c r="H508" s="21">
        <f t="shared" si="50"/>
        <v>5.1284987264992699E-2</v>
      </c>
      <c r="I508" s="6" t="str">
        <f t="shared" si="52"/>
        <v>YES</v>
      </c>
      <c r="J508" s="6" t="str">
        <f t="shared" si="53"/>
        <v>YES</v>
      </c>
      <c r="L508" s="23"/>
      <c r="M508" s="22"/>
      <c r="N508" s="22"/>
      <c r="O508" s="22"/>
      <c r="P508" s="23"/>
      <c r="Q508" s="23"/>
      <c r="R508" s="22"/>
      <c r="S508" s="22"/>
      <c r="T508" s="22"/>
      <c r="U508" s="33"/>
      <c r="V508" s="23"/>
      <c r="W508" s="22"/>
      <c r="X508" s="22"/>
      <c r="Y508" s="34"/>
      <c r="Z508" s="24"/>
      <c r="AA508" s="22"/>
      <c r="AB508" s="4"/>
      <c r="AD508" s="4"/>
      <c r="AE508" s="4"/>
    </row>
    <row r="509" spans="1:31">
      <c r="A509" s="35">
        <v>42024</v>
      </c>
      <c r="B509" t="s">
        <v>14</v>
      </c>
      <c r="C509" s="19">
        <v>26.96915230826442</v>
      </c>
      <c r="D509" s="21">
        <f t="shared" si="56"/>
        <v>27.17788747025223</v>
      </c>
      <c r="E509" s="21">
        <f t="shared" si="54"/>
        <v>27.008544182239248</v>
      </c>
      <c r="F509" s="21">
        <f t="shared" si="55"/>
        <v>0.16934328801298193</v>
      </c>
      <c r="G509" s="21">
        <f t="shared" si="51"/>
        <v>0.15615569637391757</v>
      </c>
      <c r="H509" s="21">
        <f t="shared" si="50"/>
        <v>1.3187591639064355E-2</v>
      </c>
      <c r="I509" s="6" t="str">
        <f t="shared" si="52"/>
        <v>YES</v>
      </c>
      <c r="J509" s="6" t="str">
        <f t="shared" si="53"/>
        <v>YES</v>
      </c>
      <c r="L509" s="23"/>
      <c r="M509" s="22"/>
      <c r="N509" s="22"/>
      <c r="O509" s="22"/>
      <c r="P509" s="23"/>
      <c r="Q509" s="23"/>
      <c r="R509" s="22"/>
      <c r="S509" s="22"/>
      <c r="T509" s="22"/>
      <c r="U509" s="33"/>
      <c r="V509" s="23"/>
      <c r="W509" s="22"/>
      <c r="X509" s="22"/>
      <c r="Y509" s="34"/>
      <c r="Z509" s="24"/>
      <c r="AA509" s="22"/>
      <c r="AB509" s="4"/>
      <c r="AD509" s="4"/>
      <c r="AE509" s="4"/>
    </row>
    <row r="510" spans="1:31">
      <c r="A510" s="35">
        <v>42025</v>
      </c>
      <c r="B510" t="s">
        <v>14</v>
      </c>
      <c r="C510" s="19">
        <v>26.838560657014405</v>
      </c>
      <c r="D510" s="21">
        <f t="shared" si="56"/>
        <v>27.125683345138718</v>
      </c>
      <c r="E510" s="21">
        <f t="shared" si="54"/>
        <v>26.995952810000372</v>
      </c>
      <c r="F510" s="21">
        <f t="shared" si="55"/>
        <v>0.12973053513834643</v>
      </c>
      <c r="G510" s="21">
        <f t="shared" si="51"/>
        <v>0.15087066412680336</v>
      </c>
      <c r="H510" s="21">
        <f t="shared" si="50"/>
        <v>-2.1140128988456935E-2</v>
      </c>
      <c r="I510" s="6" t="str">
        <f t="shared" si="52"/>
        <v>YES</v>
      </c>
      <c r="J510" s="6" t="str">
        <f t="shared" si="53"/>
        <v>YES</v>
      </c>
      <c r="L510" s="23"/>
      <c r="M510" s="22"/>
      <c r="N510" s="22"/>
      <c r="O510" s="22"/>
      <c r="P510" s="23"/>
      <c r="Q510" s="23"/>
      <c r="R510" s="22"/>
      <c r="S510" s="22"/>
      <c r="T510" s="22"/>
      <c r="U510" s="33"/>
      <c r="V510" s="23"/>
      <c r="W510" s="22"/>
      <c r="X510" s="22"/>
      <c r="Y510" s="34"/>
      <c r="Z510" s="24"/>
      <c r="AA510" s="22"/>
      <c r="AB510" s="4"/>
      <c r="AD510" s="4"/>
      <c r="AE510" s="4"/>
    </row>
    <row r="511" spans="1:31">
      <c r="A511" s="35">
        <v>42026</v>
      </c>
      <c r="B511" t="s">
        <v>14</v>
      </c>
      <c r="C511" s="19">
        <v>26.512508851114479</v>
      </c>
      <c r="D511" s="21">
        <f t="shared" si="56"/>
        <v>27.031348807596526</v>
      </c>
      <c r="E511" s="21">
        <f t="shared" si="54"/>
        <v>26.960142146379194</v>
      </c>
      <c r="F511" s="21">
        <f t="shared" si="55"/>
        <v>7.1206661217331657E-2</v>
      </c>
      <c r="G511" s="21">
        <f t="shared" si="51"/>
        <v>0.13493786354490903</v>
      </c>
      <c r="H511" s="21">
        <f t="shared" si="50"/>
        <v>-6.3731202327577369E-2</v>
      </c>
      <c r="I511" s="6" t="str">
        <f t="shared" si="52"/>
        <v>YES</v>
      </c>
      <c r="J511" s="6" t="str">
        <f t="shared" si="53"/>
        <v>NO</v>
      </c>
      <c r="L511" s="23"/>
      <c r="M511" s="22"/>
      <c r="N511" s="22"/>
      <c r="O511" s="22"/>
      <c r="P511" s="23"/>
      <c r="Q511" s="23"/>
      <c r="R511" s="22"/>
      <c r="S511" s="22"/>
      <c r="T511" s="22"/>
      <c r="U511" s="33"/>
      <c r="V511" s="23"/>
      <c r="W511" s="22"/>
      <c r="X511" s="22"/>
      <c r="Y511" s="34"/>
      <c r="Z511" s="24"/>
      <c r="AA511" s="22"/>
      <c r="AB511" s="4"/>
      <c r="AD511" s="4"/>
      <c r="AE511" s="4"/>
    </row>
    <row r="512" spans="1:31">
      <c r="A512" s="35">
        <v>42027</v>
      </c>
      <c r="B512" t="s">
        <v>14</v>
      </c>
      <c r="C512" s="19">
        <v>25.943748339399352</v>
      </c>
      <c r="D512" s="21">
        <f t="shared" si="56"/>
        <v>26.864025658643115</v>
      </c>
      <c r="E512" s="21">
        <f t="shared" si="54"/>
        <v>26.884853716232541</v>
      </c>
      <c r="F512" s="21">
        <f t="shared" si="55"/>
        <v>-2.0828057589426408E-2</v>
      </c>
      <c r="G512" s="21">
        <f t="shared" si="51"/>
        <v>0.10378467931804194</v>
      </c>
      <c r="H512" s="21">
        <f t="shared" si="50"/>
        <v>-0.12461273690746835</v>
      </c>
      <c r="I512" s="6" t="str">
        <f t="shared" si="52"/>
        <v>YES</v>
      </c>
      <c r="J512" s="6" t="str">
        <f t="shared" si="53"/>
        <v>NO</v>
      </c>
      <c r="L512" s="23"/>
      <c r="M512" s="22"/>
      <c r="N512" s="22"/>
      <c r="O512" s="22"/>
      <c r="P512" s="23"/>
      <c r="Q512" s="23"/>
      <c r="R512" s="22"/>
      <c r="S512" s="22"/>
      <c r="T512" s="22"/>
      <c r="U512" s="33"/>
      <c r="V512" s="23"/>
      <c r="W512" s="22"/>
      <c r="X512" s="22"/>
      <c r="Y512" s="34"/>
      <c r="Z512" s="24"/>
      <c r="AA512" s="22"/>
      <c r="AB512" s="4"/>
      <c r="AD512" s="4"/>
      <c r="AE512" s="4"/>
    </row>
    <row r="513" spans="1:31">
      <c r="A513" s="35">
        <v>42030</v>
      </c>
      <c r="B513" t="s">
        <v>14</v>
      </c>
      <c r="C513" s="19">
        <v>26.056149334603589</v>
      </c>
      <c r="D513" s="21">
        <f t="shared" si="56"/>
        <v>26.739736993406265</v>
      </c>
      <c r="E513" s="21">
        <f t="shared" si="54"/>
        <v>26.823468206482247</v>
      </c>
      <c r="F513" s="21">
        <f t="shared" si="55"/>
        <v>-8.3731213075981969E-2</v>
      </c>
      <c r="G513" s="21">
        <f t="shared" si="51"/>
        <v>6.6281500839237173E-2</v>
      </c>
      <c r="H513" s="21">
        <f t="shared" si="50"/>
        <v>-0.15001271391521914</v>
      </c>
      <c r="I513" s="6" t="str">
        <f t="shared" si="52"/>
        <v>NO</v>
      </c>
      <c r="J513" s="6" t="str">
        <f t="shared" si="53"/>
        <v>NO</v>
      </c>
      <c r="L513" s="23"/>
      <c r="M513" s="22"/>
      <c r="N513" s="22"/>
      <c r="O513" s="22"/>
      <c r="P513" s="23"/>
      <c r="Q513" s="23"/>
      <c r="R513" s="22"/>
      <c r="S513" s="22"/>
      <c r="T513" s="22"/>
      <c r="U513" s="33"/>
      <c r="V513" s="23"/>
      <c r="W513" s="22"/>
      <c r="X513" s="22"/>
      <c r="Y513" s="34"/>
      <c r="Z513" s="24"/>
      <c r="AA513" s="22"/>
      <c r="AB513" s="4"/>
      <c r="AD513" s="4"/>
      <c r="AE513" s="4"/>
    </row>
    <row r="514" spans="1:31">
      <c r="A514" s="35">
        <v>42031</v>
      </c>
      <c r="B514" t="s">
        <v>14</v>
      </c>
      <c r="C514" s="19">
        <v>25.957479403554164</v>
      </c>
      <c r="D514" s="21">
        <f t="shared" si="56"/>
        <v>26.619389671890556</v>
      </c>
      <c r="E514" s="21">
        <f t="shared" si="54"/>
        <v>26.759320887746835</v>
      </c>
      <c r="F514" s="21">
        <f t="shared" si="55"/>
        <v>-0.13993121585627932</v>
      </c>
      <c r="G514" s="21">
        <f t="shared" si="51"/>
        <v>2.5038957500133879E-2</v>
      </c>
      <c r="H514" s="21">
        <f t="shared" si="50"/>
        <v>-0.1649701733564132</v>
      </c>
      <c r="I514" s="6" t="str">
        <f t="shared" si="52"/>
        <v>NO</v>
      </c>
      <c r="J514" s="6" t="str">
        <f t="shared" si="53"/>
        <v>NO</v>
      </c>
      <c r="L514" s="23"/>
      <c r="M514" s="22"/>
      <c r="N514" s="22"/>
      <c r="O514" s="22"/>
      <c r="P514" s="23"/>
      <c r="Q514" s="23"/>
      <c r="R514" s="22"/>
      <c r="S514" s="22"/>
      <c r="T514" s="22"/>
      <c r="U514" s="33"/>
      <c r="V514" s="23"/>
      <c r="W514" s="22"/>
      <c r="X514" s="22"/>
      <c r="Y514" s="34"/>
      <c r="Z514" s="24"/>
      <c r="AA514" s="22"/>
      <c r="AB514" s="4"/>
      <c r="AD514" s="4"/>
      <c r="AE514" s="4"/>
    </row>
    <row r="515" spans="1:31">
      <c r="A515" s="35">
        <v>42032</v>
      </c>
      <c r="B515" t="s">
        <v>14</v>
      </c>
      <c r="C515" s="19">
        <v>26.077143767931144</v>
      </c>
      <c r="D515" s="21">
        <f t="shared" si="56"/>
        <v>26.535967225127568</v>
      </c>
      <c r="E515" s="21">
        <f t="shared" si="54"/>
        <v>26.708789249241967</v>
      </c>
      <c r="F515" s="21">
        <f t="shared" si="55"/>
        <v>-0.1728220241143994</v>
      </c>
      <c r="G515" s="21">
        <f t="shared" si="51"/>
        <v>-1.4533238822772777E-2</v>
      </c>
      <c r="H515" s="21">
        <f t="shared" si="50"/>
        <v>-0.15828878529162663</v>
      </c>
      <c r="I515" s="6" t="str">
        <f t="shared" si="52"/>
        <v>NO</v>
      </c>
      <c r="J515" s="6" t="str">
        <f t="shared" si="53"/>
        <v>NO</v>
      </c>
      <c r="L515" s="23"/>
      <c r="M515" s="22"/>
      <c r="N515" s="22"/>
      <c r="O515" s="22"/>
      <c r="P515" s="23"/>
      <c r="Q515" s="23"/>
      <c r="R515" s="22"/>
      <c r="S515" s="22"/>
      <c r="T515" s="22"/>
      <c r="U515" s="33"/>
      <c r="V515" s="23"/>
      <c r="W515" s="22"/>
      <c r="X515" s="22"/>
      <c r="Y515" s="34"/>
      <c r="Z515" s="24"/>
      <c r="AA515" s="22"/>
      <c r="AB515" s="4"/>
      <c r="AD515" s="4"/>
      <c r="AE515" s="4"/>
    </row>
    <row r="516" spans="1:31">
      <c r="A516" s="35">
        <v>42033</v>
      </c>
      <c r="B516" t="s">
        <v>14</v>
      </c>
      <c r="C516" s="19">
        <v>26.225180274084959</v>
      </c>
      <c r="D516" s="21">
        <f t="shared" si="56"/>
        <v>26.488153848044092</v>
      </c>
      <c r="E516" s="21">
        <f t="shared" si="54"/>
        <v>26.6729663621933</v>
      </c>
      <c r="F516" s="21">
        <f t="shared" si="55"/>
        <v>-0.18481251414920763</v>
      </c>
      <c r="G516" s="21">
        <f t="shared" si="51"/>
        <v>-4.8589093888059751E-2</v>
      </c>
      <c r="H516" s="21">
        <f t="shared" si="50"/>
        <v>-0.13622342026114787</v>
      </c>
      <c r="I516" s="6" t="str">
        <f t="shared" si="52"/>
        <v>NO</v>
      </c>
      <c r="J516" s="6" t="str">
        <f t="shared" si="53"/>
        <v>NO</v>
      </c>
      <c r="L516" s="23"/>
      <c r="M516" s="22"/>
      <c r="N516" s="22"/>
      <c r="O516" s="22"/>
      <c r="P516" s="23"/>
      <c r="Q516" s="23"/>
      <c r="R516" s="22"/>
      <c r="S516" s="22"/>
      <c r="T516" s="22"/>
      <c r="U516" s="33"/>
      <c r="V516" s="23"/>
      <c r="W516" s="22"/>
      <c r="X516" s="22"/>
      <c r="Y516" s="34"/>
      <c r="Z516" s="24"/>
      <c r="AA516" s="22"/>
      <c r="AB516" s="4"/>
      <c r="AD516" s="4"/>
      <c r="AE516" s="4"/>
    </row>
    <row r="517" spans="1:31">
      <c r="A517" s="35">
        <v>42034</v>
      </c>
      <c r="B517" t="s">
        <v>14</v>
      </c>
      <c r="C517" s="19">
        <v>26.028966849050526</v>
      </c>
      <c r="D517" s="21">
        <f t="shared" si="56"/>
        <v>26.417509694352773</v>
      </c>
      <c r="E517" s="21">
        <f t="shared" si="54"/>
        <v>26.625262694553093</v>
      </c>
      <c r="F517" s="21">
        <f t="shared" si="55"/>
        <v>-0.20775300020032006</v>
      </c>
      <c r="G517" s="21">
        <f t="shared" si="51"/>
        <v>-8.0421875150511815E-2</v>
      </c>
      <c r="H517" s="21">
        <f t="shared" si="50"/>
        <v>-0.12733112504980826</v>
      </c>
      <c r="I517" s="6" t="str">
        <f t="shared" si="52"/>
        <v>NO</v>
      </c>
      <c r="J517" s="6" t="str">
        <f t="shared" si="53"/>
        <v>NO</v>
      </c>
      <c r="L517" s="23"/>
      <c r="M517" s="22"/>
      <c r="N517" s="22"/>
      <c r="O517" s="22"/>
      <c r="P517" s="23"/>
      <c r="Q517" s="23"/>
      <c r="R517" s="22"/>
      <c r="S517" s="22"/>
      <c r="T517" s="22"/>
      <c r="U517" s="33"/>
      <c r="V517" s="23"/>
      <c r="W517" s="22"/>
      <c r="X517" s="22"/>
      <c r="Y517" s="34"/>
      <c r="Z517" s="24"/>
      <c r="AA517" s="22"/>
      <c r="AB517" s="4"/>
      <c r="AD517" s="4"/>
      <c r="AE517" s="4"/>
    </row>
    <row r="518" spans="1:31">
      <c r="A518" s="35">
        <v>42037</v>
      </c>
      <c r="B518" t="s">
        <v>14</v>
      </c>
      <c r="C518" s="19">
        <v>25.659649273249581</v>
      </c>
      <c r="D518" s="21">
        <f t="shared" si="56"/>
        <v>26.300915783413821</v>
      </c>
      <c r="E518" s="21">
        <f t="shared" si="54"/>
        <v>26.553735774456538</v>
      </c>
      <c r="F518" s="21">
        <f t="shared" si="55"/>
        <v>-0.25281999104271691</v>
      </c>
      <c r="G518" s="21">
        <f t="shared" si="51"/>
        <v>-0.11490149832895283</v>
      </c>
      <c r="H518" s="21">
        <f t="shared" si="50"/>
        <v>-0.13791849271376408</v>
      </c>
      <c r="I518" s="6" t="str">
        <f t="shared" si="52"/>
        <v>NO</v>
      </c>
      <c r="J518" s="6" t="str">
        <f t="shared" si="53"/>
        <v>NO</v>
      </c>
      <c r="L518" s="23"/>
      <c r="M518" s="22"/>
      <c r="N518" s="22"/>
      <c r="O518" s="22"/>
      <c r="P518" s="23"/>
      <c r="Q518" s="23"/>
      <c r="R518" s="22"/>
      <c r="S518" s="22"/>
      <c r="T518" s="22"/>
      <c r="U518" s="33"/>
      <c r="V518" s="23"/>
      <c r="W518" s="22"/>
      <c r="X518" s="22"/>
      <c r="Y518" s="34"/>
      <c r="Z518" s="24"/>
      <c r="AA518" s="22"/>
      <c r="AB518" s="4"/>
      <c r="AD518" s="4"/>
      <c r="AE518" s="4"/>
    </row>
    <row r="519" spans="1:31">
      <c r="A519" s="35">
        <v>42038</v>
      </c>
      <c r="B519" t="s">
        <v>14</v>
      </c>
      <c r="C519" s="19">
        <v>24.717455090452368</v>
      </c>
      <c r="D519" s="21">
        <f t="shared" si="56"/>
        <v>26.057306446035135</v>
      </c>
      <c r="E519" s="21">
        <f t="shared" si="54"/>
        <v>26.417714983048821</v>
      </c>
      <c r="F519" s="21">
        <f t="shared" si="55"/>
        <v>-0.36040853701368647</v>
      </c>
      <c r="G519" s="21">
        <f t="shared" si="51"/>
        <v>-0.16400290606589957</v>
      </c>
      <c r="H519" s="21">
        <f t="shared" si="50"/>
        <v>-0.1964056309477869</v>
      </c>
      <c r="I519" s="6" t="str">
        <f t="shared" si="52"/>
        <v>NO</v>
      </c>
      <c r="J519" s="6" t="str">
        <f t="shared" si="53"/>
        <v>NO</v>
      </c>
      <c r="L519" s="23"/>
      <c r="M519" s="22"/>
      <c r="N519" s="22"/>
      <c r="O519" s="22"/>
      <c r="P519" s="23"/>
      <c r="Q519" s="23"/>
      <c r="R519" s="22"/>
      <c r="S519" s="22"/>
      <c r="T519" s="22"/>
      <c r="U519" s="33"/>
      <c r="V519" s="23"/>
      <c r="W519" s="22"/>
      <c r="X519" s="22"/>
      <c r="Y519" s="34"/>
      <c r="Z519" s="24"/>
      <c r="AA519" s="22"/>
      <c r="AB519" s="4"/>
      <c r="AD519" s="4"/>
      <c r="AE519" s="4"/>
    </row>
    <row r="520" spans="1:31">
      <c r="A520" s="35">
        <v>42039</v>
      </c>
      <c r="B520" t="s">
        <v>14</v>
      </c>
      <c r="C520" s="19">
        <v>24.937637905988879</v>
      </c>
      <c r="D520" s="21">
        <f t="shared" si="56"/>
        <v>25.885049747566477</v>
      </c>
      <c r="E520" s="21">
        <f t="shared" si="54"/>
        <v>26.308079644007343</v>
      </c>
      <c r="F520" s="21">
        <f t="shared" si="55"/>
        <v>-0.42302989644086608</v>
      </c>
      <c r="G520" s="21">
        <f t="shared" si="51"/>
        <v>-0.21580830414089286</v>
      </c>
      <c r="H520" s="21">
        <f t="shared" ref="H520:H583" si="57">F520-G520</f>
        <v>-0.20722159229997322</v>
      </c>
      <c r="I520" s="6" t="str">
        <f t="shared" si="52"/>
        <v>NO</v>
      </c>
      <c r="J520" s="6" t="str">
        <f t="shared" si="53"/>
        <v>NO</v>
      </c>
      <c r="L520" s="23"/>
      <c r="M520" s="22"/>
      <c r="N520" s="22"/>
      <c r="O520" s="22"/>
      <c r="P520" s="23"/>
      <c r="Q520" s="23"/>
      <c r="R520" s="22"/>
      <c r="S520" s="22"/>
      <c r="T520" s="22"/>
      <c r="U520" s="33"/>
      <c r="V520" s="23"/>
      <c r="W520" s="22"/>
      <c r="X520" s="22"/>
      <c r="Y520" s="34"/>
      <c r="Z520" s="24"/>
      <c r="AA520" s="22"/>
      <c r="AB520" s="4"/>
      <c r="AD520" s="4"/>
      <c r="AE520" s="4"/>
    </row>
    <row r="521" spans="1:31">
      <c r="A521" s="35">
        <v>42040</v>
      </c>
      <c r="B521" t="s">
        <v>14</v>
      </c>
      <c r="C521" s="19">
        <v>24.909319931078933</v>
      </c>
      <c r="D521" s="21">
        <f t="shared" si="56"/>
        <v>25.734937468106853</v>
      </c>
      <c r="E521" s="21">
        <f t="shared" si="54"/>
        <v>26.204467813420052</v>
      </c>
      <c r="F521" s="21">
        <f t="shared" si="55"/>
        <v>-0.46953034531319915</v>
      </c>
      <c r="G521" s="21">
        <f t="shared" si="51"/>
        <v>-0.26655271237535411</v>
      </c>
      <c r="H521" s="21">
        <f t="shared" si="57"/>
        <v>-0.20297763293784504</v>
      </c>
      <c r="I521" s="6" t="str">
        <f t="shared" si="52"/>
        <v>NO</v>
      </c>
      <c r="J521" s="6" t="str">
        <f t="shared" si="53"/>
        <v>NO</v>
      </c>
      <c r="L521" s="23"/>
      <c r="M521" s="22"/>
      <c r="N521" s="22"/>
      <c r="O521" s="22"/>
      <c r="P521" s="23"/>
      <c r="Q521" s="23"/>
      <c r="R521" s="22"/>
      <c r="S521" s="22"/>
      <c r="T521" s="22"/>
      <c r="U521" s="33"/>
      <c r="V521" s="23"/>
      <c r="W521" s="22"/>
      <c r="X521" s="22"/>
      <c r="Y521" s="34"/>
      <c r="Z521" s="24"/>
      <c r="AA521" s="22"/>
      <c r="AB521" s="4"/>
      <c r="AD521" s="4"/>
      <c r="AE521" s="4"/>
    </row>
    <row r="522" spans="1:31">
      <c r="A522" s="35">
        <v>42041</v>
      </c>
      <c r="B522" t="s">
        <v>14</v>
      </c>
      <c r="C522" s="19">
        <v>25.006401779904706</v>
      </c>
      <c r="D522" s="21">
        <f t="shared" si="56"/>
        <v>25.622855054537293</v>
      </c>
      <c r="E522" s="21">
        <f t="shared" si="54"/>
        <v>26.115722181307802</v>
      </c>
      <c r="F522" s="21">
        <f t="shared" si="55"/>
        <v>-0.49286712677050915</v>
      </c>
      <c r="G522" s="21">
        <f t="shared" ref="G522:G585" si="58">(F522*$C$4)+(G521*(1-$C$4))</f>
        <v>-0.31181559525438513</v>
      </c>
      <c r="H522" s="21">
        <f t="shared" si="57"/>
        <v>-0.18105153151612402</v>
      </c>
      <c r="I522" s="6" t="str">
        <f t="shared" ref="I522:I585" si="59">IF(F521&gt;=0,"YES","NO")</f>
        <v>NO</v>
      </c>
      <c r="J522" s="6" t="str">
        <f t="shared" ref="J522:J585" si="60">IF(H521&gt;=0,"YES","NO")</f>
        <v>NO</v>
      </c>
      <c r="L522" s="23"/>
      <c r="M522" s="22"/>
      <c r="N522" s="22"/>
      <c r="O522" s="22"/>
      <c r="P522" s="23"/>
      <c r="Q522" s="23"/>
      <c r="R522" s="22"/>
      <c r="S522" s="22"/>
      <c r="T522" s="22"/>
      <c r="U522" s="33"/>
      <c r="V522" s="23"/>
      <c r="W522" s="22"/>
      <c r="X522" s="22"/>
      <c r="Y522" s="34"/>
      <c r="Z522" s="24"/>
      <c r="AA522" s="22"/>
      <c r="AB522" s="4"/>
      <c r="AD522" s="4"/>
      <c r="AE522" s="4"/>
    </row>
    <row r="523" spans="1:31">
      <c r="A523" s="35">
        <v>42044</v>
      </c>
      <c r="B523" t="s">
        <v>14</v>
      </c>
      <c r="C523" s="19">
        <v>25.187283760835776</v>
      </c>
      <c r="D523" s="21">
        <f t="shared" si="56"/>
        <v>25.555844086275521</v>
      </c>
      <c r="E523" s="21">
        <f t="shared" ref="E523:E586" si="61">(C523*$C$2)+(E522*(1-$C$2))</f>
        <v>26.04694896497654</v>
      </c>
      <c r="F523" s="21">
        <f t="shared" si="55"/>
        <v>-0.49110487870101949</v>
      </c>
      <c r="G523" s="21">
        <f t="shared" si="58"/>
        <v>-0.34767345194371202</v>
      </c>
      <c r="H523" s="21">
        <f t="shared" si="57"/>
        <v>-0.14343142675730747</v>
      </c>
      <c r="I523" s="6" t="str">
        <f t="shared" si="59"/>
        <v>NO</v>
      </c>
      <c r="J523" s="6" t="str">
        <f t="shared" si="60"/>
        <v>NO</v>
      </c>
      <c r="L523" s="23"/>
      <c r="M523" s="22"/>
      <c r="N523" s="22"/>
      <c r="O523" s="22"/>
      <c r="P523" s="23"/>
      <c r="Q523" s="23"/>
      <c r="R523" s="22"/>
      <c r="S523" s="22"/>
      <c r="T523" s="22"/>
      <c r="U523" s="33"/>
      <c r="V523" s="23"/>
      <c r="W523" s="22"/>
      <c r="X523" s="22"/>
      <c r="Y523" s="34"/>
      <c r="Z523" s="24"/>
      <c r="AA523" s="22"/>
      <c r="AB523" s="4"/>
      <c r="AD523" s="4"/>
      <c r="AE523" s="4"/>
    </row>
    <row r="524" spans="1:31">
      <c r="A524" s="35">
        <v>42045</v>
      </c>
      <c r="B524" t="s">
        <v>14</v>
      </c>
      <c r="C524" s="19">
        <v>25.358103965117863</v>
      </c>
      <c r="D524" s="21">
        <f t="shared" si="56"/>
        <v>25.525422529174342</v>
      </c>
      <c r="E524" s="21">
        <f t="shared" si="61"/>
        <v>25.995923409431452</v>
      </c>
      <c r="F524" s="21">
        <f t="shared" ref="F524:F587" si="62">D524-E524</f>
        <v>-0.47050088025710934</v>
      </c>
      <c r="G524" s="21">
        <f t="shared" si="58"/>
        <v>-0.37223893760639148</v>
      </c>
      <c r="H524" s="21">
        <f t="shared" si="57"/>
        <v>-9.8261942650717859E-2</v>
      </c>
      <c r="I524" s="6" t="str">
        <f t="shared" si="59"/>
        <v>NO</v>
      </c>
      <c r="J524" s="6" t="str">
        <f t="shared" si="60"/>
        <v>NO</v>
      </c>
      <c r="L524" s="23"/>
      <c r="M524" s="22"/>
      <c r="N524" s="22"/>
      <c r="O524" s="22"/>
      <c r="P524" s="23"/>
      <c r="Q524" s="23"/>
      <c r="R524" s="22"/>
      <c r="S524" s="22"/>
      <c r="T524" s="22"/>
      <c r="U524" s="33"/>
      <c r="V524" s="23"/>
      <c r="W524" s="22"/>
      <c r="X524" s="22"/>
      <c r="Y524" s="34"/>
      <c r="Z524" s="24"/>
      <c r="AA524" s="22"/>
      <c r="AB524" s="4"/>
      <c r="AD524" s="4"/>
      <c r="AE524" s="4"/>
    </row>
    <row r="525" spans="1:31">
      <c r="A525" s="35">
        <v>42046</v>
      </c>
      <c r="B525" t="s">
        <v>14</v>
      </c>
      <c r="C525" s="19">
        <v>25.682087280108256</v>
      </c>
      <c r="D525" s="21">
        <f t="shared" si="56"/>
        <v>25.549524798548791</v>
      </c>
      <c r="E525" s="21">
        <f t="shared" si="61"/>
        <v>25.972676288740846</v>
      </c>
      <c r="F525" s="21">
        <f t="shared" si="62"/>
        <v>-0.42315149019205478</v>
      </c>
      <c r="G525" s="21">
        <f t="shared" si="58"/>
        <v>-0.38242144812352419</v>
      </c>
      <c r="H525" s="21">
        <f t="shared" si="57"/>
        <v>-4.0730042068530592E-2</v>
      </c>
      <c r="I525" s="6" t="str">
        <f t="shared" si="59"/>
        <v>NO</v>
      </c>
      <c r="J525" s="6" t="str">
        <f t="shared" si="60"/>
        <v>NO</v>
      </c>
      <c r="L525" s="23"/>
      <c r="M525" s="22"/>
      <c r="N525" s="22"/>
      <c r="O525" s="22"/>
      <c r="P525" s="23"/>
      <c r="Q525" s="23"/>
      <c r="R525" s="22"/>
      <c r="S525" s="22"/>
      <c r="T525" s="22"/>
      <c r="U525" s="33"/>
      <c r="V525" s="23"/>
      <c r="W525" s="22"/>
      <c r="X525" s="22"/>
      <c r="Y525" s="34"/>
      <c r="Z525" s="24"/>
      <c r="AA525" s="22"/>
      <c r="AB525" s="4"/>
      <c r="AD525" s="4"/>
      <c r="AE525" s="4"/>
    </row>
    <row r="526" spans="1:31">
      <c r="A526" s="35">
        <v>42047</v>
      </c>
      <c r="B526" t="s">
        <v>14</v>
      </c>
      <c r="C526" s="19">
        <v>25.786163522012579</v>
      </c>
      <c r="D526" s="21">
        <f t="shared" si="56"/>
        <v>25.585930756004757</v>
      </c>
      <c r="E526" s="21">
        <f t="shared" si="61"/>
        <v>25.958860528242457</v>
      </c>
      <c r="F526" s="21">
        <f t="shared" si="62"/>
        <v>-0.37292977223770052</v>
      </c>
      <c r="G526" s="21">
        <f t="shared" si="58"/>
        <v>-0.38052311294635949</v>
      </c>
      <c r="H526" s="21">
        <f t="shared" si="57"/>
        <v>7.5933407086589688E-3</v>
      </c>
      <c r="I526" s="6" t="str">
        <f t="shared" si="59"/>
        <v>NO</v>
      </c>
      <c r="J526" s="6" t="str">
        <f t="shared" si="60"/>
        <v>NO</v>
      </c>
      <c r="L526" s="23"/>
      <c r="M526" s="22"/>
      <c r="N526" s="22"/>
      <c r="O526" s="22"/>
      <c r="P526" s="23"/>
      <c r="Q526" s="23"/>
      <c r="R526" s="22"/>
      <c r="S526" s="22"/>
      <c r="T526" s="22"/>
      <c r="U526" s="33"/>
      <c r="V526" s="23"/>
      <c r="W526" s="22"/>
      <c r="X526" s="22"/>
      <c r="Y526" s="34"/>
      <c r="Z526" s="24"/>
      <c r="AA526" s="22"/>
      <c r="AB526" s="4"/>
      <c r="AD526" s="4"/>
      <c r="AE526" s="4"/>
    </row>
    <row r="527" spans="1:31">
      <c r="A527" s="35">
        <v>42048</v>
      </c>
      <c r="B527" t="s">
        <v>14</v>
      </c>
      <c r="C527" s="19">
        <v>25.92242592242593</v>
      </c>
      <c r="D527" s="21">
        <f t="shared" si="56"/>
        <v>25.637699243146475</v>
      </c>
      <c r="E527" s="21">
        <f t="shared" si="61"/>
        <v>25.956161668552344</v>
      </c>
      <c r="F527" s="21">
        <f t="shared" si="62"/>
        <v>-0.318462425405869</v>
      </c>
      <c r="G527" s="21">
        <f t="shared" si="58"/>
        <v>-0.36811097543826143</v>
      </c>
      <c r="H527" s="21">
        <f t="shared" si="57"/>
        <v>4.9648550032392436E-2</v>
      </c>
      <c r="I527" s="6" t="str">
        <f t="shared" si="59"/>
        <v>NO</v>
      </c>
      <c r="J527" s="6" t="str">
        <f t="shared" si="60"/>
        <v>YES</v>
      </c>
      <c r="L527" s="23"/>
      <c r="M527" s="22"/>
      <c r="N527" s="22"/>
      <c r="O527" s="22"/>
      <c r="P527" s="23"/>
      <c r="Q527" s="23"/>
      <c r="R527" s="22"/>
      <c r="S527" s="22"/>
      <c r="T527" s="22"/>
      <c r="U527" s="33"/>
      <c r="V527" s="23"/>
      <c r="W527" s="22"/>
      <c r="X527" s="22"/>
      <c r="Y527" s="34"/>
      <c r="Z527" s="24"/>
      <c r="AA527" s="22"/>
      <c r="AB527" s="4"/>
      <c r="AD527" s="4"/>
      <c r="AE527" s="4"/>
    </row>
    <row r="528" spans="1:31">
      <c r="A528" s="35">
        <v>42051</v>
      </c>
      <c r="B528" t="s">
        <v>14</v>
      </c>
      <c r="C528" s="19">
        <v>26.070574718469896</v>
      </c>
      <c r="D528" s="21">
        <f t="shared" si="56"/>
        <v>25.704295470119309</v>
      </c>
      <c r="E528" s="21">
        <f t="shared" si="61"/>
        <v>25.964636709286978</v>
      </c>
      <c r="F528" s="21">
        <f t="shared" si="62"/>
        <v>-0.26034123916766916</v>
      </c>
      <c r="G528" s="21">
        <f t="shared" si="58"/>
        <v>-0.34655702818414302</v>
      </c>
      <c r="H528" s="21">
        <f t="shared" si="57"/>
        <v>8.6215789016473865E-2</v>
      </c>
      <c r="I528" s="6" t="str">
        <f t="shared" si="59"/>
        <v>NO</v>
      </c>
      <c r="J528" s="6" t="str">
        <f t="shared" si="60"/>
        <v>YES</v>
      </c>
      <c r="L528" s="23"/>
      <c r="M528" s="22"/>
      <c r="N528" s="22"/>
      <c r="O528" s="22"/>
      <c r="P528" s="23"/>
      <c r="Q528" s="23"/>
      <c r="R528" s="22"/>
      <c r="S528" s="22"/>
      <c r="T528" s="22"/>
      <c r="U528" s="33"/>
      <c r="V528" s="23"/>
      <c r="W528" s="22"/>
      <c r="X528" s="22"/>
      <c r="Y528" s="34"/>
      <c r="Z528" s="24"/>
      <c r="AA528" s="22"/>
      <c r="AB528" s="4"/>
      <c r="AD528" s="4"/>
      <c r="AE528" s="4"/>
    </row>
    <row r="529" spans="1:31">
      <c r="A529" s="35">
        <v>42052</v>
      </c>
      <c r="B529" t="s">
        <v>14</v>
      </c>
      <c r="C529" s="19">
        <v>26.425757835245768</v>
      </c>
      <c r="D529" s="21">
        <f t="shared" ref="D529:D592" si="63">(C529*$C$3)+(D528*(1-$C$3))</f>
        <v>25.815289680138765</v>
      </c>
      <c r="E529" s="21">
        <f t="shared" si="61"/>
        <v>25.998793829728367</v>
      </c>
      <c r="F529" s="21">
        <f t="shared" si="62"/>
        <v>-0.18350414958960215</v>
      </c>
      <c r="G529" s="21">
        <f t="shared" si="58"/>
        <v>-0.31394645246523489</v>
      </c>
      <c r="H529" s="21">
        <f t="shared" si="57"/>
        <v>0.13044230287563274</v>
      </c>
      <c r="I529" s="6" t="str">
        <f t="shared" si="59"/>
        <v>NO</v>
      </c>
      <c r="J529" s="6" t="str">
        <f t="shared" si="60"/>
        <v>YES</v>
      </c>
      <c r="L529" s="23"/>
      <c r="M529" s="22"/>
      <c r="N529" s="22"/>
      <c r="O529" s="22"/>
      <c r="P529" s="23"/>
      <c r="Q529" s="23"/>
      <c r="R529" s="22"/>
      <c r="S529" s="22"/>
      <c r="T529" s="22"/>
      <c r="U529" s="33"/>
      <c r="V529" s="23"/>
      <c r="W529" s="22"/>
      <c r="X529" s="22"/>
      <c r="Y529" s="34"/>
      <c r="Z529" s="24"/>
      <c r="AA529" s="22"/>
      <c r="AB529" s="4"/>
      <c r="AD529" s="4"/>
      <c r="AE529" s="4"/>
    </row>
    <row r="530" spans="1:31">
      <c r="A530" s="35">
        <v>42053</v>
      </c>
      <c r="B530" t="s">
        <v>14</v>
      </c>
      <c r="C530" s="19">
        <v>26.144344569922996</v>
      </c>
      <c r="D530" s="21">
        <f t="shared" si="63"/>
        <v>25.865913509336337</v>
      </c>
      <c r="E530" s="21">
        <f t="shared" si="61"/>
        <v>26.00957536603908</v>
      </c>
      <c r="F530" s="21">
        <f t="shared" si="62"/>
        <v>-0.14366185670274234</v>
      </c>
      <c r="G530" s="21">
        <f t="shared" si="58"/>
        <v>-0.27988953331273636</v>
      </c>
      <c r="H530" s="21">
        <f t="shared" si="57"/>
        <v>0.13622767660999402</v>
      </c>
      <c r="I530" s="6" t="str">
        <f t="shared" si="59"/>
        <v>NO</v>
      </c>
      <c r="J530" s="6" t="str">
        <f t="shared" si="60"/>
        <v>YES</v>
      </c>
      <c r="L530" s="23"/>
      <c r="M530" s="22"/>
      <c r="N530" s="22"/>
      <c r="O530" s="22"/>
      <c r="P530" s="23"/>
      <c r="Q530" s="23"/>
      <c r="R530" s="22"/>
      <c r="S530" s="22"/>
      <c r="T530" s="22"/>
      <c r="U530" s="33"/>
      <c r="V530" s="23"/>
      <c r="W530" s="22"/>
      <c r="X530" s="22"/>
      <c r="Y530" s="34"/>
      <c r="Z530" s="24"/>
      <c r="AA530" s="22"/>
      <c r="AB530" s="4"/>
      <c r="AD530" s="4"/>
      <c r="AE530" s="4"/>
    </row>
    <row r="531" spans="1:31">
      <c r="A531" s="35">
        <v>42054</v>
      </c>
      <c r="B531" t="s">
        <v>14</v>
      </c>
      <c r="C531" s="19">
        <v>26.239376921082059</v>
      </c>
      <c r="D531" s="21">
        <f t="shared" si="63"/>
        <v>25.92336941883568</v>
      </c>
      <c r="E531" s="21">
        <f t="shared" si="61"/>
        <v>26.026597703449671</v>
      </c>
      <c r="F531" s="21">
        <f t="shared" si="62"/>
        <v>-0.1032282846139907</v>
      </c>
      <c r="G531" s="21">
        <f t="shared" si="58"/>
        <v>-0.24455728357298723</v>
      </c>
      <c r="H531" s="21">
        <f t="shared" si="57"/>
        <v>0.14132899895899653</v>
      </c>
      <c r="I531" s="6" t="str">
        <f t="shared" si="59"/>
        <v>NO</v>
      </c>
      <c r="J531" s="6" t="str">
        <f t="shared" si="60"/>
        <v>YES</v>
      </c>
      <c r="L531" s="23"/>
      <c r="M531" s="22"/>
      <c r="N531" s="22"/>
      <c r="O531" s="22"/>
      <c r="P531" s="23"/>
      <c r="Q531" s="23"/>
      <c r="R531" s="22"/>
      <c r="S531" s="22"/>
      <c r="T531" s="22"/>
      <c r="U531" s="33"/>
      <c r="V531" s="23"/>
      <c r="W531" s="22"/>
      <c r="X531" s="22"/>
      <c r="Y531" s="34"/>
      <c r="Z531" s="24"/>
      <c r="AA531" s="22"/>
      <c r="AB531" s="4"/>
      <c r="AD531" s="4"/>
      <c r="AE531" s="4"/>
    </row>
    <row r="532" spans="1:31">
      <c r="A532" s="35">
        <v>42055</v>
      </c>
      <c r="B532" t="s">
        <v>14</v>
      </c>
      <c r="C532" s="19">
        <v>26.190385260057962</v>
      </c>
      <c r="D532" s="21">
        <f t="shared" si="63"/>
        <v>25.964448779023723</v>
      </c>
      <c r="E532" s="21">
        <f t="shared" si="61"/>
        <v>26.038730115050285</v>
      </c>
      <c r="F532" s="21">
        <f t="shared" si="62"/>
        <v>-7.4281336026562172E-2</v>
      </c>
      <c r="G532" s="21">
        <f t="shared" si="58"/>
        <v>-0.21050209406370224</v>
      </c>
      <c r="H532" s="21">
        <f t="shared" si="57"/>
        <v>0.13622075803714007</v>
      </c>
      <c r="I532" s="6" t="str">
        <f t="shared" si="59"/>
        <v>NO</v>
      </c>
      <c r="J532" s="6" t="str">
        <f t="shared" si="60"/>
        <v>YES</v>
      </c>
      <c r="L532" s="23"/>
      <c r="M532" s="22"/>
      <c r="N532" s="22"/>
      <c r="O532" s="22"/>
      <c r="P532" s="23"/>
      <c r="Q532" s="23"/>
      <c r="R532" s="22"/>
      <c r="S532" s="22"/>
      <c r="T532" s="22"/>
      <c r="U532" s="33"/>
      <c r="V532" s="23"/>
      <c r="W532" s="22"/>
      <c r="X532" s="22"/>
      <c r="Y532" s="34"/>
      <c r="Z532" s="24"/>
      <c r="AA532" s="22"/>
      <c r="AB532" s="4"/>
      <c r="AD532" s="4"/>
      <c r="AE532" s="4"/>
    </row>
    <row r="533" spans="1:31">
      <c r="A533" s="35">
        <v>42058</v>
      </c>
      <c r="B533" t="s">
        <v>14</v>
      </c>
      <c r="C533" s="19">
        <v>26.379563104513849</v>
      </c>
      <c r="D533" s="21">
        <f t="shared" si="63"/>
        <v>26.028312521406818</v>
      </c>
      <c r="E533" s="21">
        <f t="shared" si="61"/>
        <v>26.063977003158698</v>
      </c>
      <c r="F533" s="21">
        <f t="shared" si="62"/>
        <v>-3.5664481751879862E-2</v>
      </c>
      <c r="G533" s="21">
        <f t="shared" si="58"/>
        <v>-0.17553457160133779</v>
      </c>
      <c r="H533" s="21">
        <f t="shared" si="57"/>
        <v>0.13987008984945792</v>
      </c>
      <c r="I533" s="6" t="str">
        <f t="shared" si="59"/>
        <v>NO</v>
      </c>
      <c r="J533" s="6" t="str">
        <f t="shared" si="60"/>
        <v>YES</v>
      </c>
      <c r="L533" s="23"/>
      <c r="M533" s="22"/>
      <c r="N533" s="22"/>
      <c r="O533" s="22"/>
      <c r="P533" s="23"/>
      <c r="Q533" s="23"/>
      <c r="R533" s="22"/>
      <c r="S533" s="22"/>
      <c r="T533" s="22"/>
      <c r="U533" s="33"/>
      <c r="V533" s="23"/>
      <c r="W533" s="22"/>
      <c r="X533" s="22"/>
      <c r="Y533" s="34"/>
      <c r="Z533" s="24"/>
      <c r="AA533" s="22"/>
      <c r="AB533" s="4"/>
      <c r="AD533" s="4"/>
      <c r="AE533" s="4"/>
    </row>
    <row r="534" spans="1:31">
      <c r="A534" s="35">
        <v>42059</v>
      </c>
      <c r="B534" t="s">
        <v>14</v>
      </c>
      <c r="C534" s="19">
        <v>26.582822974250643</v>
      </c>
      <c r="D534" s="21">
        <f t="shared" si="63"/>
        <v>26.11362182184433</v>
      </c>
      <c r="E534" s="21">
        <f t="shared" si="61"/>
        <v>26.102410038054398</v>
      </c>
      <c r="F534" s="21">
        <f t="shared" si="62"/>
        <v>1.1211783789931928E-2</v>
      </c>
      <c r="G534" s="21">
        <f t="shared" si="58"/>
        <v>-0.13818530052308384</v>
      </c>
      <c r="H534" s="21">
        <f t="shared" si="57"/>
        <v>0.14939708431301577</v>
      </c>
      <c r="I534" s="6" t="str">
        <f t="shared" si="59"/>
        <v>NO</v>
      </c>
      <c r="J534" s="6" t="str">
        <f t="shared" si="60"/>
        <v>YES</v>
      </c>
      <c r="L534" s="23"/>
      <c r="M534" s="22"/>
      <c r="N534" s="22"/>
      <c r="O534" s="22"/>
      <c r="P534" s="23"/>
      <c r="Q534" s="23"/>
      <c r="R534" s="22"/>
      <c r="S534" s="22"/>
      <c r="T534" s="22"/>
      <c r="U534" s="33"/>
      <c r="V534" s="23"/>
      <c r="W534" s="22"/>
      <c r="X534" s="22"/>
      <c r="Y534" s="34"/>
      <c r="Z534" s="24"/>
      <c r="AA534" s="22"/>
      <c r="AB534" s="4"/>
      <c r="AD534" s="4"/>
      <c r="AE534" s="4"/>
    </row>
    <row r="535" spans="1:31">
      <c r="A535" s="35">
        <v>42060</v>
      </c>
      <c r="B535" t="s">
        <v>14</v>
      </c>
      <c r="C535" s="19">
        <v>26.556116215161818</v>
      </c>
      <c r="D535" s="21">
        <f t="shared" si="63"/>
        <v>26.181697882354712</v>
      </c>
      <c r="E535" s="21">
        <f t="shared" si="61"/>
        <v>26.136017903025319</v>
      </c>
      <c r="F535" s="21">
        <f t="shared" si="62"/>
        <v>4.5679979329392495E-2</v>
      </c>
      <c r="G535" s="21">
        <f t="shared" si="58"/>
        <v>-0.10141224455258857</v>
      </c>
      <c r="H535" s="21">
        <f t="shared" si="57"/>
        <v>0.14709222388198107</v>
      </c>
      <c r="I535" s="6" t="str">
        <f t="shared" si="59"/>
        <v>YES</v>
      </c>
      <c r="J535" s="6" t="str">
        <f t="shared" si="60"/>
        <v>YES</v>
      </c>
      <c r="L535" s="23"/>
      <c r="M535" s="22"/>
      <c r="N535" s="22"/>
      <c r="O535" s="22"/>
      <c r="P535" s="23"/>
      <c r="Q535" s="23"/>
      <c r="R535" s="22"/>
      <c r="S535" s="22"/>
      <c r="T535" s="22"/>
      <c r="U535" s="33"/>
      <c r="V535" s="23"/>
      <c r="W535" s="22"/>
      <c r="X535" s="22"/>
      <c r="Y535" s="34"/>
      <c r="Z535" s="24"/>
      <c r="AA535" s="22"/>
      <c r="AB535" s="4"/>
      <c r="AD535" s="4"/>
      <c r="AE535" s="4"/>
    </row>
    <row r="536" spans="1:31">
      <c r="A536" s="35">
        <v>42061</v>
      </c>
      <c r="B536" t="s">
        <v>14</v>
      </c>
      <c r="C536" s="19">
        <v>26.632286268047579</v>
      </c>
      <c r="D536" s="21">
        <f t="shared" si="63"/>
        <v>26.251019172461305</v>
      </c>
      <c r="E536" s="21">
        <f t="shared" si="61"/>
        <v>26.172778522656596</v>
      </c>
      <c r="F536" s="21">
        <f t="shared" si="62"/>
        <v>7.8240649804708795E-2</v>
      </c>
      <c r="G536" s="21">
        <f t="shared" si="58"/>
        <v>-6.5481665681129092E-2</v>
      </c>
      <c r="H536" s="21">
        <f t="shared" si="57"/>
        <v>0.14372231548583789</v>
      </c>
      <c r="I536" s="6" t="str">
        <f t="shared" si="59"/>
        <v>YES</v>
      </c>
      <c r="J536" s="6" t="str">
        <f t="shared" si="60"/>
        <v>YES</v>
      </c>
      <c r="L536" s="23"/>
      <c r="M536" s="22"/>
      <c r="N536" s="22"/>
      <c r="O536" s="22"/>
      <c r="P536" s="23"/>
      <c r="Q536" s="23"/>
      <c r="R536" s="22"/>
      <c r="S536" s="22"/>
      <c r="T536" s="22"/>
      <c r="U536" s="33"/>
      <c r="V536" s="23"/>
      <c r="W536" s="22"/>
      <c r="X536" s="22"/>
      <c r="Y536" s="34"/>
      <c r="Z536" s="24"/>
      <c r="AA536" s="22"/>
      <c r="AB536" s="4"/>
      <c r="AD536" s="4"/>
      <c r="AE536" s="4"/>
    </row>
    <row r="537" spans="1:31">
      <c r="A537" s="35">
        <v>42062</v>
      </c>
      <c r="B537" t="s">
        <v>14</v>
      </c>
      <c r="C537" s="19">
        <v>26.579242582491968</v>
      </c>
      <c r="D537" s="21">
        <f t="shared" si="63"/>
        <v>26.301515081696792</v>
      </c>
      <c r="E537" s="21">
        <f t="shared" si="61"/>
        <v>26.202886971533289</v>
      </c>
      <c r="F537" s="21">
        <f t="shared" si="62"/>
        <v>9.8628110163502924E-2</v>
      </c>
      <c r="G537" s="21">
        <f t="shared" si="58"/>
        <v>-3.2659710512202692E-2</v>
      </c>
      <c r="H537" s="21">
        <f t="shared" si="57"/>
        <v>0.1312878206757056</v>
      </c>
      <c r="I537" s="6" t="str">
        <f t="shared" si="59"/>
        <v>YES</v>
      </c>
      <c r="J537" s="6" t="str">
        <f t="shared" si="60"/>
        <v>YES</v>
      </c>
      <c r="L537" s="23"/>
      <c r="M537" s="22"/>
      <c r="N537" s="22"/>
      <c r="O537" s="22"/>
      <c r="P537" s="23"/>
      <c r="Q537" s="23"/>
      <c r="R537" s="22"/>
      <c r="S537" s="22"/>
      <c r="T537" s="22"/>
      <c r="U537" s="33"/>
      <c r="V537" s="23"/>
      <c r="W537" s="22"/>
      <c r="X537" s="22"/>
      <c r="Y537" s="34"/>
      <c r="Z537" s="24"/>
      <c r="AA537" s="22"/>
      <c r="AB537" s="4"/>
      <c r="AD537" s="4"/>
      <c r="AE537" s="4"/>
    </row>
    <row r="538" spans="1:31">
      <c r="A538" s="35">
        <v>42065</v>
      </c>
      <c r="B538" t="s">
        <v>14</v>
      </c>
      <c r="C538" s="19">
        <v>26.600995839889634</v>
      </c>
      <c r="D538" s="21">
        <f t="shared" si="63"/>
        <v>26.347589044495692</v>
      </c>
      <c r="E538" s="21">
        <f t="shared" si="61"/>
        <v>26.232376517337464</v>
      </c>
      <c r="F538" s="21">
        <f t="shared" si="62"/>
        <v>0.11521252715822783</v>
      </c>
      <c r="G538" s="21">
        <f t="shared" si="58"/>
        <v>-3.0852629781165861E-3</v>
      </c>
      <c r="H538" s="21">
        <f t="shared" si="57"/>
        <v>0.11829779013634442</v>
      </c>
      <c r="I538" s="6" t="str">
        <f t="shared" si="59"/>
        <v>YES</v>
      </c>
      <c r="J538" s="6" t="str">
        <f t="shared" si="60"/>
        <v>YES</v>
      </c>
      <c r="L538" s="23"/>
      <c r="M538" s="22"/>
      <c r="N538" s="22"/>
      <c r="O538" s="22"/>
      <c r="P538" s="23"/>
      <c r="Q538" s="23"/>
      <c r="R538" s="22"/>
      <c r="S538" s="22"/>
      <c r="T538" s="22"/>
      <c r="U538" s="33"/>
      <c r="V538" s="23"/>
      <c r="W538" s="22"/>
      <c r="X538" s="22"/>
      <c r="Y538" s="34"/>
      <c r="Z538" s="24"/>
      <c r="AA538" s="22"/>
      <c r="AB538" s="4"/>
      <c r="AD538" s="4"/>
      <c r="AE538" s="4"/>
    </row>
    <row r="539" spans="1:31">
      <c r="A539" s="35">
        <v>42066</v>
      </c>
      <c r="B539" t="s">
        <v>14</v>
      </c>
      <c r="C539" s="19">
        <v>27.363861224169295</v>
      </c>
      <c r="D539" s="21">
        <f t="shared" si="63"/>
        <v>26.50393861059932</v>
      </c>
      <c r="E539" s="21">
        <f t="shared" si="61"/>
        <v>26.316190199325007</v>
      </c>
      <c r="F539" s="21">
        <f t="shared" si="62"/>
        <v>0.1877484112743133</v>
      </c>
      <c r="G539" s="21">
        <f t="shared" si="58"/>
        <v>3.5081471872369388E-2</v>
      </c>
      <c r="H539" s="21">
        <f t="shared" si="57"/>
        <v>0.15266693940194392</v>
      </c>
      <c r="I539" s="6" t="str">
        <f t="shared" si="59"/>
        <v>YES</v>
      </c>
      <c r="J539" s="6" t="str">
        <f t="shared" si="60"/>
        <v>YES</v>
      </c>
      <c r="L539" s="23"/>
      <c r="M539" s="22"/>
      <c r="N539" s="22"/>
      <c r="O539" s="22"/>
      <c r="P539" s="23"/>
      <c r="Q539" s="23"/>
      <c r="R539" s="22"/>
      <c r="S539" s="22"/>
      <c r="T539" s="22"/>
      <c r="U539" s="33"/>
      <c r="V539" s="23"/>
      <c r="W539" s="22"/>
      <c r="X539" s="22"/>
      <c r="Y539" s="34"/>
      <c r="Z539" s="24"/>
      <c r="AA539" s="22"/>
      <c r="AB539" s="4"/>
      <c r="AD539" s="4"/>
      <c r="AE539" s="4"/>
    </row>
    <row r="540" spans="1:31">
      <c r="A540" s="35">
        <v>42068</v>
      </c>
      <c r="B540" t="s">
        <v>14</v>
      </c>
      <c r="C540" s="19">
        <v>27.467217255694425</v>
      </c>
      <c r="D540" s="21">
        <f t="shared" si="63"/>
        <v>26.652135325229338</v>
      </c>
      <c r="E540" s="21">
        <f t="shared" si="61"/>
        <v>26.401451462759777</v>
      </c>
      <c r="F540" s="21">
        <f t="shared" si="62"/>
        <v>0.25068386246956109</v>
      </c>
      <c r="G540" s="21">
        <f t="shared" si="58"/>
        <v>7.820194999180774E-2</v>
      </c>
      <c r="H540" s="21">
        <f t="shared" si="57"/>
        <v>0.17248191247775335</v>
      </c>
      <c r="I540" s="6" t="str">
        <f t="shared" si="59"/>
        <v>YES</v>
      </c>
      <c r="J540" s="6" t="str">
        <f t="shared" si="60"/>
        <v>YES</v>
      </c>
      <c r="L540" s="23"/>
      <c r="M540" s="22"/>
      <c r="N540" s="22"/>
      <c r="O540" s="22"/>
      <c r="P540" s="23"/>
      <c r="Q540" s="23"/>
      <c r="R540" s="22"/>
      <c r="S540" s="22"/>
      <c r="T540" s="22"/>
      <c r="U540" s="33"/>
      <c r="V540" s="23"/>
      <c r="W540" s="22"/>
      <c r="X540" s="22"/>
      <c r="Y540" s="34"/>
      <c r="Z540" s="24"/>
      <c r="AA540" s="22"/>
      <c r="AB540" s="4"/>
      <c r="AD540" s="4"/>
      <c r="AE540" s="4"/>
    </row>
    <row r="541" spans="1:31">
      <c r="A541" s="35">
        <v>42069</v>
      </c>
      <c r="B541" t="s">
        <v>14</v>
      </c>
      <c r="C541" s="19">
        <v>27.066790102530003</v>
      </c>
      <c r="D541" s="21">
        <f t="shared" si="63"/>
        <v>26.715928367890978</v>
      </c>
      <c r="E541" s="21">
        <f t="shared" si="61"/>
        <v>26.45073580644646</v>
      </c>
      <c r="F541" s="21">
        <f t="shared" si="62"/>
        <v>0.2651925614445183</v>
      </c>
      <c r="G541" s="21">
        <f t="shared" si="58"/>
        <v>0.11560007228234985</v>
      </c>
      <c r="H541" s="21">
        <f t="shared" si="57"/>
        <v>0.14959248916216844</v>
      </c>
      <c r="I541" s="6" t="str">
        <f t="shared" si="59"/>
        <v>YES</v>
      </c>
      <c r="J541" s="6" t="str">
        <f t="shared" si="60"/>
        <v>YES</v>
      </c>
      <c r="L541" s="23"/>
      <c r="M541" s="22"/>
      <c r="N541" s="22"/>
      <c r="O541" s="22"/>
      <c r="P541" s="23"/>
      <c r="Q541" s="23"/>
      <c r="R541" s="22"/>
      <c r="S541" s="22"/>
      <c r="T541" s="22"/>
      <c r="U541" s="33"/>
      <c r="V541" s="23"/>
      <c r="W541" s="22"/>
      <c r="X541" s="22"/>
      <c r="Y541" s="34"/>
      <c r="Z541" s="24"/>
      <c r="AA541" s="22"/>
      <c r="AB541" s="4"/>
      <c r="AD541" s="4"/>
      <c r="AE541" s="4"/>
    </row>
    <row r="542" spans="1:31">
      <c r="A542" s="35">
        <v>42072</v>
      </c>
      <c r="B542" t="s">
        <v>14</v>
      </c>
      <c r="C542" s="19">
        <v>27.151315847013656</v>
      </c>
      <c r="D542" s="21">
        <f t="shared" si="63"/>
        <v>26.782911056986777</v>
      </c>
      <c r="E542" s="21">
        <f t="shared" si="61"/>
        <v>26.502630624266253</v>
      </c>
      <c r="F542" s="21">
        <f t="shared" si="62"/>
        <v>0.28028043272052372</v>
      </c>
      <c r="G542" s="21">
        <f t="shared" si="58"/>
        <v>0.14853614436998464</v>
      </c>
      <c r="H542" s="21">
        <f t="shared" si="57"/>
        <v>0.13174428835053908</v>
      </c>
      <c r="I542" s="6" t="str">
        <f t="shared" si="59"/>
        <v>YES</v>
      </c>
      <c r="J542" s="6" t="str">
        <f t="shared" si="60"/>
        <v>YES</v>
      </c>
      <c r="L542" s="23"/>
      <c r="M542" s="22"/>
      <c r="N542" s="22"/>
      <c r="O542" s="22"/>
      <c r="P542" s="23"/>
      <c r="Q542" s="23"/>
      <c r="R542" s="22"/>
      <c r="S542" s="22"/>
      <c r="T542" s="22"/>
      <c r="U542" s="33"/>
      <c r="V542" s="23"/>
      <c r="W542" s="22"/>
      <c r="X542" s="22"/>
      <c r="Y542" s="34"/>
      <c r="Z542" s="24"/>
      <c r="AA542" s="22"/>
      <c r="AB542" s="4"/>
      <c r="AD542" s="4"/>
      <c r="AE542" s="4"/>
    </row>
    <row r="543" spans="1:31">
      <c r="A543" s="35">
        <v>42073</v>
      </c>
      <c r="B543" t="s">
        <v>14</v>
      </c>
      <c r="C543" s="19">
        <v>27.739195290902025</v>
      </c>
      <c r="D543" s="21">
        <f t="shared" si="63"/>
        <v>26.930031708358353</v>
      </c>
      <c r="E543" s="21">
        <f t="shared" si="61"/>
        <v>26.594228006980014</v>
      </c>
      <c r="F543" s="21">
        <f t="shared" si="62"/>
        <v>0.33580370137833881</v>
      </c>
      <c r="G543" s="21">
        <f t="shared" si="58"/>
        <v>0.18598965577165549</v>
      </c>
      <c r="H543" s="21">
        <f t="shared" si="57"/>
        <v>0.14981404560668332</v>
      </c>
      <c r="I543" s="6" t="str">
        <f t="shared" si="59"/>
        <v>YES</v>
      </c>
      <c r="J543" s="6" t="str">
        <f t="shared" si="60"/>
        <v>YES</v>
      </c>
      <c r="L543" s="23"/>
      <c r="M543" s="22"/>
      <c r="N543" s="22"/>
      <c r="O543" s="22"/>
      <c r="P543" s="23"/>
      <c r="Q543" s="23"/>
      <c r="R543" s="22"/>
      <c r="S543" s="22"/>
      <c r="T543" s="22"/>
      <c r="U543" s="33"/>
      <c r="V543" s="23"/>
      <c r="W543" s="22"/>
      <c r="X543" s="22"/>
      <c r="Y543" s="34"/>
      <c r="Z543" s="24"/>
      <c r="AA543" s="22"/>
      <c r="AB543" s="4"/>
      <c r="AD543" s="4"/>
      <c r="AE543" s="4"/>
    </row>
    <row r="544" spans="1:31">
      <c r="A544" s="35">
        <v>42074</v>
      </c>
      <c r="B544" t="s">
        <v>14</v>
      </c>
      <c r="C544" s="19">
        <v>27.385332460686673</v>
      </c>
      <c r="D544" s="21">
        <f t="shared" si="63"/>
        <v>27.000077977947324</v>
      </c>
      <c r="E544" s="21">
        <f t="shared" si="61"/>
        <v>26.652828336884212</v>
      </c>
      <c r="F544" s="21">
        <f t="shared" si="62"/>
        <v>0.34724964106311162</v>
      </c>
      <c r="G544" s="21">
        <f t="shared" si="58"/>
        <v>0.21824165282994673</v>
      </c>
      <c r="H544" s="21">
        <f t="shared" si="57"/>
        <v>0.12900798823316489</v>
      </c>
      <c r="I544" s="6" t="str">
        <f t="shared" si="59"/>
        <v>YES</v>
      </c>
      <c r="J544" s="6" t="str">
        <f t="shared" si="60"/>
        <v>YES</v>
      </c>
      <c r="L544" s="23"/>
      <c r="M544" s="22"/>
      <c r="N544" s="22"/>
      <c r="O544" s="22"/>
      <c r="P544" s="23"/>
      <c r="Q544" s="23"/>
      <c r="R544" s="22"/>
      <c r="S544" s="22"/>
      <c r="T544" s="22"/>
      <c r="U544" s="33"/>
      <c r="V544" s="23"/>
      <c r="W544" s="22"/>
      <c r="X544" s="22"/>
      <c r="Y544" s="34"/>
      <c r="Z544" s="24"/>
      <c r="AA544" s="22"/>
      <c r="AB544" s="4"/>
      <c r="AD544" s="4"/>
      <c r="AE544" s="4"/>
    </row>
    <row r="545" spans="1:31">
      <c r="A545" s="35">
        <v>42075</v>
      </c>
      <c r="B545" t="s">
        <v>14</v>
      </c>
      <c r="C545" s="19">
        <v>27.455545866219282</v>
      </c>
      <c r="D545" s="21">
        <f t="shared" si="63"/>
        <v>27.070149960758396</v>
      </c>
      <c r="E545" s="21">
        <f t="shared" si="61"/>
        <v>26.712288894612737</v>
      </c>
      <c r="F545" s="21">
        <f t="shared" si="62"/>
        <v>0.35786106614565938</v>
      </c>
      <c r="G545" s="21">
        <f t="shared" si="58"/>
        <v>0.24616553549308928</v>
      </c>
      <c r="H545" s="21">
        <f t="shared" si="57"/>
        <v>0.1116955306525701</v>
      </c>
      <c r="I545" s="6" t="str">
        <f t="shared" si="59"/>
        <v>YES</v>
      </c>
      <c r="J545" s="6" t="str">
        <f t="shared" si="60"/>
        <v>YES</v>
      </c>
      <c r="L545" s="23"/>
      <c r="M545" s="22"/>
      <c r="N545" s="22"/>
      <c r="O545" s="22"/>
      <c r="P545" s="23"/>
      <c r="Q545" s="23"/>
      <c r="R545" s="22"/>
      <c r="S545" s="22"/>
      <c r="T545" s="22"/>
      <c r="U545" s="33"/>
      <c r="V545" s="23"/>
      <c r="W545" s="22"/>
      <c r="X545" s="22"/>
      <c r="Y545" s="34"/>
      <c r="Z545" s="24"/>
      <c r="AA545" s="22"/>
      <c r="AB545" s="4"/>
      <c r="AD545" s="4"/>
      <c r="AE545" s="4"/>
    </row>
    <row r="546" spans="1:31">
      <c r="A546" s="35">
        <v>42076</v>
      </c>
      <c r="B546" t="s">
        <v>14</v>
      </c>
      <c r="C546" s="19">
        <v>27.349419488689009</v>
      </c>
      <c r="D546" s="21">
        <f t="shared" si="63"/>
        <v>27.11311450351695</v>
      </c>
      <c r="E546" s="21">
        <f t="shared" si="61"/>
        <v>26.759483753433202</v>
      </c>
      <c r="F546" s="21">
        <f t="shared" si="62"/>
        <v>0.35363075008374878</v>
      </c>
      <c r="G546" s="21">
        <f t="shared" si="58"/>
        <v>0.2676585784112212</v>
      </c>
      <c r="H546" s="21">
        <f t="shared" si="57"/>
        <v>8.5972171672527575E-2</v>
      </c>
      <c r="I546" s="6" t="str">
        <f t="shared" si="59"/>
        <v>YES</v>
      </c>
      <c r="J546" s="6" t="str">
        <f t="shared" si="60"/>
        <v>YES</v>
      </c>
      <c r="L546" s="23"/>
      <c r="M546" s="22"/>
      <c r="N546" s="22"/>
      <c r="O546" s="22"/>
      <c r="P546" s="23"/>
      <c r="Q546" s="23"/>
      <c r="R546" s="22"/>
      <c r="S546" s="22"/>
      <c r="T546" s="22"/>
      <c r="U546" s="33"/>
      <c r="V546" s="23"/>
      <c r="W546" s="22"/>
      <c r="X546" s="22"/>
      <c r="Y546" s="34"/>
      <c r="Z546" s="24"/>
      <c r="AA546" s="22"/>
      <c r="AB546" s="4"/>
      <c r="AD546" s="4"/>
      <c r="AE546" s="4"/>
    </row>
    <row r="547" spans="1:31">
      <c r="A547" s="35">
        <v>42079</v>
      </c>
      <c r="B547" t="s">
        <v>14</v>
      </c>
      <c r="C547" s="19">
        <v>27.525321961928036</v>
      </c>
      <c r="D547" s="21">
        <f t="shared" si="63"/>
        <v>27.176531035580197</v>
      </c>
      <c r="E547" s="21">
        <f t="shared" si="61"/>
        <v>26.816212509618001</v>
      </c>
      <c r="F547" s="21">
        <f t="shared" si="62"/>
        <v>0.36031852596219593</v>
      </c>
      <c r="G547" s="21">
        <f t="shared" si="58"/>
        <v>0.28619056792141617</v>
      </c>
      <c r="H547" s="21">
        <f t="shared" si="57"/>
        <v>7.4127958040779762E-2</v>
      </c>
      <c r="I547" s="6" t="str">
        <f t="shared" si="59"/>
        <v>YES</v>
      </c>
      <c r="J547" s="6" t="str">
        <f t="shared" si="60"/>
        <v>YES</v>
      </c>
      <c r="L547" s="23"/>
      <c r="M547" s="22"/>
      <c r="N547" s="22"/>
      <c r="O547" s="22"/>
      <c r="P547" s="23"/>
      <c r="Q547" s="23"/>
      <c r="R547" s="22"/>
      <c r="S547" s="22"/>
      <c r="T547" s="22"/>
      <c r="U547" s="33"/>
      <c r="V547" s="23"/>
      <c r="W547" s="22"/>
      <c r="X547" s="22"/>
      <c r="Y547" s="34"/>
      <c r="Z547" s="24"/>
      <c r="AA547" s="22"/>
      <c r="AB547" s="4"/>
      <c r="AD547" s="4"/>
      <c r="AE547" s="4"/>
    </row>
    <row r="548" spans="1:31">
      <c r="A548" s="35">
        <v>42080</v>
      </c>
      <c r="B548" t="s">
        <v>14</v>
      </c>
      <c r="C548" s="19">
        <v>27.564374295377682</v>
      </c>
      <c r="D548" s="21">
        <f t="shared" si="63"/>
        <v>27.236199229395194</v>
      </c>
      <c r="E548" s="21">
        <f t="shared" si="61"/>
        <v>26.871631901155755</v>
      </c>
      <c r="F548" s="21">
        <f t="shared" si="62"/>
        <v>0.36456732823943838</v>
      </c>
      <c r="G548" s="21">
        <f t="shared" si="58"/>
        <v>0.30186591998502066</v>
      </c>
      <c r="H548" s="21">
        <f t="shared" si="57"/>
        <v>6.2701408254417723E-2</v>
      </c>
      <c r="I548" s="6" t="str">
        <f t="shared" si="59"/>
        <v>YES</v>
      </c>
      <c r="J548" s="6" t="str">
        <f t="shared" si="60"/>
        <v>YES</v>
      </c>
      <c r="L548" s="23"/>
      <c r="M548" s="22"/>
      <c r="N548" s="22"/>
      <c r="O548" s="22"/>
      <c r="P548" s="23"/>
      <c r="Q548" s="23"/>
      <c r="R548" s="22"/>
      <c r="S548" s="22"/>
      <c r="T548" s="22"/>
      <c r="U548" s="33"/>
      <c r="V548" s="23"/>
      <c r="W548" s="22"/>
      <c r="X548" s="22"/>
      <c r="Y548" s="34"/>
      <c r="Z548" s="24"/>
      <c r="AA548" s="22"/>
      <c r="AB548" s="4"/>
      <c r="AD548" s="4"/>
      <c r="AE548" s="4"/>
    </row>
    <row r="549" spans="1:31">
      <c r="A549" s="35">
        <v>42081</v>
      </c>
      <c r="B549" t="s">
        <v>14</v>
      </c>
      <c r="C549" s="19">
        <v>27.00966632710708</v>
      </c>
      <c r="D549" s="21">
        <f t="shared" si="63"/>
        <v>27.20134801365856</v>
      </c>
      <c r="E549" s="21">
        <f t="shared" si="61"/>
        <v>26.881856673448446</v>
      </c>
      <c r="F549" s="21">
        <f t="shared" si="62"/>
        <v>0.31949134021011361</v>
      </c>
      <c r="G549" s="21">
        <f t="shared" si="58"/>
        <v>0.30539100403003927</v>
      </c>
      <c r="H549" s="21">
        <f t="shared" si="57"/>
        <v>1.4100336180074335E-2</v>
      </c>
      <c r="I549" s="6" t="str">
        <f t="shared" si="59"/>
        <v>YES</v>
      </c>
      <c r="J549" s="6" t="str">
        <f t="shared" si="60"/>
        <v>YES</v>
      </c>
      <c r="L549" s="23"/>
      <c r="M549" s="22"/>
      <c r="N549" s="22"/>
      <c r="O549" s="22"/>
      <c r="P549" s="23"/>
      <c r="Q549" s="23"/>
      <c r="R549" s="22"/>
      <c r="S549" s="22"/>
      <c r="T549" s="22"/>
      <c r="U549" s="33"/>
      <c r="V549" s="23"/>
      <c r="W549" s="22"/>
      <c r="X549" s="22"/>
      <c r="Y549" s="34"/>
      <c r="Z549" s="24"/>
      <c r="AA549" s="22"/>
      <c r="AB549" s="4"/>
      <c r="AD549" s="4"/>
      <c r="AE549" s="4"/>
    </row>
    <row r="550" spans="1:31">
      <c r="A550" s="35">
        <v>42082</v>
      </c>
      <c r="B550" t="s">
        <v>14</v>
      </c>
      <c r="C550" s="19">
        <v>26.725720355744397</v>
      </c>
      <c r="D550" s="21">
        <f t="shared" si="63"/>
        <v>27.12817452782561</v>
      </c>
      <c r="E550" s="21">
        <f t="shared" si="61"/>
        <v>26.870291020285187</v>
      </c>
      <c r="F550" s="21">
        <f t="shared" si="62"/>
        <v>0.25788350754042355</v>
      </c>
      <c r="G550" s="21">
        <f t="shared" si="58"/>
        <v>0.29588950473211617</v>
      </c>
      <c r="H550" s="21">
        <f t="shared" si="57"/>
        <v>-3.800599719169262E-2</v>
      </c>
      <c r="I550" s="6" t="str">
        <f t="shared" si="59"/>
        <v>YES</v>
      </c>
      <c r="J550" s="6" t="str">
        <f t="shared" si="60"/>
        <v>YES</v>
      </c>
      <c r="L550" s="23"/>
      <c r="M550" s="22"/>
      <c r="N550" s="22"/>
      <c r="O550" s="22"/>
      <c r="P550" s="23"/>
      <c r="Q550" s="23"/>
      <c r="R550" s="22"/>
      <c r="S550" s="22"/>
      <c r="T550" s="22"/>
      <c r="U550" s="33"/>
      <c r="V550" s="23"/>
      <c r="W550" s="22"/>
      <c r="X550" s="22"/>
      <c r="Y550" s="34"/>
      <c r="Z550" s="24"/>
      <c r="AA550" s="22"/>
      <c r="AB550" s="4"/>
      <c r="AD550" s="4"/>
      <c r="AE550" s="4"/>
    </row>
    <row r="551" spans="1:31">
      <c r="A551" s="35">
        <v>42083</v>
      </c>
      <c r="B551" t="s">
        <v>14</v>
      </c>
      <c r="C551" s="19">
        <v>26.854425847429358</v>
      </c>
      <c r="D551" s="21">
        <f t="shared" si="63"/>
        <v>27.086059346226186</v>
      </c>
      <c r="E551" s="21">
        <f t="shared" si="61"/>
        <v>26.869115822295864</v>
      </c>
      <c r="F551" s="21">
        <f t="shared" si="62"/>
        <v>0.2169435239303219</v>
      </c>
      <c r="G551" s="21">
        <f t="shared" si="58"/>
        <v>0.28010030857175733</v>
      </c>
      <c r="H551" s="21">
        <f t="shared" si="57"/>
        <v>-6.3156784641435426E-2</v>
      </c>
      <c r="I551" s="6" t="str">
        <f t="shared" si="59"/>
        <v>YES</v>
      </c>
      <c r="J551" s="6" t="str">
        <f t="shared" si="60"/>
        <v>NO</v>
      </c>
      <c r="L551" s="23"/>
      <c r="M551" s="22"/>
      <c r="N551" s="22"/>
      <c r="O551" s="22"/>
      <c r="P551" s="23"/>
      <c r="Q551" s="23"/>
      <c r="R551" s="22"/>
      <c r="S551" s="22"/>
      <c r="T551" s="22"/>
      <c r="U551" s="33"/>
      <c r="V551" s="23"/>
      <c r="W551" s="22"/>
      <c r="X551" s="22"/>
      <c r="Y551" s="34"/>
      <c r="Z551" s="24"/>
      <c r="AA551" s="22"/>
      <c r="AB551" s="4"/>
      <c r="AD551" s="4"/>
      <c r="AE551" s="4"/>
    </row>
    <row r="552" spans="1:31">
      <c r="A552" s="35">
        <v>42086</v>
      </c>
      <c r="B552" t="s">
        <v>14</v>
      </c>
      <c r="C552" s="19">
        <v>26.762517172096857</v>
      </c>
      <c r="D552" s="21">
        <f t="shared" si="63"/>
        <v>27.036283627129365</v>
      </c>
      <c r="E552" s="21">
        <f t="shared" si="61"/>
        <v>26.861219625984827</v>
      </c>
      <c r="F552" s="21">
        <f t="shared" si="62"/>
        <v>0.17506400114453768</v>
      </c>
      <c r="G552" s="21">
        <f t="shared" si="58"/>
        <v>0.25909304708631342</v>
      </c>
      <c r="H552" s="21">
        <f t="shared" si="57"/>
        <v>-8.4029045941775737E-2</v>
      </c>
      <c r="I552" s="6" t="str">
        <f t="shared" si="59"/>
        <v>YES</v>
      </c>
      <c r="J552" s="6" t="str">
        <f t="shared" si="60"/>
        <v>NO</v>
      </c>
      <c r="L552" s="23"/>
      <c r="M552" s="22"/>
      <c r="N552" s="22"/>
      <c r="O552" s="22"/>
      <c r="P552" s="23"/>
      <c r="Q552" s="23"/>
      <c r="R552" s="22"/>
      <c r="S552" s="22"/>
      <c r="T552" s="22"/>
      <c r="U552" s="33"/>
      <c r="V552" s="23"/>
      <c r="W552" s="22"/>
      <c r="X552" s="22"/>
      <c r="Y552" s="34"/>
      <c r="Z552" s="24"/>
      <c r="AA552" s="22"/>
      <c r="AB552" s="4"/>
      <c r="AD552" s="4"/>
      <c r="AE552" s="4"/>
    </row>
    <row r="553" spans="1:31">
      <c r="A553" s="35">
        <v>42087</v>
      </c>
      <c r="B553" t="s">
        <v>14</v>
      </c>
      <c r="C553" s="19">
        <v>26.612765881161309</v>
      </c>
      <c r="D553" s="21">
        <f t="shared" si="63"/>
        <v>26.971127050826588</v>
      </c>
      <c r="E553" s="21">
        <f t="shared" si="61"/>
        <v>26.842815644886787</v>
      </c>
      <c r="F553" s="21">
        <f t="shared" si="62"/>
        <v>0.12831140593980095</v>
      </c>
      <c r="G553" s="21">
        <f t="shared" si="58"/>
        <v>0.23293671885701092</v>
      </c>
      <c r="H553" s="21">
        <f t="shared" si="57"/>
        <v>-0.10462531291720997</v>
      </c>
      <c r="I553" s="6" t="str">
        <f t="shared" si="59"/>
        <v>YES</v>
      </c>
      <c r="J553" s="6" t="str">
        <f t="shared" si="60"/>
        <v>NO</v>
      </c>
      <c r="L553" s="23"/>
      <c r="M553" s="22"/>
      <c r="N553" s="22"/>
      <c r="O553" s="22"/>
      <c r="P553" s="23"/>
      <c r="Q553" s="23"/>
      <c r="R553" s="22"/>
      <c r="S553" s="22"/>
      <c r="T553" s="22"/>
      <c r="U553" s="33"/>
      <c r="V553" s="23"/>
      <c r="W553" s="22"/>
      <c r="X553" s="22"/>
      <c r="Y553" s="34"/>
      <c r="Z553" s="24"/>
      <c r="AA553" s="22"/>
      <c r="AB553" s="4"/>
      <c r="AD553" s="4"/>
      <c r="AE553" s="4"/>
    </row>
    <row r="554" spans="1:31">
      <c r="A554" s="35">
        <v>42088</v>
      </c>
      <c r="B554" t="s">
        <v>14</v>
      </c>
      <c r="C554" s="19">
        <v>26.498293821839081</v>
      </c>
      <c r="D554" s="21">
        <f t="shared" si="63"/>
        <v>26.898383477136203</v>
      </c>
      <c r="E554" s="21">
        <f t="shared" si="61"/>
        <v>26.817295509846218</v>
      </c>
      <c r="F554" s="21">
        <f t="shared" si="62"/>
        <v>8.108796728998513E-2</v>
      </c>
      <c r="G554" s="21">
        <f t="shared" si="58"/>
        <v>0.20256696854360579</v>
      </c>
      <c r="H554" s="21">
        <f t="shared" si="57"/>
        <v>-0.12147900125362066</v>
      </c>
      <c r="I554" s="6" t="str">
        <f t="shared" si="59"/>
        <v>YES</v>
      </c>
      <c r="J554" s="6" t="str">
        <f t="shared" si="60"/>
        <v>NO</v>
      </c>
      <c r="L554" s="23"/>
      <c r="M554" s="22"/>
      <c r="N554" s="22"/>
      <c r="O554" s="22"/>
      <c r="P554" s="23"/>
      <c r="Q554" s="23"/>
      <c r="R554" s="22"/>
      <c r="S554" s="22"/>
      <c r="T554" s="22"/>
      <c r="U554" s="33"/>
      <c r="V554" s="23"/>
      <c r="W554" s="22"/>
      <c r="X554" s="22"/>
      <c r="Y554" s="34"/>
      <c r="Z554" s="24"/>
      <c r="AA554" s="22"/>
      <c r="AB554" s="4"/>
      <c r="AD554" s="4"/>
      <c r="AE554" s="4"/>
    </row>
    <row r="555" spans="1:31">
      <c r="A555" s="35">
        <v>42089</v>
      </c>
      <c r="B555" t="s">
        <v>14</v>
      </c>
      <c r="C555" s="19">
        <v>26.636943947552417</v>
      </c>
      <c r="D555" s="21">
        <f t="shared" si="63"/>
        <v>26.858162011046389</v>
      </c>
      <c r="E555" s="21">
        <f t="shared" si="61"/>
        <v>26.803936134861491</v>
      </c>
      <c r="F555" s="21">
        <f t="shared" si="62"/>
        <v>5.4225876184897714E-2</v>
      </c>
      <c r="G555" s="21">
        <f t="shared" si="58"/>
        <v>0.17289875007186417</v>
      </c>
      <c r="H555" s="21">
        <f t="shared" si="57"/>
        <v>-0.11867287388696646</v>
      </c>
      <c r="I555" s="6" t="str">
        <f t="shared" si="59"/>
        <v>YES</v>
      </c>
      <c r="J555" s="6" t="str">
        <f t="shared" si="60"/>
        <v>NO</v>
      </c>
      <c r="L555" s="23"/>
      <c r="M555" s="22"/>
      <c r="N555" s="22"/>
      <c r="O555" s="22"/>
      <c r="P555" s="23"/>
      <c r="Q555" s="23"/>
      <c r="R555" s="22"/>
      <c r="S555" s="22"/>
      <c r="T555" s="22"/>
      <c r="U555" s="33"/>
      <c r="V555" s="23"/>
      <c r="W555" s="22"/>
      <c r="X555" s="22"/>
      <c r="Y555" s="34"/>
      <c r="Z555" s="24"/>
      <c r="AA555" s="22"/>
      <c r="AB555" s="4"/>
      <c r="AD555" s="4"/>
      <c r="AE555" s="4"/>
    </row>
    <row r="556" spans="1:31">
      <c r="A556" s="35">
        <v>42090</v>
      </c>
      <c r="B556" t="s">
        <v>14</v>
      </c>
      <c r="C556" s="19">
        <v>26.471910316426101</v>
      </c>
      <c r="D556" s="21">
        <f t="shared" si="63"/>
        <v>26.798738673412501</v>
      </c>
      <c r="E556" s="21">
        <f t="shared" si="61"/>
        <v>26.779341629792203</v>
      </c>
      <c r="F556" s="21">
        <f t="shared" si="62"/>
        <v>1.9397043620298149E-2</v>
      </c>
      <c r="G556" s="21">
        <f t="shared" si="58"/>
        <v>0.14219840878155096</v>
      </c>
      <c r="H556" s="21">
        <f t="shared" si="57"/>
        <v>-0.12280136516125281</v>
      </c>
      <c r="I556" s="6" t="str">
        <f t="shared" si="59"/>
        <v>YES</v>
      </c>
      <c r="J556" s="6" t="str">
        <f t="shared" si="60"/>
        <v>NO</v>
      </c>
      <c r="L556" s="23"/>
      <c r="M556" s="22"/>
      <c r="N556" s="22"/>
      <c r="O556" s="22"/>
      <c r="P556" s="23"/>
      <c r="Q556" s="23"/>
      <c r="R556" s="22"/>
      <c r="S556" s="22"/>
      <c r="T556" s="22"/>
      <c r="U556" s="33"/>
      <c r="V556" s="23"/>
      <c r="W556" s="22"/>
      <c r="X556" s="22"/>
      <c r="Y556" s="34"/>
      <c r="Z556" s="24"/>
      <c r="AA556" s="22"/>
      <c r="AB556" s="4"/>
      <c r="AD556" s="4"/>
      <c r="AE556" s="4"/>
    </row>
    <row r="557" spans="1:31">
      <c r="A557" s="35">
        <v>42093</v>
      </c>
      <c r="B557" t="s">
        <v>14</v>
      </c>
      <c r="C557" s="19">
        <v>26.163779999183234</v>
      </c>
      <c r="D557" s="21">
        <f t="shared" si="63"/>
        <v>26.701052723531074</v>
      </c>
      <c r="E557" s="21">
        <f t="shared" si="61"/>
        <v>26.733744471969317</v>
      </c>
      <c r="F557" s="21">
        <f t="shared" si="62"/>
        <v>-3.269174843824274E-2</v>
      </c>
      <c r="G557" s="21">
        <f t="shared" si="58"/>
        <v>0.10722037733759222</v>
      </c>
      <c r="H557" s="21">
        <f t="shared" si="57"/>
        <v>-0.13991212577583495</v>
      </c>
      <c r="I557" s="6" t="str">
        <f t="shared" si="59"/>
        <v>YES</v>
      </c>
      <c r="J557" s="6" t="str">
        <f t="shared" si="60"/>
        <v>NO</v>
      </c>
      <c r="L557" s="23"/>
      <c r="M557" s="22"/>
      <c r="N557" s="22"/>
      <c r="O557" s="22"/>
      <c r="P557" s="23"/>
      <c r="Q557" s="23"/>
      <c r="R557" s="22"/>
      <c r="S557" s="22"/>
      <c r="T557" s="22"/>
      <c r="U557" s="33"/>
      <c r="V557" s="23"/>
      <c r="W557" s="22"/>
      <c r="X557" s="22"/>
      <c r="Y557" s="34"/>
      <c r="Z557" s="24"/>
      <c r="AA557" s="22"/>
      <c r="AB557" s="4"/>
      <c r="AD557" s="4"/>
      <c r="AE557" s="4"/>
    </row>
    <row r="558" spans="1:31">
      <c r="A558" s="35">
        <v>42094</v>
      </c>
      <c r="B558" t="s">
        <v>14</v>
      </c>
      <c r="C558" s="19">
        <v>26.179019590141735</v>
      </c>
      <c r="D558" s="21">
        <f t="shared" si="63"/>
        <v>26.620739933778871</v>
      </c>
      <c r="E558" s="21">
        <f t="shared" si="61"/>
        <v>26.692653739982092</v>
      </c>
      <c r="F558" s="21">
        <f t="shared" si="62"/>
        <v>-7.1913806203220076E-2</v>
      </c>
      <c r="G558" s="21">
        <f t="shared" si="58"/>
        <v>7.1393540629429778E-2</v>
      </c>
      <c r="H558" s="21">
        <f t="shared" si="57"/>
        <v>-0.14330734683264984</v>
      </c>
      <c r="I558" s="6" t="str">
        <f t="shared" si="59"/>
        <v>NO</v>
      </c>
      <c r="J558" s="6" t="str">
        <f t="shared" si="60"/>
        <v>NO</v>
      </c>
      <c r="L558" s="23"/>
      <c r="M558" s="22"/>
      <c r="N558" s="22"/>
      <c r="O558" s="22"/>
      <c r="P558" s="23"/>
      <c r="Q558" s="23"/>
      <c r="R558" s="22"/>
      <c r="S558" s="22"/>
      <c r="T558" s="22"/>
      <c r="U558" s="33"/>
      <c r="V558" s="23"/>
      <c r="W558" s="22"/>
      <c r="X558" s="22"/>
      <c r="Y558" s="34"/>
      <c r="Z558" s="24"/>
      <c r="AA558" s="22"/>
      <c r="AB558" s="4"/>
      <c r="AD558" s="4"/>
      <c r="AE558" s="4"/>
    </row>
    <row r="559" spans="1:31">
      <c r="A559" s="35">
        <v>42095</v>
      </c>
      <c r="B559" t="s">
        <v>14</v>
      </c>
      <c r="C559" s="19">
        <v>25.356314367004913</v>
      </c>
      <c r="D559" s="21">
        <f t="shared" si="63"/>
        <v>26.426212923505954</v>
      </c>
      <c r="E559" s="21">
        <f t="shared" si="61"/>
        <v>26.593665638280079</v>
      </c>
      <c r="F559" s="21">
        <f t="shared" si="62"/>
        <v>-0.16745271477412516</v>
      </c>
      <c r="G559" s="21">
        <f t="shared" si="58"/>
        <v>2.3624289548718792E-2</v>
      </c>
      <c r="H559" s="21">
        <f t="shared" si="57"/>
        <v>-0.19107700432284394</v>
      </c>
      <c r="I559" s="6" t="str">
        <f t="shared" si="59"/>
        <v>NO</v>
      </c>
      <c r="J559" s="6" t="str">
        <f t="shared" si="60"/>
        <v>NO</v>
      </c>
      <c r="L559" s="23"/>
      <c r="M559" s="22"/>
      <c r="N559" s="22"/>
      <c r="O559" s="22"/>
      <c r="P559" s="23"/>
      <c r="Q559" s="23"/>
      <c r="R559" s="22"/>
      <c r="S559" s="22"/>
      <c r="T559" s="22"/>
      <c r="U559" s="33"/>
      <c r="V559" s="23"/>
      <c r="W559" s="22"/>
      <c r="X559" s="22"/>
      <c r="Y559" s="34"/>
      <c r="Z559" s="24"/>
      <c r="AA559" s="22"/>
      <c r="AB559" s="4"/>
      <c r="AD559" s="4"/>
      <c r="AE559" s="4"/>
    </row>
    <row r="560" spans="1:31">
      <c r="A560" s="35">
        <v>42096</v>
      </c>
      <c r="B560" t="s">
        <v>14</v>
      </c>
      <c r="C560" s="19">
        <v>25.535187171463779</v>
      </c>
      <c r="D560" s="21">
        <f t="shared" si="63"/>
        <v>26.28913203857639</v>
      </c>
      <c r="E560" s="21">
        <f t="shared" si="61"/>
        <v>26.515259825923316</v>
      </c>
      <c r="F560" s="21">
        <f t="shared" si="62"/>
        <v>-0.2261277873469254</v>
      </c>
      <c r="G560" s="21">
        <f t="shared" si="58"/>
        <v>-2.6326125830410052E-2</v>
      </c>
      <c r="H560" s="21">
        <f t="shared" si="57"/>
        <v>-0.19980166151651535</v>
      </c>
      <c r="I560" s="6" t="str">
        <f t="shared" si="59"/>
        <v>NO</v>
      </c>
      <c r="J560" s="6" t="str">
        <f t="shared" si="60"/>
        <v>NO</v>
      </c>
      <c r="L560" s="23"/>
      <c r="M560" s="22"/>
      <c r="N560" s="22"/>
      <c r="O560" s="22"/>
      <c r="P560" s="23"/>
      <c r="Q560" s="23"/>
      <c r="R560" s="22"/>
      <c r="S560" s="22"/>
      <c r="T560" s="22"/>
      <c r="U560" s="33"/>
      <c r="V560" s="23"/>
      <c r="W560" s="22"/>
      <c r="X560" s="22"/>
      <c r="Y560" s="34"/>
      <c r="Z560" s="24"/>
      <c r="AA560" s="22"/>
      <c r="AB560" s="4"/>
      <c r="AD560" s="4"/>
      <c r="AE560" s="4"/>
    </row>
    <row r="561" spans="1:31">
      <c r="A561" s="35">
        <v>42097</v>
      </c>
      <c r="B561" t="s">
        <v>14</v>
      </c>
      <c r="C561" s="19">
        <v>25.549776197300211</v>
      </c>
      <c r="D561" s="21">
        <f t="shared" si="63"/>
        <v>26.175384986072363</v>
      </c>
      <c r="E561" s="21">
        <f t="shared" si="61"/>
        <v>26.443742520099384</v>
      </c>
      <c r="F561" s="21">
        <f t="shared" si="62"/>
        <v>-0.26835753402702167</v>
      </c>
      <c r="G561" s="21">
        <f t="shared" si="58"/>
        <v>-7.4732407469732379E-2</v>
      </c>
      <c r="H561" s="21">
        <f t="shared" si="57"/>
        <v>-0.19362512655728931</v>
      </c>
      <c r="I561" s="6" t="str">
        <f t="shared" si="59"/>
        <v>NO</v>
      </c>
      <c r="J561" s="6" t="str">
        <f t="shared" si="60"/>
        <v>NO</v>
      </c>
      <c r="L561" s="23"/>
      <c r="M561" s="22"/>
      <c r="N561" s="22"/>
      <c r="O561" s="22"/>
      <c r="P561" s="23"/>
      <c r="Q561" s="23"/>
      <c r="R561" s="22"/>
      <c r="S561" s="22"/>
      <c r="T561" s="22"/>
      <c r="U561" s="33"/>
      <c r="V561" s="23"/>
      <c r="W561" s="22"/>
      <c r="X561" s="22"/>
      <c r="Y561" s="34"/>
      <c r="Z561" s="24"/>
      <c r="AA561" s="22"/>
      <c r="AB561" s="4"/>
      <c r="AD561" s="4"/>
      <c r="AE561" s="4"/>
    </row>
    <row r="562" spans="1:31">
      <c r="A562" s="35">
        <v>42101</v>
      </c>
      <c r="B562" t="s">
        <v>14</v>
      </c>
      <c r="C562" s="19">
        <v>25.297669876552941</v>
      </c>
      <c r="D562" s="21">
        <f t="shared" si="63"/>
        <v>26.040351892300144</v>
      </c>
      <c r="E562" s="21">
        <f t="shared" si="61"/>
        <v>26.358848250207057</v>
      </c>
      <c r="F562" s="21">
        <f t="shared" si="62"/>
        <v>-0.31849635790691266</v>
      </c>
      <c r="G562" s="21">
        <f t="shared" si="58"/>
        <v>-0.12348519755716844</v>
      </c>
      <c r="H562" s="21">
        <f t="shared" si="57"/>
        <v>-0.19501116034974422</v>
      </c>
      <c r="I562" s="6" t="str">
        <f t="shared" si="59"/>
        <v>NO</v>
      </c>
      <c r="J562" s="6" t="str">
        <f t="shared" si="60"/>
        <v>NO</v>
      </c>
      <c r="L562" s="23"/>
      <c r="M562" s="22"/>
      <c r="N562" s="22"/>
      <c r="O562" s="22"/>
      <c r="P562" s="23"/>
      <c r="Q562" s="23"/>
      <c r="R562" s="22"/>
      <c r="S562" s="22"/>
      <c r="T562" s="22"/>
      <c r="U562" s="33"/>
      <c r="V562" s="23"/>
      <c r="W562" s="22"/>
      <c r="X562" s="22"/>
      <c r="Y562" s="34"/>
      <c r="Z562" s="24"/>
      <c r="AA562" s="22"/>
      <c r="AB562" s="4"/>
      <c r="AD562" s="4"/>
      <c r="AE562" s="4"/>
    </row>
    <row r="563" spans="1:31">
      <c r="A563" s="35">
        <v>42102</v>
      </c>
      <c r="B563" t="s">
        <v>14</v>
      </c>
      <c r="C563" s="19">
        <v>25.317824550298045</v>
      </c>
      <c r="D563" s="21">
        <f t="shared" si="63"/>
        <v>25.929193839684437</v>
      </c>
      <c r="E563" s="21">
        <f t="shared" si="61"/>
        <v>26.281735383547133</v>
      </c>
      <c r="F563" s="21">
        <f t="shared" si="62"/>
        <v>-0.35254154386269576</v>
      </c>
      <c r="G563" s="21">
        <f t="shared" si="58"/>
        <v>-0.16929646681827393</v>
      </c>
      <c r="H563" s="21">
        <f t="shared" si="57"/>
        <v>-0.18324507704442183</v>
      </c>
      <c r="I563" s="6" t="str">
        <f t="shared" si="59"/>
        <v>NO</v>
      </c>
      <c r="J563" s="6" t="str">
        <f t="shared" si="60"/>
        <v>NO</v>
      </c>
      <c r="L563" s="23"/>
      <c r="M563" s="22"/>
      <c r="N563" s="22"/>
      <c r="O563" s="22"/>
      <c r="P563" s="23"/>
      <c r="Q563" s="23"/>
      <c r="R563" s="22"/>
      <c r="S563" s="22"/>
      <c r="T563" s="22"/>
      <c r="U563" s="33"/>
      <c r="V563" s="23"/>
      <c r="W563" s="22"/>
      <c r="X563" s="22"/>
      <c r="Y563" s="34"/>
      <c r="Z563" s="24"/>
      <c r="AA563" s="22"/>
      <c r="AB563" s="4"/>
      <c r="AD563" s="4"/>
      <c r="AE563" s="4"/>
    </row>
    <row r="564" spans="1:31">
      <c r="A564" s="35">
        <v>42103</v>
      </c>
      <c r="B564" t="s">
        <v>14</v>
      </c>
      <c r="C564" s="19">
        <v>25.430697118132812</v>
      </c>
      <c r="D564" s="21">
        <f t="shared" si="63"/>
        <v>25.852502036368804</v>
      </c>
      <c r="E564" s="21">
        <f t="shared" si="61"/>
        <v>26.218695512034962</v>
      </c>
      <c r="F564" s="21">
        <f t="shared" si="62"/>
        <v>-0.36619347566615801</v>
      </c>
      <c r="G564" s="21">
        <f t="shared" si="58"/>
        <v>-0.20867586858785075</v>
      </c>
      <c r="H564" s="21">
        <f t="shared" si="57"/>
        <v>-0.15751760707830725</v>
      </c>
      <c r="I564" s="6" t="str">
        <f t="shared" si="59"/>
        <v>NO</v>
      </c>
      <c r="J564" s="6" t="str">
        <f t="shared" si="60"/>
        <v>NO</v>
      </c>
      <c r="L564" s="23"/>
      <c r="M564" s="22"/>
      <c r="N564" s="22"/>
      <c r="O564" s="22"/>
      <c r="P564" s="23"/>
      <c r="Q564" s="23"/>
      <c r="R564" s="22"/>
      <c r="S564" s="22"/>
      <c r="T564" s="22"/>
      <c r="U564" s="33"/>
      <c r="V564" s="23"/>
      <c r="W564" s="22"/>
      <c r="X564" s="22"/>
      <c r="Y564" s="34"/>
      <c r="Z564" s="24"/>
      <c r="AA564" s="22"/>
      <c r="AB564" s="4"/>
      <c r="AD564" s="4"/>
      <c r="AE564" s="4"/>
    </row>
    <row r="565" spans="1:31">
      <c r="A565" s="35">
        <v>42104</v>
      </c>
      <c r="B565" t="s">
        <v>14</v>
      </c>
      <c r="C565" s="19">
        <v>25.599908719082983</v>
      </c>
      <c r="D565" s="21">
        <f t="shared" si="63"/>
        <v>25.81364152601714</v>
      </c>
      <c r="E565" s="21">
        <f t="shared" si="61"/>
        <v>26.172859453297779</v>
      </c>
      <c r="F565" s="21">
        <f t="shared" si="62"/>
        <v>-0.35921792728063906</v>
      </c>
      <c r="G565" s="21">
        <f t="shared" si="58"/>
        <v>-0.23878428032640844</v>
      </c>
      <c r="H565" s="21">
        <f t="shared" si="57"/>
        <v>-0.12043364695423062</v>
      </c>
      <c r="I565" s="6" t="str">
        <f t="shared" si="59"/>
        <v>NO</v>
      </c>
      <c r="J565" s="6" t="str">
        <f t="shared" si="60"/>
        <v>NO</v>
      </c>
      <c r="L565" s="23"/>
      <c r="M565" s="22"/>
      <c r="N565" s="22"/>
      <c r="O565" s="22"/>
      <c r="P565" s="23"/>
      <c r="Q565" s="23"/>
      <c r="R565" s="22"/>
      <c r="S565" s="22"/>
      <c r="T565" s="22"/>
      <c r="U565" s="33"/>
      <c r="V565" s="23"/>
      <c r="W565" s="22"/>
      <c r="X565" s="22"/>
      <c r="Y565" s="34"/>
      <c r="Z565" s="24"/>
      <c r="AA565" s="22"/>
      <c r="AB565" s="4"/>
      <c r="AD565" s="4"/>
      <c r="AE565" s="4"/>
    </row>
    <row r="566" spans="1:31">
      <c r="A566" s="35">
        <v>42110</v>
      </c>
      <c r="B566" t="s">
        <v>14</v>
      </c>
      <c r="C566" s="19">
        <v>25.676993441491202</v>
      </c>
      <c r="D566" s="21">
        <f t="shared" si="63"/>
        <v>25.792618743782377</v>
      </c>
      <c r="E566" s="21">
        <f t="shared" si="61"/>
        <v>26.136128637608405</v>
      </c>
      <c r="F566" s="21">
        <f t="shared" si="62"/>
        <v>-0.34350989382602748</v>
      </c>
      <c r="G566" s="21">
        <f t="shared" si="58"/>
        <v>-0.25972940302633224</v>
      </c>
      <c r="H566" s="21">
        <f t="shared" si="57"/>
        <v>-8.378049079969524E-2</v>
      </c>
      <c r="I566" s="6" t="str">
        <f t="shared" si="59"/>
        <v>NO</v>
      </c>
      <c r="J566" s="6" t="str">
        <f t="shared" si="60"/>
        <v>NO</v>
      </c>
      <c r="L566" s="23"/>
      <c r="M566" s="22"/>
      <c r="N566" s="22"/>
      <c r="O566" s="22"/>
      <c r="P566" s="23"/>
      <c r="Q566" s="23"/>
      <c r="R566" s="22"/>
      <c r="S566" s="22"/>
      <c r="T566" s="22"/>
      <c r="U566" s="33"/>
      <c r="V566" s="23"/>
      <c r="W566" s="22"/>
      <c r="X566" s="22"/>
      <c r="Y566" s="34"/>
      <c r="Z566" s="24"/>
      <c r="AA566" s="22"/>
      <c r="AB566" s="4"/>
      <c r="AD566" s="4"/>
      <c r="AE566" s="4"/>
    </row>
    <row r="567" spans="1:31">
      <c r="A567" s="35">
        <v>42111</v>
      </c>
      <c r="B567" t="s">
        <v>14</v>
      </c>
      <c r="C567" s="19">
        <v>25.933236373710095</v>
      </c>
      <c r="D567" s="21">
        <f t="shared" si="63"/>
        <v>25.814252225309719</v>
      </c>
      <c r="E567" s="21">
        <f t="shared" si="61"/>
        <v>26.121099581023344</v>
      </c>
      <c r="F567" s="21">
        <f t="shared" si="62"/>
        <v>-0.30684735571362509</v>
      </c>
      <c r="G567" s="21">
        <f t="shared" si="58"/>
        <v>-0.2691529935637908</v>
      </c>
      <c r="H567" s="21">
        <f t="shared" si="57"/>
        <v>-3.7694362149834293E-2</v>
      </c>
      <c r="I567" s="6" t="str">
        <f t="shared" si="59"/>
        <v>NO</v>
      </c>
      <c r="J567" s="6" t="str">
        <f t="shared" si="60"/>
        <v>NO</v>
      </c>
      <c r="L567" s="23"/>
      <c r="M567" s="22"/>
      <c r="N567" s="22"/>
      <c r="O567" s="22"/>
      <c r="P567" s="23"/>
      <c r="Q567" s="23"/>
      <c r="R567" s="22"/>
      <c r="S567" s="22"/>
      <c r="T567" s="22"/>
      <c r="U567" s="33"/>
      <c r="V567" s="23"/>
      <c r="W567" s="22"/>
      <c r="X567" s="22"/>
      <c r="Y567" s="34"/>
      <c r="Z567" s="24"/>
      <c r="AA567" s="22"/>
      <c r="AB567" s="4"/>
      <c r="AD567" s="4"/>
      <c r="AE567" s="4"/>
    </row>
    <row r="568" spans="1:31">
      <c r="A568" s="35">
        <v>42114</v>
      </c>
      <c r="B568" t="s">
        <v>14</v>
      </c>
      <c r="C568" s="19">
        <v>25.931938562779912</v>
      </c>
      <c r="D568" s="21">
        <f t="shared" si="63"/>
        <v>25.832357815689747</v>
      </c>
      <c r="E568" s="21">
        <f t="shared" si="61"/>
        <v>26.107087653746053</v>
      </c>
      <c r="F568" s="21">
        <f t="shared" si="62"/>
        <v>-0.27472983805630591</v>
      </c>
      <c r="G568" s="21">
        <f t="shared" si="58"/>
        <v>-0.27026836246229385</v>
      </c>
      <c r="H568" s="21">
        <f t="shared" si="57"/>
        <v>-4.4614755940120543E-3</v>
      </c>
      <c r="I568" s="6" t="str">
        <f t="shared" si="59"/>
        <v>NO</v>
      </c>
      <c r="J568" s="6" t="str">
        <f t="shared" si="60"/>
        <v>NO</v>
      </c>
      <c r="L568" s="23"/>
      <c r="M568" s="22"/>
      <c r="N568" s="22"/>
      <c r="O568" s="22"/>
      <c r="P568" s="23"/>
      <c r="Q568" s="23"/>
      <c r="R568" s="22"/>
      <c r="S568" s="22"/>
      <c r="T568" s="22"/>
      <c r="U568" s="33"/>
      <c r="V568" s="23"/>
      <c r="W568" s="22"/>
      <c r="X568" s="22"/>
      <c r="Y568" s="34"/>
      <c r="Z568" s="24"/>
      <c r="AA568" s="22"/>
      <c r="AB568" s="4"/>
      <c r="AD568" s="4"/>
      <c r="AE568" s="4"/>
    </row>
    <row r="569" spans="1:31">
      <c r="A569" s="35">
        <v>42115</v>
      </c>
      <c r="B569" t="s">
        <v>14</v>
      </c>
      <c r="C569" s="19">
        <v>25.661119515885023</v>
      </c>
      <c r="D569" s="21">
        <f t="shared" si="63"/>
        <v>25.806013461873636</v>
      </c>
      <c r="E569" s="21">
        <f t="shared" si="61"/>
        <v>26.074052976867456</v>
      </c>
      <c r="F569" s="21">
        <f t="shared" si="62"/>
        <v>-0.26803951499381995</v>
      </c>
      <c r="G569" s="21">
        <f t="shared" si="58"/>
        <v>-0.26982259296859906</v>
      </c>
      <c r="H569" s="21">
        <f t="shared" si="57"/>
        <v>1.7830779747791126E-3</v>
      </c>
      <c r="I569" s="6" t="str">
        <f t="shared" si="59"/>
        <v>NO</v>
      </c>
      <c r="J569" s="6" t="str">
        <f t="shared" si="60"/>
        <v>NO</v>
      </c>
      <c r="L569" s="23"/>
      <c r="M569" s="22"/>
      <c r="N569" s="22"/>
      <c r="O569" s="22"/>
      <c r="P569" s="23"/>
      <c r="Q569" s="23"/>
      <c r="R569" s="22"/>
      <c r="S569" s="22"/>
      <c r="T569" s="22"/>
      <c r="U569" s="33"/>
      <c r="V569" s="23"/>
      <c r="W569" s="22"/>
      <c r="X569" s="22"/>
      <c r="Y569" s="34"/>
      <c r="Z569" s="24"/>
      <c r="AA569" s="22"/>
      <c r="AB569" s="4"/>
      <c r="AD569" s="4"/>
      <c r="AE569" s="4"/>
    </row>
    <row r="570" spans="1:31">
      <c r="A570" s="35">
        <v>42116</v>
      </c>
      <c r="B570" t="s">
        <v>14</v>
      </c>
      <c r="C570" s="19">
        <v>26.034133641886033</v>
      </c>
      <c r="D570" s="21">
        <f t="shared" si="63"/>
        <v>25.841108874183234</v>
      </c>
      <c r="E570" s="21">
        <f t="shared" si="61"/>
        <v>26.071095989091052</v>
      </c>
      <c r="F570" s="21">
        <f t="shared" si="62"/>
        <v>-0.22998711490781787</v>
      </c>
      <c r="G570" s="21">
        <f t="shared" si="58"/>
        <v>-0.26185549735644281</v>
      </c>
      <c r="H570" s="21">
        <f t="shared" si="57"/>
        <v>3.1868382448624943E-2</v>
      </c>
      <c r="I570" s="6" t="str">
        <f t="shared" si="59"/>
        <v>NO</v>
      </c>
      <c r="J570" s="6" t="str">
        <f t="shared" si="60"/>
        <v>YES</v>
      </c>
      <c r="L570" s="23"/>
      <c r="M570" s="22"/>
      <c r="N570" s="22"/>
      <c r="O570" s="22"/>
      <c r="P570" s="23"/>
      <c r="Q570" s="23"/>
      <c r="R570" s="22"/>
      <c r="S570" s="22"/>
      <c r="T570" s="22"/>
      <c r="U570" s="33"/>
      <c r="V570" s="23"/>
      <c r="W570" s="22"/>
      <c r="X570" s="22"/>
      <c r="Y570" s="34"/>
      <c r="Z570" s="24"/>
      <c r="AA570" s="22"/>
      <c r="AB570" s="4"/>
      <c r="AD570" s="4"/>
      <c r="AE570" s="4"/>
    </row>
    <row r="571" spans="1:31">
      <c r="A571" s="35">
        <v>42117</v>
      </c>
      <c r="B571" t="s">
        <v>14</v>
      </c>
      <c r="C571" s="19">
        <v>26.122425593991995</v>
      </c>
      <c r="D571" s="21">
        <f t="shared" si="63"/>
        <v>25.884388369538428</v>
      </c>
      <c r="E571" s="21">
        <f t="shared" si="61"/>
        <v>26.074898182046677</v>
      </c>
      <c r="F571" s="21">
        <f t="shared" si="62"/>
        <v>-0.19050981250824961</v>
      </c>
      <c r="G571" s="21">
        <f t="shared" si="58"/>
        <v>-0.24758636038680421</v>
      </c>
      <c r="H571" s="21">
        <f t="shared" si="57"/>
        <v>5.7076547878554595E-2</v>
      </c>
      <c r="I571" s="6" t="str">
        <f t="shared" si="59"/>
        <v>NO</v>
      </c>
      <c r="J571" s="6" t="str">
        <f t="shared" si="60"/>
        <v>YES</v>
      </c>
      <c r="L571" s="23"/>
      <c r="M571" s="22"/>
      <c r="N571" s="22"/>
      <c r="O571" s="22"/>
      <c r="P571" s="23"/>
      <c r="Q571" s="23"/>
      <c r="R571" s="22"/>
      <c r="S571" s="22"/>
      <c r="T571" s="22"/>
      <c r="U571" s="33"/>
      <c r="V571" s="23"/>
      <c r="W571" s="22"/>
      <c r="X571" s="22"/>
      <c r="Y571" s="34"/>
      <c r="Z571" s="24"/>
      <c r="AA571" s="22"/>
      <c r="AB571" s="4"/>
      <c r="AD571" s="4"/>
      <c r="AE571" s="4"/>
    </row>
    <row r="572" spans="1:31">
      <c r="A572" s="35">
        <v>42118</v>
      </c>
      <c r="B572" t="s">
        <v>14</v>
      </c>
      <c r="C572" s="19">
        <v>26.056510412113376</v>
      </c>
      <c r="D572" s="21">
        <f t="shared" si="63"/>
        <v>25.910868683780727</v>
      </c>
      <c r="E572" s="21">
        <f t="shared" si="61"/>
        <v>26.073536125014581</v>
      </c>
      <c r="F572" s="21">
        <f t="shared" si="62"/>
        <v>-0.16266744123385379</v>
      </c>
      <c r="G572" s="21">
        <f t="shared" si="58"/>
        <v>-0.23060257655621413</v>
      </c>
      <c r="H572" s="21">
        <f t="shared" si="57"/>
        <v>6.793513532236034E-2</v>
      </c>
      <c r="I572" s="6" t="str">
        <f t="shared" si="59"/>
        <v>NO</v>
      </c>
      <c r="J572" s="6" t="str">
        <f t="shared" si="60"/>
        <v>YES</v>
      </c>
      <c r="L572" s="23"/>
      <c r="M572" s="22"/>
      <c r="N572" s="22"/>
      <c r="O572" s="22"/>
      <c r="P572" s="23"/>
      <c r="Q572" s="23"/>
      <c r="R572" s="22"/>
      <c r="S572" s="22"/>
      <c r="T572" s="22"/>
      <c r="U572" s="33"/>
      <c r="V572" s="23"/>
      <c r="W572" s="22"/>
      <c r="X572" s="22"/>
      <c r="Y572" s="34"/>
      <c r="Z572" s="24"/>
      <c r="AA572" s="22"/>
      <c r="AB572" s="4"/>
      <c r="AD572" s="4"/>
      <c r="AE572" s="4"/>
    </row>
    <row r="573" spans="1:31">
      <c r="A573" s="35">
        <v>42121</v>
      </c>
      <c r="B573" t="s">
        <v>14</v>
      </c>
      <c r="C573" s="19">
        <v>26.050770784839035</v>
      </c>
      <c r="D573" s="21">
        <f t="shared" si="63"/>
        <v>25.932392083943544</v>
      </c>
      <c r="E573" s="21">
        <f t="shared" si="61"/>
        <v>26.071849803520095</v>
      </c>
      <c r="F573" s="21">
        <f t="shared" si="62"/>
        <v>-0.1394577195765514</v>
      </c>
      <c r="G573" s="21">
        <f t="shared" si="58"/>
        <v>-0.21237360516028161</v>
      </c>
      <c r="H573" s="21">
        <f t="shared" si="57"/>
        <v>7.2915885583730217E-2</v>
      </c>
      <c r="I573" s="6" t="str">
        <f t="shared" si="59"/>
        <v>NO</v>
      </c>
      <c r="J573" s="6" t="str">
        <f t="shared" si="60"/>
        <v>YES</v>
      </c>
      <c r="L573" s="23"/>
      <c r="M573" s="22"/>
      <c r="N573" s="22"/>
      <c r="O573" s="22"/>
      <c r="P573" s="23"/>
      <c r="Q573" s="23"/>
      <c r="R573" s="22"/>
      <c r="S573" s="22"/>
      <c r="T573" s="22"/>
      <c r="U573" s="33"/>
      <c r="V573" s="23"/>
      <c r="W573" s="22"/>
      <c r="X573" s="22"/>
      <c r="Y573" s="34"/>
      <c r="Z573" s="24"/>
      <c r="AA573" s="22"/>
      <c r="AB573" s="4"/>
      <c r="AD573" s="4"/>
      <c r="AE573" s="4"/>
    </row>
    <row r="574" spans="1:31">
      <c r="A574" s="35">
        <v>42122</v>
      </c>
      <c r="B574" t="s">
        <v>14</v>
      </c>
      <c r="C574" s="19">
        <v>26.367964578952748</v>
      </c>
      <c r="D574" s="21">
        <f t="shared" si="63"/>
        <v>25.99940323702188</v>
      </c>
      <c r="E574" s="21">
        <f t="shared" si="61"/>
        <v>26.09378423132992</v>
      </c>
      <c r="F574" s="21">
        <f t="shared" si="62"/>
        <v>-9.438099430803959E-2</v>
      </c>
      <c r="G574" s="21">
        <f t="shared" si="58"/>
        <v>-0.1887750829898332</v>
      </c>
      <c r="H574" s="21">
        <f t="shared" si="57"/>
        <v>9.4394088681793609E-2</v>
      </c>
      <c r="I574" s="6" t="str">
        <f t="shared" si="59"/>
        <v>NO</v>
      </c>
      <c r="J574" s="6" t="str">
        <f t="shared" si="60"/>
        <v>YES</v>
      </c>
      <c r="L574" s="23"/>
      <c r="M574" s="22"/>
      <c r="N574" s="22"/>
      <c r="O574" s="22"/>
      <c r="P574" s="23"/>
      <c r="Q574" s="23"/>
      <c r="R574" s="22"/>
      <c r="S574" s="22"/>
      <c r="T574" s="22"/>
      <c r="U574" s="33"/>
      <c r="V574" s="23"/>
      <c r="W574" s="22"/>
      <c r="X574" s="22"/>
      <c r="Y574" s="34"/>
      <c r="Z574" s="24"/>
      <c r="AA574" s="22"/>
      <c r="AB574" s="4"/>
      <c r="AD574" s="4"/>
      <c r="AE574" s="4"/>
    </row>
    <row r="575" spans="1:31">
      <c r="A575" s="35">
        <v>42123</v>
      </c>
      <c r="B575" t="s">
        <v>14</v>
      </c>
      <c r="C575" s="19">
        <v>26.575058916298534</v>
      </c>
      <c r="D575" s="21">
        <f t="shared" si="63"/>
        <v>26.08796564921829</v>
      </c>
      <c r="E575" s="21">
        <f t="shared" si="61"/>
        <v>26.129434207994262</v>
      </c>
      <c r="F575" s="21">
        <f t="shared" si="62"/>
        <v>-4.1468558775971331E-2</v>
      </c>
      <c r="G575" s="21">
        <f t="shared" si="58"/>
        <v>-0.15931377814706085</v>
      </c>
      <c r="H575" s="21">
        <f t="shared" si="57"/>
        <v>0.11784521937108952</v>
      </c>
      <c r="I575" s="6" t="str">
        <f t="shared" si="59"/>
        <v>NO</v>
      </c>
      <c r="J575" s="6" t="str">
        <f t="shared" si="60"/>
        <v>YES</v>
      </c>
      <c r="L575" s="23"/>
      <c r="M575" s="22"/>
      <c r="N575" s="22"/>
      <c r="O575" s="22"/>
      <c r="P575" s="23"/>
      <c r="Q575" s="23"/>
      <c r="R575" s="22"/>
      <c r="S575" s="22"/>
      <c r="T575" s="22"/>
      <c r="U575" s="33"/>
      <c r="V575" s="23"/>
      <c r="W575" s="22"/>
      <c r="X575" s="22"/>
      <c r="Y575" s="34"/>
      <c r="Z575" s="24"/>
      <c r="AA575" s="22"/>
      <c r="AB575" s="4"/>
      <c r="AD575" s="4"/>
      <c r="AE575" s="4"/>
    </row>
    <row r="576" spans="1:31">
      <c r="A576" s="35">
        <v>42124</v>
      </c>
      <c r="B576" t="s">
        <v>14</v>
      </c>
      <c r="C576" s="19">
        <v>26.500259127544361</v>
      </c>
      <c r="D576" s="21">
        <f t="shared" si="63"/>
        <v>26.15139541511461</v>
      </c>
      <c r="E576" s="21">
        <f t="shared" si="61"/>
        <v>26.156902720553528</v>
      </c>
      <c r="F576" s="21">
        <f t="shared" si="62"/>
        <v>-5.5073054389183085E-3</v>
      </c>
      <c r="G576" s="21">
        <f t="shared" si="58"/>
        <v>-0.12855248360543237</v>
      </c>
      <c r="H576" s="21">
        <f t="shared" si="57"/>
        <v>0.12304517816651406</v>
      </c>
      <c r="I576" s="6" t="str">
        <f t="shared" si="59"/>
        <v>NO</v>
      </c>
      <c r="J576" s="6" t="str">
        <f t="shared" si="60"/>
        <v>YES</v>
      </c>
      <c r="L576" s="23"/>
      <c r="M576" s="22"/>
      <c r="N576" s="22"/>
      <c r="O576" s="22"/>
      <c r="P576" s="23"/>
      <c r="Q576" s="23"/>
      <c r="R576" s="22"/>
      <c r="S576" s="22"/>
      <c r="T576" s="22"/>
      <c r="U576" s="33"/>
      <c r="V576" s="23"/>
      <c r="W576" s="22"/>
      <c r="X576" s="22"/>
      <c r="Y576" s="34"/>
      <c r="Z576" s="24"/>
      <c r="AA576" s="22"/>
      <c r="AB576" s="4"/>
      <c r="AD576" s="4"/>
      <c r="AE576" s="4"/>
    </row>
    <row r="577" spans="1:31">
      <c r="A577" s="35">
        <v>42130</v>
      </c>
      <c r="B577" t="s">
        <v>14</v>
      </c>
      <c r="C577" s="19">
        <v>25.973111940934135</v>
      </c>
      <c r="D577" s="21">
        <f t="shared" si="63"/>
        <v>26.123967188317614</v>
      </c>
      <c r="E577" s="21">
        <f t="shared" si="61"/>
        <v>26.14328858872987</v>
      </c>
      <c r="F577" s="21">
        <f t="shared" si="62"/>
        <v>-1.932140041225594E-2</v>
      </c>
      <c r="G577" s="21">
        <f t="shared" si="58"/>
        <v>-0.10670626696679708</v>
      </c>
      <c r="H577" s="21">
        <f t="shared" si="57"/>
        <v>8.7384866554541141E-2</v>
      </c>
      <c r="I577" s="6" t="str">
        <f t="shared" si="59"/>
        <v>NO</v>
      </c>
      <c r="J577" s="6" t="str">
        <f t="shared" si="60"/>
        <v>YES</v>
      </c>
      <c r="L577" s="23"/>
      <c r="M577" s="22"/>
      <c r="N577" s="22"/>
      <c r="O577" s="22"/>
      <c r="P577" s="23"/>
      <c r="Q577" s="23"/>
      <c r="R577" s="22"/>
      <c r="S577" s="22"/>
      <c r="T577" s="22"/>
      <c r="U577" s="33"/>
      <c r="V577" s="23"/>
      <c r="W577" s="22"/>
      <c r="X577" s="22"/>
      <c r="Y577" s="34"/>
      <c r="Z577" s="24"/>
      <c r="AA577" s="22"/>
      <c r="AB577" s="4"/>
      <c r="AD577" s="4"/>
      <c r="AE577" s="4"/>
    </row>
    <row r="578" spans="1:31">
      <c r="A578" s="35">
        <v>42131</v>
      </c>
      <c r="B578" t="s">
        <v>14</v>
      </c>
      <c r="C578" s="19">
        <v>26.479347109504648</v>
      </c>
      <c r="D578" s="21">
        <f t="shared" si="63"/>
        <v>26.17864102234639</v>
      </c>
      <c r="E578" s="21">
        <f t="shared" si="61"/>
        <v>26.168181812490964</v>
      </c>
      <c r="F578" s="21">
        <f t="shared" si="62"/>
        <v>1.0459209855426366E-2</v>
      </c>
      <c r="G578" s="21">
        <f t="shared" si="58"/>
        <v>-8.3273171602352397E-2</v>
      </c>
      <c r="H578" s="21">
        <f t="shared" si="57"/>
        <v>9.3732381457778763E-2</v>
      </c>
      <c r="I578" s="6" t="str">
        <f t="shared" si="59"/>
        <v>NO</v>
      </c>
      <c r="J578" s="6" t="str">
        <f t="shared" si="60"/>
        <v>YES</v>
      </c>
      <c r="L578" s="23"/>
      <c r="M578" s="22"/>
      <c r="N578" s="22"/>
      <c r="O578" s="22"/>
      <c r="P578" s="23"/>
      <c r="Q578" s="23"/>
      <c r="R578" s="22"/>
      <c r="S578" s="22"/>
      <c r="T578" s="22"/>
      <c r="U578" s="33"/>
      <c r="V578" s="23"/>
      <c r="W578" s="22"/>
      <c r="X578" s="22"/>
      <c r="Y578" s="34"/>
      <c r="Z578" s="24"/>
      <c r="AA578" s="22"/>
      <c r="AB578" s="4"/>
      <c r="AD578" s="4"/>
      <c r="AE578" s="4"/>
    </row>
    <row r="579" spans="1:31">
      <c r="A579" s="35">
        <v>42132</v>
      </c>
      <c r="B579" t="s">
        <v>14</v>
      </c>
      <c r="C579" s="19">
        <v>26.241722226974172</v>
      </c>
      <c r="D579" s="21">
        <f t="shared" si="63"/>
        <v>26.188345823058359</v>
      </c>
      <c r="E579" s="21">
        <f t="shared" si="61"/>
        <v>26.173629250600829</v>
      </c>
      <c r="F579" s="21">
        <f t="shared" si="62"/>
        <v>1.4716572457530219E-2</v>
      </c>
      <c r="G579" s="21">
        <f t="shared" si="58"/>
        <v>-6.3675222790375879E-2</v>
      </c>
      <c r="H579" s="21">
        <f t="shared" si="57"/>
        <v>7.8391795247906099E-2</v>
      </c>
      <c r="I579" s="6" t="str">
        <f t="shared" si="59"/>
        <v>YES</v>
      </c>
      <c r="J579" s="6" t="str">
        <f t="shared" si="60"/>
        <v>YES</v>
      </c>
      <c r="L579" s="23"/>
      <c r="M579" s="22"/>
      <c r="N579" s="22"/>
      <c r="O579" s="22"/>
      <c r="P579" s="23"/>
      <c r="Q579" s="23"/>
      <c r="R579" s="22"/>
      <c r="S579" s="22"/>
      <c r="T579" s="22"/>
      <c r="U579" s="33"/>
      <c r="V579" s="23"/>
      <c r="W579" s="22"/>
      <c r="X579" s="22"/>
      <c r="Y579" s="34"/>
      <c r="Z579" s="24"/>
      <c r="AA579" s="22"/>
      <c r="AB579" s="4"/>
      <c r="AD579" s="4"/>
      <c r="AE579" s="4"/>
    </row>
    <row r="580" spans="1:31">
      <c r="A580" s="35">
        <v>42135</v>
      </c>
      <c r="B580" t="s">
        <v>14</v>
      </c>
      <c r="C580" s="19">
        <v>26.226903613039898</v>
      </c>
      <c r="D580" s="21">
        <f t="shared" si="63"/>
        <v>26.194277790747826</v>
      </c>
      <c r="E580" s="21">
        <f t="shared" si="61"/>
        <v>26.17757549967039</v>
      </c>
      <c r="F580" s="21">
        <f t="shared" si="62"/>
        <v>1.6702291077436371E-2</v>
      </c>
      <c r="G580" s="21">
        <f t="shared" si="58"/>
        <v>-4.7599720016813438E-2</v>
      </c>
      <c r="H580" s="21">
        <f t="shared" si="57"/>
        <v>6.4302011094249809E-2</v>
      </c>
      <c r="I580" s="6" t="str">
        <f t="shared" si="59"/>
        <v>YES</v>
      </c>
      <c r="J580" s="6" t="str">
        <f t="shared" si="60"/>
        <v>YES</v>
      </c>
      <c r="L580" s="23"/>
      <c r="M580" s="22"/>
      <c r="N580" s="22"/>
      <c r="O580" s="22"/>
      <c r="P580" s="23"/>
      <c r="Q580" s="23"/>
      <c r="R580" s="22"/>
      <c r="S580" s="22"/>
      <c r="T580" s="22"/>
      <c r="U580" s="33"/>
      <c r="V580" s="23"/>
      <c r="W580" s="22"/>
      <c r="X580" s="22"/>
      <c r="Y580" s="34"/>
      <c r="Z580" s="24"/>
      <c r="AA580" s="22"/>
      <c r="AB580" s="4"/>
      <c r="AD580" s="4"/>
      <c r="AE580" s="4"/>
    </row>
    <row r="581" spans="1:31">
      <c r="A581" s="35">
        <v>42136</v>
      </c>
      <c r="B581" t="s">
        <v>14</v>
      </c>
      <c r="C581" s="19">
        <v>26.115870307947738</v>
      </c>
      <c r="D581" s="21">
        <f t="shared" si="63"/>
        <v>26.182215101086275</v>
      </c>
      <c r="E581" s="21">
        <f t="shared" si="61"/>
        <v>26.173004744727972</v>
      </c>
      <c r="F581" s="21">
        <f t="shared" si="62"/>
        <v>9.2103563583023629E-3</v>
      </c>
      <c r="G581" s="21">
        <f t="shared" si="58"/>
        <v>-3.6237704741790278E-2</v>
      </c>
      <c r="H581" s="21">
        <f t="shared" si="57"/>
        <v>4.544806110009264E-2</v>
      </c>
      <c r="I581" s="6" t="str">
        <f t="shared" si="59"/>
        <v>YES</v>
      </c>
      <c r="J581" s="6" t="str">
        <f t="shared" si="60"/>
        <v>YES</v>
      </c>
      <c r="L581" s="23"/>
      <c r="M581" s="22"/>
      <c r="N581" s="22"/>
      <c r="O581" s="22"/>
      <c r="P581" s="23"/>
      <c r="Q581" s="23"/>
      <c r="R581" s="22"/>
      <c r="S581" s="22"/>
      <c r="T581" s="22"/>
      <c r="U581" s="33"/>
      <c r="V581" s="23"/>
      <c r="W581" s="22"/>
      <c r="X581" s="22"/>
      <c r="Y581" s="34"/>
      <c r="Z581" s="24"/>
      <c r="AA581" s="22"/>
      <c r="AB581" s="4"/>
      <c r="AD581" s="4"/>
      <c r="AE581" s="4"/>
    </row>
    <row r="582" spans="1:31">
      <c r="A582" s="35">
        <v>42137</v>
      </c>
      <c r="B582" t="s">
        <v>14</v>
      </c>
      <c r="C582" s="19">
        <v>25.832214034196099</v>
      </c>
      <c r="D582" s="21">
        <f t="shared" si="63"/>
        <v>26.12836878310317</v>
      </c>
      <c r="E582" s="21">
        <f t="shared" si="61"/>
        <v>26.147760988392278</v>
      </c>
      <c r="F582" s="21">
        <f t="shared" si="62"/>
        <v>-1.9392205289108233E-2</v>
      </c>
      <c r="G582" s="21">
        <f t="shared" si="58"/>
        <v>-3.2868604851253869E-2</v>
      </c>
      <c r="H582" s="21">
        <f t="shared" si="57"/>
        <v>1.3476399562145636E-2</v>
      </c>
      <c r="I582" s="6" t="str">
        <f t="shared" si="59"/>
        <v>YES</v>
      </c>
      <c r="J582" s="6" t="str">
        <f t="shared" si="60"/>
        <v>YES</v>
      </c>
      <c r="L582" s="23"/>
      <c r="M582" s="22"/>
      <c r="N582" s="22"/>
      <c r="O582" s="22"/>
      <c r="P582" s="23"/>
      <c r="Q582" s="23"/>
      <c r="R582" s="22"/>
      <c r="S582" s="22"/>
      <c r="T582" s="22"/>
      <c r="U582" s="33"/>
      <c r="V582" s="23"/>
      <c r="W582" s="22"/>
      <c r="X582" s="22"/>
      <c r="Y582" s="34"/>
      <c r="Z582" s="24"/>
      <c r="AA582" s="22"/>
      <c r="AB582" s="4"/>
      <c r="AD582" s="4"/>
      <c r="AE582" s="4"/>
    </row>
    <row r="583" spans="1:31">
      <c r="A583" s="35">
        <v>42138</v>
      </c>
      <c r="B583" t="s">
        <v>14</v>
      </c>
      <c r="C583" s="19">
        <v>25.873395653338537</v>
      </c>
      <c r="D583" s="21">
        <f t="shared" si="63"/>
        <v>26.089142147754764</v>
      </c>
      <c r="E583" s="21">
        <f t="shared" si="61"/>
        <v>26.127437630240149</v>
      </c>
      <c r="F583" s="21">
        <f t="shared" si="62"/>
        <v>-3.8295482485384724E-2</v>
      </c>
      <c r="G583" s="21">
        <f t="shared" si="58"/>
        <v>-3.3953980378080041E-2</v>
      </c>
      <c r="H583" s="21">
        <f t="shared" si="57"/>
        <v>-4.3415021073046831E-3</v>
      </c>
      <c r="I583" s="6" t="str">
        <f t="shared" si="59"/>
        <v>NO</v>
      </c>
      <c r="J583" s="6" t="str">
        <f t="shared" si="60"/>
        <v>YES</v>
      </c>
      <c r="L583" s="23"/>
      <c r="M583" s="22"/>
      <c r="N583" s="22"/>
      <c r="O583" s="22"/>
      <c r="P583" s="23"/>
      <c r="Q583" s="23"/>
      <c r="R583" s="22"/>
      <c r="S583" s="22"/>
      <c r="T583" s="22"/>
      <c r="U583" s="33"/>
      <c r="V583" s="23"/>
      <c r="W583" s="22"/>
      <c r="X583" s="22"/>
      <c r="Y583" s="34"/>
      <c r="Z583" s="24"/>
      <c r="AA583" s="22"/>
      <c r="AB583" s="4"/>
      <c r="AD583" s="4"/>
      <c r="AE583" s="4"/>
    </row>
    <row r="584" spans="1:31">
      <c r="A584" s="35">
        <v>42139</v>
      </c>
      <c r="B584" t="s">
        <v>14</v>
      </c>
      <c r="C584" s="19">
        <v>25.245436123704295</v>
      </c>
      <c r="D584" s="21">
        <f t="shared" si="63"/>
        <v>25.959341220977766</v>
      </c>
      <c r="E584" s="21">
        <f t="shared" si="61"/>
        <v>26.062104185311568</v>
      </c>
      <c r="F584" s="21">
        <f t="shared" si="62"/>
        <v>-0.10276296433380239</v>
      </c>
      <c r="G584" s="21">
        <f t="shared" si="58"/>
        <v>-4.771577716922451E-2</v>
      </c>
      <c r="H584" s="21">
        <f t="shared" ref="H584:H647" si="64">F584-G584</f>
        <v>-5.5047187164577877E-2</v>
      </c>
      <c r="I584" s="6" t="str">
        <f t="shared" si="59"/>
        <v>NO</v>
      </c>
      <c r="J584" s="6" t="str">
        <f t="shared" si="60"/>
        <v>NO</v>
      </c>
      <c r="L584" s="23"/>
      <c r="M584" s="22"/>
      <c r="N584" s="22"/>
      <c r="O584" s="22"/>
      <c r="P584" s="23"/>
      <c r="Q584" s="23"/>
      <c r="R584" s="22"/>
      <c r="S584" s="22"/>
      <c r="T584" s="22"/>
      <c r="U584" s="33"/>
      <c r="V584" s="23"/>
      <c r="W584" s="22"/>
      <c r="X584" s="22"/>
      <c r="Y584" s="34"/>
      <c r="Z584" s="24"/>
      <c r="AA584" s="22"/>
      <c r="AB584" s="4"/>
      <c r="AD584" s="4"/>
      <c r="AE584" s="4"/>
    </row>
    <row r="585" spans="1:31">
      <c r="A585" s="35">
        <v>42142</v>
      </c>
      <c r="B585" t="s">
        <v>14</v>
      </c>
      <c r="C585" s="19">
        <v>24.883212270137445</v>
      </c>
      <c r="D585" s="21">
        <f t="shared" si="63"/>
        <v>25.793782920848486</v>
      </c>
      <c r="E585" s="21">
        <f t="shared" si="61"/>
        <v>25.974778858261633</v>
      </c>
      <c r="F585" s="21">
        <f t="shared" si="62"/>
        <v>-0.18099593741314735</v>
      </c>
      <c r="G585" s="21">
        <f t="shared" si="58"/>
        <v>-7.437180921800908E-2</v>
      </c>
      <c r="H585" s="21">
        <f t="shared" si="64"/>
        <v>-0.10662412819513827</v>
      </c>
      <c r="I585" s="6" t="str">
        <f t="shared" si="59"/>
        <v>NO</v>
      </c>
      <c r="J585" s="6" t="str">
        <f t="shared" si="60"/>
        <v>NO</v>
      </c>
      <c r="L585" s="23"/>
      <c r="M585" s="22"/>
      <c r="N585" s="22"/>
      <c r="O585" s="22"/>
      <c r="P585" s="23"/>
      <c r="Q585" s="23"/>
      <c r="R585" s="22"/>
      <c r="S585" s="22"/>
      <c r="T585" s="22"/>
      <c r="U585" s="33"/>
      <c r="V585" s="23"/>
      <c r="W585" s="22"/>
      <c r="X585" s="22"/>
      <c r="Y585" s="34"/>
      <c r="Z585" s="24"/>
      <c r="AA585" s="22"/>
      <c r="AB585" s="4"/>
      <c r="AD585" s="4"/>
      <c r="AE585" s="4"/>
    </row>
    <row r="586" spans="1:31">
      <c r="A586" s="35">
        <v>42143</v>
      </c>
      <c r="B586" t="s">
        <v>14</v>
      </c>
      <c r="C586" s="19">
        <v>24.76577903783587</v>
      </c>
      <c r="D586" s="21">
        <f t="shared" si="63"/>
        <v>25.635628477308085</v>
      </c>
      <c r="E586" s="21">
        <f t="shared" si="61"/>
        <v>25.88522331600787</v>
      </c>
      <c r="F586" s="21">
        <f t="shared" si="62"/>
        <v>-0.24959483869978527</v>
      </c>
      <c r="G586" s="21">
        <f t="shared" ref="G586:G649" si="65">(F586*$C$4)+(G585*(1-$C$4))</f>
        <v>-0.10941641511436431</v>
      </c>
      <c r="H586" s="21">
        <f t="shared" si="64"/>
        <v>-0.14017842358542096</v>
      </c>
      <c r="I586" s="6" t="str">
        <f t="shared" ref="I586:I649" si="66">IF(F585&gt;=0,"YES","NO")</f>
        <v>NO</v>
      </c>
      <c r="J586" s="6" t="str">
        <f t="shared" ref="J586:J649" si="67">IF(H585&gt;=0,"YES","NO")</f>
        <v>NO</v>
      </c>
      <c r="L586" s="23"/>
      <c r="M586" s="22"/>
      <c r="N586" s="22"/>
      <c r="O586" s="22"/>
      <c r="P586" s="23"/>
      <c r="Q586" s="23"/>
      <c r="R586" s="22"/>
      <c r="S586" s="22"/>
      <c r="T586" s="22"/>
      <c r="U586" s="33"/>
      <c r="V586" s="23"/>
      <c r="W586" s="22"/>
      <c r="X586" s="22"/>
      <c r="Y586" s="34"/>
      <c r="Z586" s="24"/>
      <c r="AA586" s="22"/>
      <c r="AB586" s="4"/>
      <c r="AD586" s="4"/>
      <c r="AE586" s="4"/>
    </row>
    <row r="587" spans="1:31">
      <c r="A587" s="35">
        <v>42144</v>
      </c>
      <c r="B587" t="s">
        <v>14</v>
      </c>
      <c r="C587" s="19">
        <v>25.645000851338395</v>
      </c>
      <c r="D587" s="21">
        <f t="shared" si="63"/>
        <v>25.637070381005056</v>
      </c>
      <c r="E587" s="21">
        <f t="shared" ref="E587:E650" si="68">(C587*$C$2)+(E586*(1-$C$2))</f>
        <v>25.867429059365687</v>
      </c>
      <c r="F587" s="21">
        <f t="shared" si="62"/>
        <v>-0.23035867836063062</v>
      </c>
      <c r="G587" s="21">
        <f t="shared" si="65"/>
        <v>-0.13360486776361757</v>
      </c>
      <c r="H587" s="21">
        <f t="shared" si="64"/>
        <v>-9.6753810597013046E-2</v>
      </c>
      <c r="I587" s="6" t="str">
        <f t="shared" si="66"/>
        <v>NO</v>
      </c>
      <c r="J587" s="6" t="str">
        <f t="shared" si="67"/>
        <v>NO</v>
      </c>
      <c r="L587" s="23"/>
      <c r="M587" s="22"/>
      <c r="N587" s="22"/>
      <c r="O587" s="22"/>
      <c r="P587" s="23"/>
      <c r="Q587" s="23"/>
      <c r="R587" s="22"/>
      <c r="S587" s="22"/>
      <c r="T587" s="22"/>
      <c r="U587" s="33"/>
      <c r="V587" s="23"/>
      <c r="W587" s="22"/>
      <c r="X587" s="22"/>
      <c r="Y587" s="34"/>
      <c r="Z587" s="24"/>
      <c r="AA587" s="22"/>
      <c r="AB587" s="4"/>
      <c r="AD587" s="4"/>
      <c r="AE587" s="4"/>
    </row>
    <row r="588" spans="1:31">
      <c r="A588" s="35">
        <v>42145</v>
      </c>
      <c r="B588" t="s">
        <v>14</v>
      </c>
      <c r="C588" s="19">
        <v>25.800353136314179</v>
      </c>
      <c r="D588" s="21">
        <f t="shared" si="63"/>
        <v>25.662190804898767</v>
      </c>
      <c r="E588" s="21">
        <f t="shared" si="68"/>
        <v>25.862460472472982</v>
      </c>
      <c r="F588" s="21">
        <f t="shared" ref="F588:F651" si="69">D588-E588</f>
        <v>-0.20026966757421505</v>
      </c>
      <c r="G588" s="21">
        <f t="shared" si="65"/>
        <v>-0.14693782772573707</v>
      </c>
      <c r="H588" s="21">
        <f t="shared" si="64"/>
        <v>-5.3331839848477974E-2</v>
      </c>
      <c r="I588" s="6" t="str">
        <f t="shared" si="66"/>
        <v>NO</v>
      </c>
      <c r="J588" s="6" t="str">
        <f t="shared" si="67"/>
        <v>NO</v>
      </c>
      <c r="L588" s="23"/>
      <c r="M588" s="22"/>
      <c r="N588" s="22"/>
      <c r="O588" s="22"/>
      <c r="P588" s="23"/>
      <c r="Q588" s="23"/>
      <c r="R588" s="22"/>
      <c r="S588" s="22"/>
      <c r="T588" s="22"/>
      <c r="U588" s="33"/>
      <c r="V588" s="23"/>
      <c r="W588" s="22"/>
      <c r="X588" s="22"/>
      <c r="Y588" s="34"/>
      <c r="Z588" s="24"/>
      <c r="AA588" s="22"/>
      <c r="AB588" s="4"/>
      <c r="AD588" s="4"/>
      <c r="AE588" s="4"/>
    </row>
    <row r="589" spans="1:31">
      <c r="A589" s="35">
        <v>42146</v>
      </c>
      <c r="B589" t="s">
        <v>14</v>
      </c>
      <c r="C589" s="19">
        <v>26.227001408419216</v>
      </c>
      <c r="D589" s="21">
        <f t="shared" si="63"/>
        <v>25.749084743901911</v>
      </c>
      <c r="E589" s="21">
        <f t="shared" si="68"/>
        <v>25.889463504765295</v>
      </c>
      <c r="F589" s="21">
        <f t="shared" si="69"/>
        <v>-0.14037876086338485</v>
      </c>
      <c r="G589" s="21">
        <f t="shared" si="65"/>
        <v>-0.14562601435326664</v>
      </c>
      <c r="H589" s="21">
        <f t="shared" si="64"/>
        <v>5.2472534898817813E-3</v>
      </c>
      <c r="I589" s="6" t="str">
        <f t="shared" si="66"/>
        <v>NO</v>
      </c>
      <c r="J589" s="6" t="str">
        <f t="shared" si="67"/>
        <v>NO</v>
      </c>
      <c r="L589" s="23"/>
      <c r="M589" s="22"/>
      <c r="N589" s="22"/>
      <c r="O589" s="22"/>
      <c r="P589" s="23"/>
      <c r="Q589" s="23"/>
      <c r="R589" s="22"/>
      <c r="S589" s="22"/>
      <c r="T589" s="22"/>
      <c r="U589" s="33"/>
      <c r="V589" s="23"/>
      <c r="W589" s="22"/>
      <c r="X589" s="22"/>
      <c r="Y589" s="34"/>
      <c r="Z589" s="24"/>
      <c r="AA589" s="22"/>
      <c r="AB589" s="4"/>
      <c r="AD589" s="4"/>
      <c r="AE589" s="4"/>
    </row>
    <row r="590" spans="1:31">
      <c r="A590" s="35">
        <v>42149</v>
      </c>
      <c r="B590" t="s">
        <v>14</v>
      </c>
      <c r="C590" s="19">
        <v>26.615518933859285</v>
      </c>
      <c r="D590" s="21">
        <f t="shared" si="63"/>
        <v>25.882382311587659</v>
      </c>
      <c r="E590" s="21">
        <f t="shared" si="68"/>
        <v>25.943245388401884</v>
      </c>
      <c r="F590" s="21">
        <f t="shared" si="69"/>
        <v>-6.0863076814225536E-2</v>
      </c>
      <c r="G590" s="21">
        <f t="shared" si="65"/>
        <v>-0.12867342684545843</v>
      </c>
      <c r="H590" s="21">
        <f t="shared" si="64"/>
        <v>6.7810350031232897E-2</v>
      </c>
      <c r="I590" s="6" t="str">
        <f t="shared" si="66"/>
        <v>NO</v>
      </c>
      <c r="J590" s="6" t="str">
        <f t="shared" si="67"/>
        <v>YES</v>
      </c>
      <c r="L590" s="23"/>
      <c r="M590" s="22"/>
      <c r="N590" s="22"/>
      <c r="O590" s="22"/>
      <c r="P590" s="23"/>
      <c r="Q590" s="23"/>
      <c r="R590" s="22"/>
      <c r="S590" s="22"/>
      <c r="T590" s="22"/>
      <c r="U590" s="33"/>
      <c r="V590" s="23"/>
      <c r="W590" s="22"/>
      <c r="X590" s="22"/>
      <c r="Y590" s="34"/>
      <c r="Z590" s="24"/>
      <c r="AA590" s="22"/>
      <c r="AB590" s="4"/>
      <c r="AD590" s="4"/>
      <c r="AE590" s="4"/>
    </row>
    <row r="591" spans="1:31">
      <c r="A591" s="35">
        <v>42150</v>
      </c>
      <c r="B591" t="s">
        <v>14</v>
      </c>
      <c r="C591" s="19">
        <v>26.925109088755889</v>
      </c>
      <c r="D591" s="21">
        <f t="shared" si="63"/>
        <v>26.042801815767387</v>
      </c>
      <c r="E591" s="21">
        <f t="shared" si="68"/>
        <v>26.015976032872551</v>
      </c>
      <c r="F591" s="21">
        <f t="shared" si="69"/>
        <v>2.6825782894835726E-2</v>
      </c>
      <c r="G591" s="21">
        <f t="shared" si="65"/>
        <v>-9.7573584897399604E-2</v>
      </c>
      <c r="H591" s="21">
        <f t="shared" si="64"/>
        <v>0.12439936779223533</v>
      </c>
      <c r="I591" s="6" t="str">
        <f t="shared" si="66"/>
        <v>NO</v>
      </c>
      <c r="J591" s="6" t="str">
        <f t="shared" si="67"/>
        <v>YES</v>
      </c>
      <c r="L591" s="23"/>
      <c r="M591" s="22"/>
      <c r="N591" s="22"/>
      <c r="O591" s="22"/>
      <c r="P591" s="23"/>
      <c r="Q591" s="23"/>
      <c r="R591" s="22"/>
      <c r="S591" s="22"/>
      <c r="T591" s="22"/>
      <c r="U591" s="33"/>
      <c r="V591" s="23"/>
      <c r="W591" s="22"/>
      <c r="X591" s="22"/>
      <c r="Y591" s="34"/>
      <c r="Z591" s="24"/>
      <c r="AA591" s="22"/>
      <c r="AB591" s="4"/>
      <c r="AD591" s="4"/>
      <c r="AE591" s="4"/>
    </row>
    <row r="592" spans="1:31">
      <c r="A592" s="35">
        <v>42151</v>
      </c>
      <c r="B592" t="s">
        <v>14</v>
      </c>
      <c r="C592" s="19">
        <v>26.803786394972072</v>
      </c>
      <c r="D592" s="21">
        <f t="shared" si="63"/>
        <v>26.159876366414263</v>
      </c>
      <c r="E592" s="21">
        <f t="shared" si="68"/>
        <v>26.074332355991036</v>
      </c>
      <c r="F592" s="21">
        <f t="shared" si="69"/>
        <v>8.5544010423227235E-2</v>
      </c>
      <c r="G592" s="21">
        <f t="shared" si="65"/>
        <v>-6.0950065833274239E-2</v>
      </c>
      <c r="H592" s="21">
        <f t="shared" si="64"/>
        <v>0.14649407625650146</v>
      </c>
      <c r="I592" s="6" t="str">
        <f t="shared" si="66"/>
        <v>YES</v>
      </c>
      <c r="J592" s="6" t="str">
        <f t="shared" si="67"/>
        <v>YES</v>
      </c>
      <c r="L592" s="23"/>
      <c r="M592" s="22"/>
      <c r="N592" s="22"/>
      <c r="O592" s="22"/>
      <c r="P592" s="23"/>
      <c r="Q592" s="23"/>
      <c r="R592" s="22"/>
      <c r="S592" s="22"/>
      <c r="T592" s="22"/>
      <c r="U592" s="33"/>
      <c r="V592" s="23"/>
      <c r="W592" s="22"/>
      <c r="X592" s="22"/>
      <c r="Y592" s="34"/>
      <c r="Z592" s="24"/>
      <c r="AA592" s="22"/>
      <c r="AB592" s="4"/>
      <c r="AD592" s="4"/>
      <c r="AE592" s="4"/>
    </row>
    <row r="593" spans="1:31">
      <c r="A593" s="35">
        <v>42152</v>
      </c>
      <c r="B593" t="s">
        <v>14</v>
      </c>
      <c r="C593" s="19">
        <v>27.154959697318638</v>
      </c>
      <c r="D593" s="21">
        <f t="shared" ref="D593:D656" si="70">(C593*$C$3)+(D592*(1-$C$3))</f>
        <v>26.31296610963032</v>
      </c>
      <c r="E593" s="21">
        <f t="shared" si="68"/>
        <v>26.154378825719007</v>
      </c>
      <c r="F593" s="21">
        <f t="shared" si="69"/>
        <v>0.15858728391131294</v>
      </c>
      <c r="G593" s="21">
        <f t="shared" si="65"/>
        <v>-1.7042595884356811E-2</v>
      </c>
      <c r="H593" s="21">
        <f t="shared" si="64"/>
        <v>0.17562987979566974</v>
      </c>
      <c r="I593" s="6" t="str">
        <f t="shared" si="66"/>
        <v>YES</v>
      </c>
      <c r="J593" s="6" t="str">
        <f t="shared" si="67"/>
        <v>YES</v>
      </c>
      <c r="L593" s="23"/>
      <c r="M593" s="22"/>
      <c r="N593" s="22"/>
      <c r="O593" s="22"/>
      <c r="P593" s="23"/>
      <c r="Q593" s="23"/>
      <c r="R593" s="22"/>
      <c r="S593" s="22"/>
      <c r="T593" s="22"/>
      <c r="U593" s="33"/>
      <c r="V593" s="23"/>
      <c r="W593" s="22"/>
      <c r="X593" s="22"/>
      <c r="Y593" s="34"/>
      <c r="Z593" s="24"/>
      <c r="AA593" s="22"/>
      <c r="AB593" s="4"/>
      <c r="AD593" s="4"/>
      <c r="AE593" s="4"/>
    </row>
    <row r="594" spans="1:31">
      <c r="A594" s="35">
        <v>42153</v>
      </c>
      <c r="B594" t="s">
        <v>14</v>
      </c>
      <c r="C594" s="19">
        <v>26.900131004167488</v>
      </c>
      <c r="D594" s="21">
        <f t="shared" si="70"/>
        <v>26.403299170328346</v>
      </c>
      <c r="E594" s="21">
        <f t="shared" si="68"/>
        <v>26.209619727826304</v>
      </c>
      <c r="F594" s="21">
        <f t="shared" si="69"/>
        <v>0.19367944250204161</v>
      </c>
      <c r="G594" s="21">
        <f t="shared" si="65"/>
        <v>2.5101811792922875E-2</v>
      </c>
      <c r="H594" s="21">
        <f t="shared" si="64"/>
        <v>0.16857763070911874</v>
      </c>
      <c r="I594" s="6" t="str">
        <f t="shared" si="66"/>
        <v>YES</v>
      </c>
      <c r="J594" s="6" t="str">
        <f t="shared" si="67"/>
        <v>YES</v>
      </c>
      <c r="L594" s="23"/>
      <c r="M594" s="22"/>
      <c r="N594" s="22"/>
      <c r="O594" s="22"/>
      <c r="P594" s="23"/>
      <c r="Q594" s="23"/>
      <c r="R594" s="22"/>
      <c r="S594" s="22"/>
      <c r="T594" s="22"/>
      <c r="U594" s="33"/>
      <c r="V594" s="23"/>
      <c r="W594" s="22"/>
      <c r="X594" s="22"/>
      <c r="Y594" s="34"/>
      <c r="Z594" s="24"/>
      <c r="AA594" s="22"/>
      <c r="AB594" s="4"/>
      <c r="AD594" s="4"/>
      <c r="AE594" s="4"/>
    </row>
    <row r="595" spans="1:31">
      <c r="A595" s="35">
        <v>42157</v>
      </c>
      <c r="B595" t="s">
        <v>14</v>
      </c>
      <c r="C595" s="19">
        <v>27.244073350674359</v>
      </c>
      <c r="D595" s="21">
        <f t="shared" si="70"/>
        <v>26.532649044227732</v>
      </c>
      <c r="E595" s="21">
        <f t="shared" si="68"/>
        <v>26.286245922111348</v>
      </c>
      <c r="F595" s="21">
        <f t="shared" si="69"/>
        <v>0.2464031221163836</v>
      </c>
      <c r="G595" s="21">
        <f t="shared" si="65"/>
        <v>6.9362073857615031E-2</v>
      </c>
      <c r="H595" s="21">
        <f t="shared" si="64"/>
        <v>0.17704104825876857</v>
      </c>
      <c r="I595" s="6" t="str">
        <f t="shared" si="66"/>
        <v>YES</v>
      </c>
      <c r="J595" s="6" t="str">
        <f t="shared" si="67"/>
        <v>YES</v>
      </c>
      <c r="L595" s="23"/>
      <c r="M595" s="22"/>
      <c r="N595" s="22"/>
      <c r="O595" s="22"/>
      <c r="P595" s="23"/>
      <c r="Q595" s="23"/>
      <c r="R595" s="22"/>
      <c r="S595" s="22"/>
      <c r="T595" s="22"/>
      <c r="U595" s="33"/>
      <c r="V595" s="23"/>
      <c r="W595" s="22"/>
      <c r="X595" s="22"/>
      <c r="Y595" s="34"/>
      <c r="Z595" s="24"/>
      <c r="AA595" s="22"/>
      <c r="AB595" s="4"/>
      <c r="AD595" s="4"/>
      <c r="AE595" s="4"/>
    </row>
    <row r="596" spans="1:31">
      <c r="A596" s="35">
        <v>42158</v>
      </c>
      <c r="B596" t="s">
        <v>14</v>
      </c>
      <c r="C596" s="19">
        <v>26.984309840333619</v>
      </c>
      <c r="D596" s="21">
        <f t="shared" si="70"/>
        <v>26.602135320551717</v>
      </c>
      <c r="E596" s="21">
        <f t="shared" si="68"/>
        <v>26.337954360498184</v>
      </c>
      <c r="F596" s="21">
        <f t="shared" si="69"/>
        <v>0.2641809600535332</v>
      </c>
      <c r="G596" s="21">
        <f t="shared" si="65"/>
        <v>0.10832585109679867</v>
      </c>
      <c r="H596" s="21">
        <f t="shared" si="64"/>
        <v>0.15585510895673454</v>
      </c>
      <c r="I596" s="6" t="str">
        <f t="shared" si="66"/>
        <v>YES</v>
      </c>
      <c r="J596" s="6" t="str">
        <f t="shared" si="67"/>
        <v>YES</v>
      </c>
      <c r="L596" s="23"/>
      <c r="M596" s="22"/>
      <c r="N596" s="22"/>
      <c r="O596" s="22"/>
      <c r="P596" s="23"/>
      <c r="Q596" s="23"/>
      <c r="R596" s="22"/>
      <c r="S596" s="22"/>
      <c r="T596" s="22"/>
      <c r="U596" s="33"/>
      <c r="V596" s="23"/>
      <c r="W596" s="22"/>
      <c r="X596" s="22"/>
      <c r="Y596" s="34"/>
      <c r="Z596" s="24"/>
      <c r="AA596" s="22"/>
      <c r="AB596" s="4"/>
      <c r="AD596" s="4"/>
      <c r="AE596" s="4"/>
    </row>
    <row r="597" spans="1:31">
      <c r="A597" s="35">
        <v>42159</v>
      </c>
      <c r="B597" t="s">
        <v>14</v>
      </c>
      <c r="C597" s="19">
        <v>26.892125717529229</v>
      </c>
      <c r="D597" s="21">
        <f t="shared" si="70"/>
        <v>26.646749227779026</v>
      </c>
      <c r="E597" s="21">
        <f t="shared" si="68"/>
        <v>26.379004090648632</v>
      </c>
      <c r="F597" s="21">
        <f t="shared" si="69"/>
        <v>0.26774513713039383</v>
      </c>
      <c r="G597" s="21">
        <f t="shared" si="65"/>
        <v>0.1402097083035177</v>
      </c>
      <c r="H597" s="21">
        <f t="shared" si="64"/>
        <v>0.12753542882687613</v>
      </c>
      <c r="I597" s="6" t="str">
        <f t="shared" si="66"/>
        <v>YES</v>
      </c>
      <c r="J597" s="6" t="str">
        <f t="shared" si="67"/>
        <v>YES</v>
      </c>
      <c r="L597" s="23"/>
      <c r="M597" s="22"/>
      <c r="N597" s="22"/>
      <c r="O597" s="22"/>
      <c r="P597" s="23"/>
      <c r="Q597" s="23"/>
      <c r="R597" s="22"/>
      <c r="S597" s="22"/>
      <c r="T597" s="22"/>
      <c r="U597" s="33"/>
      <c r="V597" s="23"/>
      <c r="W597" s="22"/>
      <c r="X597" s="22"/>
      <c r="Y597" s="34"/>
      <c r="Z597" s="24"/>
      <c r="AA597" s="22"/>
      <c r="AB597" s="4"/>
      <c r="AD597" s="4"/>
      <c r="AE597" s="4"/>
    </row>
    <row r="598" spans="1:31">
      <c r="A598" s="35">
        <v>42160</v>
      </c>
      <c r="B598" t="s">
        <v>14</v>
      </c>
      <c r="C598" s="19">
        <v>26.777050825846533</v>
      </c>
      <c r="D598" s="21">
        <f t="shared" si="70"/>
        <v>26.666795627481719</v>
      </c>
      <c r="E598" s="21">
        <f t="shared" si="68"/>
        <v>26.408489033996624</v>
      </c>
      <c r="F598" s="21">
        <f t="shared" si="69"/>
        <v>0.25830659348509499</v>
      </c>
      <c r="G598" s="21">
        <f t="shared" si="65"/>
        <v>0.16382908533983317</v>
      </c>
      <c r="H598" s="21">
        <f t="shared" si="64"/>
        <v>9.4477508145261818E-2</v>
      </c>
      <c r="I598" s="6" t="str">
        <f t="shared" si="66"/>
        <v>YES</v>
      </c>
      <c r="J598" s="6" t="str">
        <f t="shared" si="67"/>
        <v>YES</v>
      </c>
      <c r="L598" s="23"/>
      <c r="M598" s="22"/>
      <c r="N598" s="22"/>
      <c r="O598" s="22"/>
      <c r="P598" s="23"/>
      <c r="Q598" s="23"/>
      <c r="R598" s="22"/>
      <c r="S598" s="22"/>
      <c r="T598" s="22"/>
      <c r="U598" s="33"/>
      <c r="V598" s="23"/>
      <c r="W598" s="22"/>
      <c r="X598" s="22"/>
      <c r="Y598" s="34"/>
      <c r="Z598" s="24"/>
      <c r="AA598" s="22"/>
      <c r="AB598" s="4"/>
      <c r="AD598" s="4"/>
      <c r="AE598" s="4"/>
    </row>
    <row r="599" spans="1:31">
      <c r="A599" s="35">
        <v>42163</v>
      </c>
      <c r="B599" t="s">
        <v>14</v>
      </c>
      <c r="C599" s="19">
        <v>26.897010387636179</v>
      </c>
      <c r="D599" s="21">
        <f t="shared" si="70"/>
        <v>26.702213282890096</v>
      </c>
      <c r="E599" s="21">
        <f t="shared" si="68"/>
        <v>26.444675800932885</v>
      </c>
      <c r="F599" s="21">
        <f t="shared" si="69"/>
        <v>0.25753748195721116</v>
      </c>
      <c r="G599" s="21">
        <f t="shared" si="65"/>
        <v>0.18257076466330877</v>
      </c>
      <c r="H599" s="21">
        <f t="shared" si="64"/>
        <v>7.4966717293902391E-2</v>
      </c>
      <c r="I599" s="6" t="str">
        <f t="shared" si="66"/>
        <v>YES</v>
      </c>
      <c r="J599" s="6" t="str">
        <f t="shared" si="67"/>
        <v>YES</v>
      </c>
      <c r="L599" s="23"/>
      <c r="M599" s="22"/>
      <c r="N599" s="22"/>
      <c r="O599" s="22"/>
      <c r="P599" s="23"/>
      <c r="Q599" s="23"/>
      <c r="R599" s="22"/>
      <c r="S599" s="22"/>
      <c r="T599" s="22"/>
      <c r="U599" s="33"/>
      <c r="V599" s="23"/>
      <c r="W599" s="22"/>
      <c r="X599" s="22"/>
      <c r="Y599" s="34"/>
      <c r="Z599" s="24"/>
      <c r="AA599" s="22"/>
      <c r="AB599" s="4"/>
      <c r="AD599" s="4"/>
      <c r="AE599" s="4"/>
    </row>
    <row r="600" spans="1:31">
      <c r="A600" s="35">
        <v>42164</v>
      </c>
      <c r="B600" t="s">
        <v>14</v>
      </c>
      <c r="C600" s="19">
        <v>27.178951611425646</v>
      </c>
      <c r="D600" s="21">
        <f t="shared" si="70"/>
        <v>26.775557641126333</v>
      </c>
      <c r="E600" s="21">
        <f t="shared" si="68"/>
        <v>26.499066601710126</v>
      </c>
      <c r="F600" s="21">
        <f t="shared" si="69"/>
        <v>0.27649103941620723</v>
      </c>
      <c r="G600" s="21">
        <f t="shared" si="65"/>
        <v>0.20135481961388846</v>
      </c>
      <c r="H600" s="21">
        <f t="shared" si="64"/>
        <v>7.5136219802318771E-2</v>
      </c>
      <c r="I600" s="6" t="str">
        <f t="shared" si="66"/>
        <v>YES</v>
      </c>
      <c r="J600" s="6" t="str">
        <f t="shared" si="67"/>
        <v>YES</v>
      </c>
      <c r="L600" s="23"/>
      <c r="M600" s="22"/>
      <c r="N600" s="22"/>
      <c r="O600" s="22"/>
      <c r="P600" s="23"/>
      <c r="Q600" s="23"/>
      <c r="R600" s="22"/>
      <c r="S600" s="22"/>
      <c r="T600" s="22"/>
      <c r="U600" s="33"/>
      <c r="V600" s="23"/>
      <c r="W600" s="22"/>
      <c r="X600" s="22"/>
      <c r="Y600" s="34"/>
      <c r="Z600" s="24"/>
      <c r="AA600" s="22"/>
      <c r="AB600" s="4"/>
      <c r="AD600" s="4"/>
      <c r="AE600" s="4"/>
    </row>
    <row r="601" spans="1:31">
      <c r="A601" s="35">
        <v>42165</v>
      </c>
      <c r="B601" t="s">
        <v>14</v>
      </c>
      <c r="C601" s="19">
        <v>26.9903978301001</v>
      </c>
      <c r="D601" s="21">
        <f t="shared" si="70"/>
        <v>26.808609977891528</v>
      </c>
      <c r="E601" s="21">
        <f t="shared" si="68"/>
        <v>26.535461507516789</v>
      </c>
      <c r="F601" s="21">
        <f t="shared" si="69"/>
        <v>0.27314847037473911</v>
      </c>
      <c r="G601" s="21">
        <f t="shared" si="65"/>
        <v>0.21571354976605861</v>
      </c>
      <c r="H601" s="21">
        <f t="shared" si="64"/>
        <v>5.7434920608680495E-2</v>
      </c>
      <c r="I601" s="6" t="str">
        <f t="shared" si="66"/>
        <v>YES</v>
      </c>
      <c r="J601" s="6" t="str">
        <f t="shared" si="67"/>
        <v>YES</v>
      </c>
      <c r="L601" s="23"/>
      <c r="M601" s="22"/>
      <c r="N601" s="22"/>
      <c r="O601" s="22"/>
      <c r="P601" s="23"/>
      <c r="Q601" s="23"/>
      <c r="R601" s="22"/>
      <c r="S601" s="22"/>
      <c r="T601" s="22"/>
      <c r="U601" s="33"/>
      <c r="V601" s="23"/>
      <c r="W601" s="22"/>
      <c r="X601" s="22"/>
      <c r="Y601" s="34"/>
      <c r="Z601" s="24"/>
      <c r="AA601" s="22"/>
      <c r="AB601" s="4"/>
      <c r="AD601" s="4"/>
      <c r="AE601" s="4"/>
    </row>
    <row r="602" spans="1:31">
      <c r="A602" s="35">
        <v>42166</v>
      </c>
      <c r="B602" t="s">
        <v>14</v>
      </c>
      <c r="C602" s="19">
        <v>27.055478576955604</v>
      </c>
      <c r="D602" s="21">
        <f t="shared" si="70"/>
        <v>26.846589762362925</v>
      </c>
      <c r="E602" s="21">
        <f t="shared" si="68"/>
        <v>26.573981290438184</v>
      </c>
      <c r="F602" s="21">
        <f t="shared" si="69"/>
        <v>0.27260847192474102</v>
      </c>
      <c r="G602" s="21">
        <f t="shared" si="65"/>
        <v>0.22709253419779513</v>
      </c>
      <c r="H602" s="21">
        <f t="shared" si="64"/>
        <v>4.5515937726945899E-2</v>
      </c>
      <c r="I602" s="6" t="str">
        <f t="shared" si="66"/>
        <v>YES</v>
      </c>
      <c r="J602" s="6" t="str">
        <f t="shared" si="67"/>
        <v>YES</v>
      </c>
      <c r="L602" s="23"/>
      <c r="M602" s="22"/>
      <c r="N602" s="22"/>
      <c r="O602" s="22"/>
      <c r="P602" s="23"/>
      <c r="Q602" s="23"/>
      <c r="R602" s="22"/>
      <c r="S602" s="22"/>
      <c r="T602" s="22"/>
      <c r="U602" s="33"/>
      <c r="V602" s="23"/>
      <c r="W602" s="22"/>
      <c r="X602" s="22"/>
      <c r="Y602" s="34"/>
      <c r="Z602" s="24"/>
      <c r="AA602" s="22"/>
      <c r="AB602" s="4"/>
      <c r="AD602" s="4"/>
      <c r="AE602" s="4"/>
    </row>
    <row r="603" spans="1:31">
      <c r="A603" s="35">
        <v>42167</v>
      </c>
      <c r="B603" t="s">
        <v>14</v>
      </c>
      <c r="C603" s="19">
        <v>27.359285015755731</v>
      </c>
      <c r="D603" s="21">
        <f t="shared" si="70"/>
        <v>26.925465955192585</v>
      </c>
      <c r="E603" s="21">
        <f t="shared" si="68"/>
        <v>26.632151936758</v>
      </c>
      <c r="F603" s="21">
        <f t="shared" si="69"/>
        <v>0.29331401843458593</v>
      </c>
      <c r="G603" s="21">
        <f t="shared" si="65"/>
        <v>0.2403368310451533</v>
      </c>
      <c r="H603" s="21">
        <f t="shared" si="64"/>
        <v>5.2977187389432634E-2</v>
      </c>
      <c r="I603" s="6" t="str">
        <f t="shared" si="66"/>
        <v>YES</v>
      </c>
      <c r="J603" s="6" t="str">
        <f t="shared" si="67"/>
        <v>YES</v>
      </c>
      <c r="L603" s="23"/>
      <c r="M603" s="22"/>
      <c r="N603" s="22"/>
      <c r="O603" s="22"/>
      <c r="P603" s="23"/>
      <c r="Q603" s="23"/>
      <c r="R603" s="22"/>
      <c r="S603" s="22"/>
      <c r="T603" s="22"/>
      <c r="U603" s="33"/>
      <c r="V603" s="23"/>
      <c r="W603" s="22"/>
      <c r="X603" s="22"/>
      <c r="Y603" s="34"/>
      <c r="Z603" s="24"/>
      <c r="AA603" s="22"/>
      <c r="AB603" s="4"/>
      <c r="AD603" s="4"/>
      <c r="AE603" s="4"/>
    </row>
    <row r="604" spans="1:31">
      <c r="A604" s="35">
        <v>42170</v>
      </c>
      <c r="B604" t="s">
        <v>14</v>
      </c>
      <c r="C604" s="19">
        <v>27.519164587847555</v>
      </c>
      <c r="D604" s="21">
        <f t="shared" si="70"/>
        <v>27.016804206370274</v>
      </c>
      <c r="E604" s="21">
        <f t="shared" si="68"/>
        <v>26.697856577579451</v>
      </c>
      <c r="F604" s="21">
        <f t="shared" si="69"/>
        <v>0.3189476287908235</v>
      </c>
      <c r="G604" s="21">
        <f t="shared" si="65"/>
        <v>0.25605899059428733</v>
      </c>
      <c r="H604" s="21">
        <f t="shared" si="64"/>
        <v>6.2888638196536173E-2</v>
      </c>
      <c r="I604" s="6" t="str">
        <f t="shared" si="66"/>
        <v>YES</v>
      </c>
      <c r="J604" s="6" t="str">
        <f t="shared" si="67"/>
        <v>YES</v>
      </c>
      <c r="L604" s="23"/>
      <c r="M604" s="22"/>
      <c r="N604" s="22"/>
      <c r="O604" s="22"/>
      <c r="P604" s="23"/>
      <c r="Q604" s="23"/>
      <c r="R604" s="22"/>
      <c r="S604" s="22"/>
      <c r="T604" s="22"/>
      <c r="U604" s="33"/>
      <c r="V604" s="23"/>
      <c r="W604" s="22"/>
      <c r="X604" s="22"/>
      <c r="Y604" s="34"/>
      <c r="Z604" s="24"/>
      <c r="AA604" s="22"/>
      <c r="AB604" s="4"/>
      <c r="AD604" s="4"/>
      <c r="AE604" s="4"/>
    </row>
    <row r="605" spans="1:31">
      <c r="A605" s="35">
        <v>42171</v>
      </c>
      <c r="B605" t="s">
        <v>14</v>
      </c>
      <c r="C605" s="19">
        <v>27.319264236549952</v>
      </c>
      <c r="D605" s="21">
        <f t="shared" si="70"/>
        <v>27.063336518705608</v>
      </c>
      <c r="E605" s="21">
        <f t="shared" si="68"/>
        <v>26.743886774540229</v>
      </c>
      <c r="F605" s="21">
        <f t="shared" si="69"/>
        <v>0.31944974416537875</v>
      </c>
      <c r="G605" s="21">
        <f t="shared" si="65"/>
        <v>0.26873714130850562</v>
      </c>
      <c r="H605" s="21">
        <f t="shared" si="64"/>
        <v>5.0712602856873124E-2</v>
      </c>
      <c r="I605" s="6" t="str">
        <f t="shared" si="66"/>
        <v>YES</v>
      </c>
      <c r="J605" s="6" t="str">
        <f t="shared" si="67"/>
        <v>YES</v>
      </c>
      <c r="L605" s="23"/>
      <c r="M605" s="22"/>
      <c r="N605" s="22"/>
      <c r="O605" s="22"/>
      <c r="P605" s="23"/>
      <c r="Q605" s="23"/>
      <c r="R605" s="22"/>
      <c r="S605" s="22"/>
      <c r="T605" s="22"/>
      <c r="U605" s="33"/>
      <c r="V605" s="23"/>
      <c r="W605" s="22"/>
      <c r="X605" s="22"/>
      <c r="Y605" s="34"/>
      <c r="Z605" s="24"/>
      <c r="AA605" s="22"/>
      <c r="AB605" s="4"/>
      <c r="AD605" s="4"/>
      <c r="AE605" s="4"/>
    </row>
    <row r="606" spans="1:31">
      <c r="A606" s="35">
        <v>42172</v>
      </c>
      <c r="B606" t="s">
        <v>14</v>
      </c>
      <c r="C606" s="19">
        <v>26.957305395967108</v>
      </c>
      <c r="D606" s="21">
        <f t="shared" si="70"/>
        <v>27.047024038284299</v>
      </c>
      <c r="E606" s="21">
        <f t="shared" si="68"/>
        <v>26.75969556131259</v>
      </c>
      <c r="F606" s="21">
        <f t="shared" si="69"/>
        <v>0.28732847697170882</v>
      </c>
      <c r="G606" s="21">
        <f t="shared" si="65"/>
        <v>0.27245540844114624</v>
      </c>
      <c r="H606" s="21">
        <f t="shared" si="64"/>
        <v>1.4873068530562583E-2</v>
      </c>
      <c r="I606" s="6" t="str">
        <f t="shared" si="66"/>
        <v>YES</v>
      </c>
      <c r="J606" s="6" t="str">
        <f t="shared" si="67"/>
        <v>YES</v>
      </c>
      <c r="L606" s="23"/>
      <c r="M606" s="22"/>
      <c r="N606" s="22"/>
      <c r="O606" s="22"/>
      <c r="P606" s="23"/>
      <c r="Q606" s="23"/>
      <c r="R606" s="22"/>
      <c r="S606" s="22"/>
      <c r="T606" s="22"/>
      <c r="U606" s="33"/>
      <c r="V606" s="23"/>
      <c r="W606" s="22"/>
      <c r="X606" s="22"/>
      <c r="Y606" s="34"/>
      <c r="Z606" s="24"/>
      <c r="AA606" s="22"/>
      <c r="AB606" s="4"/>
      <c r="AD606" s="4"/>
      <c r="AE606" s="4"/>
    </row>
    <row r="607" spans="1:31">
      <c r="A607" s="35">
        <v>42173</v>
      </c>
      <c r="B607" t="s">
        <v>14</v>
      </c>
      <c r="C607" s="19">
        <v>27.214137119910809</v>
      </c>
      <c r="D607" s="21">
        <f t="shared" si="70"/>
        <v>27.072733743149918</v>
      </c>
      <c r="E607" s="21">
        <f t="shared" si="68"/>
        <v>26.793357898986535</v>
      </c>
      <c r="F607" s="21">
        <f t="shared" si="69"/>
        <v>0.27937584416338268</v>
      </c>
      <c r="G607" s="21">
        <f t="shared" si="65"/>
        <v>0.27383949558559351</v>
      </c>
      <c r="H607" s="21">
        <f t="shared" si="64"/>
        <v>5.5363485777891741E-3</v>
      </c>
      <c r="I607" s="6" t="str">
        <f t="shared" si="66"/>
        <v>YES</v>
      </c>
      <c r="J607" s="6" t="str">
        <f t="shared" si="67"/>
        <v>YES</v>
      </c>
      <c r="L607" s="23"/>
      <c r="M607" s="22"/>
      <c r="N607" s="22"/>
      <c r="O607" s="22"/>
      <c r="P607" s="23"/>
      <c r="Q607" s="23"/>
      <c r="R607" s="22"/>
      <c r="S607" s="22"/>
      <c r="T607" s="22"/>
      <c r="U607" s="33"/>
      <c r="V607" s="23"/>
      <c r="W607" s="22"/>
      <c r="X607" s="22"/>
      <c r="Y607" s="34"/>
      <c r="Z607" s="24"/>
      <c r="AA607" s="22"/>
      <c r="AB607" s="4"/>
      <c r="AD607" s="4"/>
      <c r="AE607" s="4"/>
    </row>
    <row r="608" spans="1:31">
      <c r="A608" s="35">
        <v>42174</v>
      </c>
      <c r="B608" t="s">
        <v>14</v>
      </c>
      <c r="C608" s="19">
        <v>27.690132699289911</v>
      </c>
      <c r="D608" s="21">
        <f t="shared" si="70"/>
        <v>27.167718197940687</v>
      </c>
      <c r="E608" s="21">
        <f t="shared" si="68"/>
        <v>26.859785661971969</v>
      </c>
      <c r="F608" s="21">
        <f t="shared" si="69"/>
        <v>0.3079325359687175</v>
      </c>
      <c r="G608" s="21">
        <f t="shared" si="65"/>
        <v>0.28065810366221833</v>
      </c>
      <c r="H608" s="21">
        <f t="shared" si="64"/>
        <v>2.7274432306499174E-2</v>
      </c>
      <c r="I608" s="6" t="str">
        <f t="shared" si="66"/>
        <v>YES</v>
      </c>
      <c r="J608" s="6" t="str">
        <f t="shared" si="67"/>
        <v>YES</v>
      </c>
      <c r="L608" s="23"/>
      <c r="M608" s="22"/>
      <c r="N608" s="22"/>
      <c r="O608" s="22"/>
      <c r="P608" s="23"/>
      <c r="Q608" s="23"/>
      <c r="R608" s="22"/>
      <c r="S608" s="22"/>
      <c r="T608" s="22"/>
      <c r="U608" s="33"/>
      <c r="V608" s="23"/>
      <c r="W608" s="22"/>
      <c r="X608" s="22"/>
      <c r="Y608" s="34"/>
      <c r="Z608" s="24"/>
      <c r="AA608" s="22"/>
      <c r="AB608" s="4"/>
      <c r="AD608" s="4"/>
      <c r="AE608" s="4"/>
    </row>
    <row r="609" spans="1:31">
      <c r="A609" s="35">
        <v>42177</v>
      </c>
      <c r="B609" t="s">
        <v>14</v>
      </c>
      <c r="C609" s="19">
        <v>27.945245310278089</v>
      </c>
      <c r="D609" s="21">
        <f t="shared" si="70"/>
        <v>27.287337753684902</v>
      </c>
      <c r="E609" s="21">
        <f t="shared" si="68"/>
        <v>26.940190080365017</v>
      </c>
      <c r="F609" s="21">
        <f t="shared" si="69"/>
        <v>0.34714767331988483</v>
      </c>
      <c r="G609" s="21">
        <f t="shared" si="65"/>
        <v>0.29395601759375167</v>
      </c>
      <c r="H609" s="21">
        <f t="shared" si="64"/>
        <v>5.3191655726133158E-2</v>
      </c>
      <c r="I609" s="6" t="str">
        <f t="shared" si="66"/>
        <v>YES</v>
      </c>
      <c r="J609" s="6" t="str">
        <f t="shared" si="67"/>
        <v>YES</v>
      </c>
      <c r="L609" s="23"/>
      <c r="M609" s="22"/>
      <c r="N609" s="22"/>
      <c r="O609" s="22"/>
      <c r="P609" s="23"/>
      <c r="Q609" s="23"/>
      <c r="R609" s="22"/>
      <c r="S609" s="22"/>
      <c r="T609" s="22"/>
      <c r="U609" s="33"/>
      <c r="V609" s="23"/>
      <c r="W609" s="22"/>
      <c r="X609" s="22"/>
      <c r="Y609" s="34"/>
      <c r="Z609" s="24"/>
      <c r="AA609" s="22"/>
      <c r="AB609" s="4"/>
      <c r="AD609" s="4"/>
      <c r="AE609" s="4"/>
    </row>
    <row r="610" spans="1:31">
      <c r="A610" s="35">
        <v>42178</v>
      </c>
      <c r="B610" t="s">
        <v>14</v>
      </c>
      <c r="C610" s="19">
        <v>27.937706036148686</v>
      </c>
      <c r="D610" s="21">
        <f t="shared" si="70"/>
        <v>27.387394412525481</v>
      </c>
      <c r="E610" s="21">
        <f t="shared" si="68"/>
        <v>27.014080151163807</v>
      </c>
      <c r="F610" s="21">
        <f t="shared" si="69"/>
        <v>0.37331426136167423</v>
      </c>
      <c r="G610" s="21">
        <f t="shared" si="65"/>
        <v>0.30982766634733616</v>
      </c>
      <c r="H610" s="21">
        <f t="shared" si="64"/>
        <v>6.3486595014338065E-2</v>
      </c>
      <c r="I610" s="6" t="str">
        <f t="shared" si="66"/>
        <v>YES</v>
      </c>
      <c r="J610" s="6" t="str">
        <f t="shared" si="67"/>
        <v>YES</v>
      </c>
      <c r="L610" s="23"/>
      <c r="M610" s="22"/>
      <c r="N610" s="22"/>
      <c r="O610" s="22"/>
      <c r="P610" s="23"/>
      <c r="Q610" s="23"/>
      <c r="R610" s="22"/>
      <c r="S610" s="22"/>
      <c r="T610" s="22"/>
      <c r="U610" s="33"/>
      <c r="V610" s="23"/>
      <c r="W610" s="22"/>
      <c r="X610" s="22"/>
      <c r="Y610" s="34"/>
      <c r="Z610" s="24"/>
      <c r="AA610" s="22"/>
      <c r="AB610" s="4"/>
      <c r="AD610" s="4"/>
      <c r="AE610" s="4"/>
    </row>
    <row r="611" spans="1:31">
      <c r="A611" s="35">
        <v>42179</v>
      </c>
      <c r="B611" t="s">
        <v>14</v>
      </c>
      <c r="C611" s="19">
        <v>27.449402902563229</v>
      </c>
      <c r="D611" s="21">
        <f t="shared" si="70"/>
        <v>27.396934180223596</v>
      </c>
      <c r="E611" s="21">
        <f t="shared" si="68"/>
        <v>27.046326280897098</v>
      </c>
      <c r="F611" s="21">
        <f t="shared" si="69"/>
        <v>0.35060789932649783</v>
      </c>
      <c r="G611" s="21">
        <f t="shared" si="65"/>
        <v>0.31798371294316852</v>
      </c>
      <c r="H611" s="21">
        <f t="shared" si="64"/>
        <v>3.2624186383329312E-2</v>
      </c>
      <c r="I611" s="6" t="str">
        <f t="shared" si="66"/>
        <v>YES</v>
      </c>
      <c r="J611" s="6" t="str">
        <f t="shared" si="67"/>
        <v>YES</v>
      </c>
      <c r="L611" s="23"/>
      <c r="M611" s="22"/>
      <c r="N611" s="22"/>
      <c r="O611" s="22"/>
      <c r="P611" s="23"/>
      <c r="Q611" s="23"/>
      <c r="R611" s="22"/>
      <c r="S611" s="22"/>
      <c r="T611" s="22"/>
      <c r="U611" s="33"/>
      <c r="V611" s="23"/>
      <c r="W611" s="22"/>
      <c r="X611" s="22"/>
      <c r="Y611" s="34"/>
      <c r="Z611" s="24"/>
      <c r="AA611" s="22"/>
      <c r="AB611" s="4"/>
      <c r="AD611" s="4"/>
      <c r="AE611" s="4"/>
    </row>
    <row r="612" spans="1:31">
      <c r="A612" s="35">
        <v>42180</v>
      </c>
      <c r="B612" t="s">
        <v>14</v>
      </c>
      <c r="C612" s="19">
        <v>27.375460943851316</v>
      </c>
      <c r="D612" s="21">
        <f t="shared" si="70"/>
        <v>27.393630605397092</v>
      </c>
      <c r="E612" s="21">
        <f t="shared" si="68"/>
        <v>27.070706626301117</v>
      </c>
      <c r="F612" s="21">
        <f t="shared" si="69"/>
        <v>0.32292397909597526</v>
      </c>
      <c r="G612" s="21">
        <f t="shared" si="65"/>
        <v>0.31897176617372991</v>
      </c>
      <c r="H612" s="21">
        <f t="shared" si="64"/>
        <v>3.9522129222453461E-3</v>
      </c>
      <c r="I612" s="6" t="str">
        <f t="shared" si="66"/>
        <v>YES</v>
      </c>
      <c r="J612" s="6" t="str">
        <f t="shared" si="67"/>
        <v>YES</v>
      </c>
      <c r="L612" s="23"/>
      <c r="M612" s="22"/>
      <c r="N612" s="22"/>
      <c r="O612" s="22"/>
      <c r="P612" s="23"/>
      <c r="Q612" s="23"/>
      <c r="R612" s="22"/>
      <c r="S612" s="22"/>
      <c r="T612" s="22"/>
      <c r="U612" s="33"/>
      <c r="V612" s="23"/>
      <c r="W612" s="22"/>
      <c r="X612" s="22"/>
      <c r="Y612" s="34"/>
      <c r="Z612" s="24"/>
      <c r="AA612" s="22"/>
      <c r="AB612" s="4"/>
      <c r="AD612" s="4"/>
      <c r="AE612" s="4"/>
    </row>
    <row r="613" spans="1:31">
      <c r="A613" s="35">
        <v>42181</v>
      </c>
      <c r="B613" t="s">
        <v>14</v>
      </c>
      <c r="C613" s="19">
        <v>27.390087893699899</v>
      </c>
      <c r="D613" s="21">
        <f t="shared" si="70"/>
        <v>27.393085572828294</v>
      </c>
      <c r="E613" s="21">
        <f t="shared" si="68"/>
        <v>27.094364497960285</v>
      </c>
      <c r="F613" s="21">
        <f t="shared" si="69"/>
        <v>0.29872107486800914</v>
      </c>
      <c r="G613" s="21">
        <f t="shared" si="65"/>
        <v>0.31492162791258577</v>
      </c>
      <c r="H613" s="21">
        <f t="shared" si="64"/>
        <v>-1.6200553044576627E-2</v>
      </c>
      <c r="I613" s="6" t="str">
        <f t="shared" si="66"/>
        <v>YES</v>
      </c>
      <c r="J613" s="6" t="str">
        <f t="shared" si="67"/>
        <v>YES</v>
      </c>
      <c r="L613" s="23"/>
      <c r="M613" s="22"/>
      <c r="N613" s="22"/>
      <c r="O613" s="22"/>
      <c r="P613" s="23"/>
      <c r="Q613" s="23"/>
      <c r="R613" s="22"/>
      <c r="S613" s="22"/>
      <c r="T613" s="22"/>
      <c r="U613" s="33"/>
      <c r="V613" s="23"/>
      <c r="W613" s="22"/>
      <c r="X613" s="22"/>
      <c r="Y613" s="34"/>
      <c r="Z613" s="24"/>
      <c r="AA613" s="22"/>
      <c r="AB613" s="4"/>
      <c r="AD613" s="4"/>
      <c r="AE613" s="4"/>
    </row>
    <row r="614" spans="1:31">
      <c r="A614" s="35">
        <v>42184</v>
      </c>
      <c r="B614" t="s">
        <v>14</v>
      </c>
      <c r="C614" s="19">
        <v>28.005075248231115</v>
      </c>
      <c r="D614" s="21">
        <f t="shared" si="70"/>
        <v>27.487237830582576</v>
      </c>
      <c r="E614" s="21">
        <f t="shared" si="68"/>
        <v>27.161824553535904</v>
      </c>
      <c r="F614" s="21">
        <f t="shared" si="69"/>
        <v>0.32541327704667111</v>
      </c>
      <c r="G614" s="21">
        <f t="shared" si="65"/>
        <v>0.31701995773940284</v>
      </c>
      <c r="H614" s="21">
        <f t="shared" si="64"/>
        <v>8.3933193072682766E-3</v>
      </c>
      <c r="I614" s="6" t="str">
        <f t="shared" si="66"/>
        <v>YES</v>
      </c>
      <c r="J614" s="6" t="str">
        <f t="shared" si="67"/>
        <v>NO</v>
      </c>
      <c r="L614" s="23"/>
      <c r="M614" s="22"/>
      <c r="N614" s="22"/>
      <c r="O614" s="22"/>
      <c r="P614" s="23"/>
      <c r="Q614" s="23"/>
      <c r="R614" s="22"/>
      <c r="S614" s="22"/>
      <c r="T614" s="22"/>
      <c r="U614" s="33"/>
      <c r="V614" s="23"/>
      <c r="W614" s="22"/>
      <c r="X614" s="22"/>
      <c r="Y614" s="34"/>
      <c r="Z614" s="24"/>
      <c r="AA614" s="22"/>
      <c r="AB614" s="4"/>
      <c r="AD614" s="4"/>
      <c r="AE614" s="4"/>
    </row>
    <row r="615" spans="1:31">
      <c r="A615" s="35">
        <v>42185</v>
      </c>
      <c r="B615" t="s">
        <v>14</v>
      </c>
      <c r="C615" s="19">
        <v>28.288543782864984</v>
      </c>
      <c r="D615" s="21">
        <f t="shared" si="70"/>
        <v>27.610515669395255</v>
      </c>
      <c r="E615" s="21">
        <f t="shared" si="68"/>
        <v>27.245285237189911</v>
      </c>
      <c r="F615" s="21">
        <f t="shared" si="69"/>
        <v>0.3652304322053439</v>
      </c>
      <c r="G615" s="21">
        <f t="shared" si="65"/>
        <v>0.32666205263259107</v>
      </c>
      <c r="H615" s="21">
        <f t="shared" si="64"/>
        <v>3.8568379572752831E-2</v>
      </c>
      <c r="I615" s="6" t="str">
        <f t="shared" si="66"/>
        <v>YES</v>
      </c>
      <c r="J615" s="6" t="str">
        <f t="shared" si="67"/>
        <v>YES</v>
      </c>
      <c r="L615" s="23"/>
      <c r="M615" s="22"/>
      <c r="N615" s="22"/>
      <c r="O615" s="22"/>
      <c r="P615" s="23"/>
      <c r="Q615" s="23"/>
      <c r="R615" s="22"/>
      <c r="S615" s="22"/>
      <c r="T615" s="22"/>
      <c r="U615" s="33"/>
      <c r="V615" s="23"/>
      <c r="W615" s="22"/>
      <c r="X615" s="22"/>
      <c r="Y615" s="34"/>
      <c r="Z615" s="24"/>
      <c r="AA615" s="22"/>
      <c r="AB615" s="4"/>
      <c r="AD615" s="4"/>
      <c r="AE615" s="4"/>
    </row>
    <row r="616" spans="1:31">
      <c r="A616" s="35">
        <v>42187</v>
      </c>
      <c r="B616" t="s">
        <v>14</v>
      </c>
      <c r="C616" s="19">
        <v>29.060338933273371</v>
      </c>
      <c r="D616" s="21">
        <f t="shared" si="70"/>
        <v>27.83356540229958</v>
      </c>
      <c r="E616" s="21">
        <f t="shared" si="68"/>
        <v>27.379733659122021</v>
      </c>
      <c r="F616" s="21">
        <f t="shared" si="69"/>
        <v>0.45383174317755959</v>
      </c>
      <c r="G616" s="21">
        <f t="shared" si="65"/>
        <v>0.35209599074158476</v>
      </c>
      <c r="H616" s="21">
        <f t="shared" si="64"/>
        <v>0.10173575243597482</v>
      </c>
      <c r="I616" s="6" t="str">
        <f t="shared" si="66"/>
        <v>YES</v>
      </c>
      <c r="J616" s="6" t="str">
        <f t="shared" si="67"/>
        <v>YES</v>
      </c>
      <c r="L616" s="23"/>
      <c r="M616" s="22"/>
      <c r="N616" s="22"/>
      <c r="O616" s="22"/>
      <c r="P616" s="23"/>
      <c r="Q616" s="23"/>
      <c r="R616" s="22"/>
      <c r="S616" s="22"/>
      <c r="T616" s="22"/>
      <c r="U616" s="33"/>
      <c r="V616" s="23"/>
      <c r="W616" s="22"/>
      <c r="X616" s="22"/>
      <c r="Y616" s="34"/>
      <c r="Z616" s="24"/>
      <c r="AA616" s="22"/>
      <c r="AB616" s="4"/>
      <c r="AD616" s="4"/>
      <c r="AE616" s="4"/>
    </row>
    <row r="617" spans="1:31">
      <c r="A617" s="35">
        <v>42188</v>
      </c>
      <c r="B617" t="s">
        <v>14</v>
      </c>
      <c r="C617" s="19">
        <v>29.406871576160889</v>
      </c>
      <c r="D617" s="21">
        <f t="shared" si="70"/>
        <v>28.075612505970554</v>
      </c>
      <c r="E617" s="21">
        <f t="shared" si="68"/>
        <v>27.52989202334712</v>
      </c>
      <c r="F617" s="21">
        <f t="shared" si="69"/>
        <v>0.54572048262343387</v>
      </c>
      <c r="G617" s="21">
        <f t="shared" si="65"/>
        <v>0.3908208891179546</v>
      </c>
      <c r="H617" s="21">
        <f t="shared" si="64"/>
        <v>0.15489959350547927</v>
      </c>
      <c r="I617" s="6" t="str">
        <f t="shared" si="66"/>
        <v>YES</v>
      </c>
      <c r="J617" s="6" t="str">
        <f t="shared" si="67"/>
        <v>YES</v>
      </c>
      <c r="L617" s="23"/>
      <c r="M617" s="22"/>
      <c r="N617" s="22"/>
      <c r="O617" s="22"/>
      <c r="P617" s="23"/>
      <c r="Q617" s="23"/>
      <c r="R617" s="22"/>
      <c r="S617" s="22"/>
      <c r="T617" s="22"/>
      <c r="U617" s="33"/>
      <c r="V617" s="23"/>
      <c r="W617" s="22"/>
      <c r="X617" s="22"/>
      <c r="Y617" s="34"/>
      <c r="Z617" s="24"/>
      <c r="AA617" s="22"/>
      <c r="AB617" s="4"/>
      <c r="AD617" s="4"/>
      <c r="AE617" s="4"/>
    </row>
    <row r="618" spans="1:31">
      <c r="A618" s="35">
        <v>42191</v>
      </c>
      <c r="B618" t="s">
        <v>14</v>
      </c>
      <c r="C618" s="19">
        <v>30.20736930711027</v>
      </c>
      <c r="D618" s="21">
        <f t="shared" si="70"/>
        <v>28.403575090761279</v>
      </c>
      <c r="E618" s="21">
        <f t="shared" si="68"/>
        <v>27.728223673996244</v>
      </c>
      <c r="F618" s="21">
        <f t="shared" si="69"/>
        <v>0.67535141676503585</v>
      </c>
      <c r="G618" s="21">
        <f t="shared" si="65"/>
        <v>0.44772699464737087</v>
      </c>
      <c r="H618" s="21">
        <f t="shared" si="64"/>
        <v>0.22762442211766498</v>
      </c>
      <c r="I618" s="6" t="str">
        <f t="shared" si="66"/>
        <v>YES</v>
      </c>
      <c r="J618" s="6" t="str">
        <f t="shared" si="67"/>
        <v>YES</v>
      </c>
      <c r="L618" s="23"/>
      <c r="M618" s="22"/>
      <c r="N618" s="22"/>
      <c r="O618" s="22"/>
      <c r="P618" s="23"/>
      <c r="Q618" s="23"/>
      <c r="R618" s="22"/>
      <c r="S618" s="22"/>
      <c r="T618" s="22"/>
      <c r="U618" s="33"/>
      <c r="V618" s="23"/>
      <c r="W618" s="22"/>
      <c r="X618" s="22"/>
      <c r="Y618" s="34"/>
      <c r="Z618" s="24"/>
      <c r="AA618" s="22"/>
      <c r="AB618" s="4"/>
      <c r="AD618" s="4"/>
      <c r="AE618" s="4"/>
    </row>
    <row r="619" spans="1:31">
      <c r="A619" s="35">
        <v>42192</v>
      </c>
      <c r="B619" t="s">
        <v>14</v>
      </c>
      <c r="C619" s="19">
        <v>30.170232025419342</v>
      </c>
      <c r="D619" s="21">
        <f t="shared" si="70"/>
        <v>28.675368465324059</v>
      </c>
      <c r="E619" s="21">
        <f t="shared" si="68"/>
        <v>27.909113181509067</v>
      </c>
      <c r="F619" s="21">
        <f t="shared" si="69"/>
        <v>0.76625528381499208</v>
      </c>
      <c r="G619" s="21">
        <f t="shared" si="65"/>
        <v>0.5114326524808952</v>
      </c>
      <c r="H619" s="21">
        <f t="shared" si="64"/>
        <v>0.25482263133409688</v>
      </c>
      <c r="I619" s="6" t="str">
        <f t="shared" si="66"/>
        <v>YES</v>
      </c>
      <c r="J619" s="6" t="str">
        <f t="shared" si="67"/>
        <v>YES</v>
      </c>
      <c r="L619" s="23"/>
      <c r="M619" s="22"/>
      <c r="N619" s="22"/>
      <c r="O619" s="22"/>
      <c r="P619" s="23"/>
      <c r="Q619" s="23"/>
      <c r="R619" s="22"/>
      <c r="S619" s="22"/>
      <c r="T619" s="22"/>
      <c r="U619" s="33"/>
      <c r="V619" s="23"/>
      <c r="W619" s="22"/>
      <c r="X619" s="22"/>
      <c r="Y619" s="34"/>
      <c r="Z619" s="24"/>
      <c r="AA619" s="22"/>
      <c r="AB619" s="4"/>
      <c r="AD619" s="4"/>
      <c r="AE619" s="4"/>
    </row>
    <row r="620" spans="1:31">
      <c r="A620" s="35">
        <v>42193</v>
      </c>
      <c r="B620" t="s">
        <v>14</v>
      </c>
      <c r="C620" s="19">
        <v>30.144027638366911</v>
      </c>
      <c r="D620" s="21">
        <f t="shared" si="70"/>
        <v>28.901316030407571</v>
      </c>
      <c r="E620" s="21">
        <f t="shared" si="68"/>
        <v>28.074662400535573</v>
      </c>
      <c r="F620" s="21">
        <f t="shared" si="69"/>
        <v>0.82665362987199842</v>
      </c>
      <c r="G620" s="21">
        <f t="shared" si="65"/>
        <v>0.5744768479591158</v>
      </c>
      <c r="H620" s="21">
        <f t="shared" si="64"/>
        <v>0.25217678191288262</v>
      </c>
      <c r="I620" s="6" t="str">
        <f t="shared" si="66"/>
        <v>YES</v>
      </c>
      <c r="J620" s="6" t="str">
        <f t="shared" si="67"/>
        <v>YES</v>
      </c>
      <c r="L620" s="23"/>
      <c r="M620" s="22"/>
      <c r="N620" s="22"/>
      <c r="O620" s="22"/>
      <c r="P620" s="23"/>
      <c r="Q620" s="23"/>
      <c r="R620" s="22"/>
      <c r="S620" s="22"/>
      <c r="T620" s="22"/>
      <c r="U620" s="33"/>
      <c r="V620" s="23"/>
      <c r="W620" s="22"/>
      <c r="X620" s="22"/>
      <c r="Y620" s="34"/>
      <c r="Z620" s="24"/>
      <c r="AA620" s="22"/>
      <c r="AB620" s="4"/>
      <c r="AD620" s="4"/>
      <c r="AE620" s="4"/>
    </row>
    <row r="621" spans="1:31">
      <c r="A621" s="35">
        <v>42194</v>
      </c>
      <c r="B621" t="s">
        <v>14</v>
      </c>
      <c r="C621" s="19">
        <v>30.107937454017158</v>
      </c>
      <c r="D621" s="21">
        <f t="shared" si="70"/>
        <v>29.086950095578278</v>
      </c>
      <c r="E621" s="21">
        <f t="shared" si="68"/>
        <v>28.225275367460135</v>
      </c>
      <c r="F621" s="21">
        <f t="shared" si="69"/>
        <v>0.8616747281181425</v>
      </c>
      <c r="G621" s="21">
        <f t="shared" si="65"/>
        <v>0.63191642399092118</v>
      </c>
      <c r="H621" s="21">
        <f t="shared" si="64"/>
        <v>0.22975830412722131</v>
      </c>
      <c r="I621" s="6" t="str">
        <f t="shared" si="66"/>
        <v>YES</v>
      </c>
      <c r="J621" s="6" t="str">
        <f t="shared" si="67"/>
        <v>YES</v>
      </c>
      <c r="L621" s="23"/>
      <c r="M621" s="22"/>
      <c r="N621" s="22"/>
      <c r="O621" s="22"/>
      <c r="P621" s="23"/>
      <c r="Q621" s="23"/>
      <c r="R621" s="22"/>
      <c r="S621" s="22"/>
      <c r="T621" s="22"/>
      <c r="U621" s="33"/>
      <c r="V621" s="23"/>
      <c r="W621" s="22"/>
      <c r="X621" s="22"/>
      <c r="Y621" s="34"/>
      <c r="Z621" s="24"/>
      <c r="AA621" s="22"/>
      <c r="AB621" s="4"/>
      <c r="AD621" s="4"/>
      <c r="AE621" s="4"/>
    </row>
    <row r="622" spans="1:31">
      <c r="A622" s="35">
        <v>42195</v>
      </c>
      <c r="B622" t="s">
        <v>14</v>
      </c>
      <c r="C622" s="19">
        <v>29.911794947459668</v>
      </c>
      <c r="D622" s="21">
        <f t="shared" si="70"/>
        <v>29.213849303560032</v>
      </c>
      <c r="E622" s="21">
        <f t="shared" si="68"/>
        <v>28.350202743756398</v>
      </c>
      <c r="F622" s="21">
        <f t="shared" si="69"/>
        <v>0.86364655980363381</v>
      </c>
      <c r="G622" s="21">
        <f t="shared" si="65"/>
        <v>0.67826245115346384</v>
      </c>
      <c r="H622" s="21">
        <f t="shared" si="64"/>
        <v>0.18538410865016997</v>
      </c>
      <c r="I622" s="6" t="str">
        <f t="shared" si="66"/>
        <v>YES</v>
      </c>
      <c r="J622" s="6" t="str">
        <f t="shared" si="67"/>
        <v>YES</v>
      </c>
      <c r="L622" s="23"/>
      <c r="M622" s="22"/>
      <c r="N622" s="22"/>
      <c r="O622" s="22"/>
      <c r="P622" s="23"/>
      <c r="Q622" s="23"/>
      <c r="R622" s="22"/>
      <c r="S622" s="22"/>
      <c r="T622" s="22"/>
      <c r="U622" s="33"/>
      <c r="V622" s="23"/>
      <c r="W622" s="22"/>
      <c r="X622" s="22"/>
      <c r="Y622" s="34"/>
      <c r="Z622" s="24"/>
      <c r="AA622" s="22"/>
      <c r="AB622" s="4"/>
      <c r="AD622" s="4"/>
      <c r="AE622" s="4"/>
    </row>
    <row r="623" spans="1:31">
      <c r="A623" s="35">
        <v>42198</v>
      </c>
      <c r="B623" t="s">
        <v>14</v>
      </c>
      <c r="C623" s="19">
        <v>29.970869057793216</v>
      </c>
      <c r="D623" s="21">
        <f t="shared" si="70"/>
        <v>29.330313881134369</v>
      </c>
      <c r="E623" s="21">
        <f t="shared" si="68"/>
        <v>28.470252100351718</v>
      </c>
      <c r="F623" s="21">
        <f t="shared" si="69"/>
        <v>0.86006178078265094</v>
      </c>
      <c r="G623" s="21">
        <f t="shared" si="65"/>
        <v>0.71462231707930135</v>
      </c>
      <c r="H623" s="21">
        <f t="shared" si="64"/>
        <v>0.14543946370334959</v>
      </c>
      <c r="I623" s="6" t="str">
        <f t="shared" si="66"/>
        <v>YES</v>
      </c>
      <c r="J623" s="6" t="str">
        <f t="shared" si="67"/>
        <v>YES</v>
      </c>
      <c r="L623" s="23"/>
      <c r="M623" s="22"/>
      <c r="N623" s="22"/>
      <c r="O623" s="22"/>
      <c r="P623" s="23"/>
      <c r="Q623" s="23"/>
      <c r="R623" s="22"/>
      <c r="S623" s="22"/>
      <c r="T623" s="22"/>
      <c r="U623" s="33"/>
      <c r="V623" s="23"/>
      <c r="W623" s="22"/>
      <c r="X623" s="22"/>
      <c r="Y623" s="34"/>
      <c r="Z623" s="24"/>
      <c r="AA623" s="22"/>
      <c r="AB623" s="4"/>
      <c r="AD623" s="4"/>
      <c r="AE623" s="4"/>
    </row>
    <row r="624" spans="1:31">
      <c r="A624" s="35">
        <v>42199</v>
      </c>
      <c r="B624" t="s">
        <v>14</v>
      </c>
      <c r="C624" s="19">
        <v>30.311737348620898</v>
      </c>
      <c r="D624" s="21">
        <f t="shared" si="70"/>
        <v>29.481302106901531</v>
      </c>
      <c r="E624" s="21">
        <f t="shared" si="68"/>
        <v>28.606658415038321</v>
      </c>
      <c r="F624" s="21">
        <f t="shared" si="69"/>
        <v>0.87464369186320923</v>
      </c>
      <c r="G624" s="21">
        <f t="shared" si="65"/>
        <v>0.74662659203608295</v>
      </c>
      <c r="H624" s="21">
        <f t="shared" si="64"/>
        <v>0.12801709982712628</v>
      </c>
      <c r="I624" s="6" t="str">
        <f t="shared" si="66"/>
        <v>YES</v>
      </c>
      <c r="J624" s="6" t="str">
        <f t="shared" si="67"/>
        <v>YES</v>
      </c>
      <c r="L624" s="23"/>
      <c r="M624" s="22"/>
      <c r="N624" s="22"/>
      <c r="O624" s="22"/>
      <c r="P624" s="23"/>
      <c r="Q624" s="23"/>
      <c r="R624" s="22"/>
      <c r="S624" s="22"/>
      <c r="T624" s="22"/>
      <c r="U624" s="33"/>
      <c r="V624" s="23"/>
      <c r="W624" s="22"/>
      <c r="X624" s="22"/>
      <c r="Y624" s="34"/>
      <c r="Z624" s="24"/>
      <c r="AA624" s="22"/>
      <c r="AB624" s="4"/>
      <c r="AD624" s="4"/>
      <c r="AE624" s="4"/>
    </row>
    <row r="625" spans="1:31">
      <c r="A625" s="35">
        <v>42200</v>
      </c>
      <c r="B625" t="s">
        <v>14</v>
      </c>
      <c r="C625" s="19">
        <v>30.047184388101972</v>
      </c>
      <c r="D625" s="21">
        <f t="shared" si="70"/>
        <v>29.568360919393903</v>
      </c>
      <c r="E625" s="21">
        <f t="shared" si="68"/>
        <v>28.713364042672666</v>
      </c>
      <c r="F625" s="21">
        <f t="shared" si="69"/>
        <v>0.8549968767212377</v>
      </c>
      <c r="G625" s="21">
        <f t="shared" si="65"/>
        <v>0.76830064897311401</v>
      </c>
      <c r="H625" s="21">
        <f t="shared" si="64"/>
        <v>8.6696227748123689E-2</v>
      </c>
      <c r="I625" s="6" t="str">
        <f t="shared" si="66"/>
        <v>YES</v>
      </c>
      <c r="J625" s="6" t="str">
        <f t="shared" si="67"/>
        <v>YES</v>
      </c>
      <c r="L625" s="23"/>
      <c r="M625" s="22"/>
      <c r="N625" s="22"/>
      <c r="O625" s="22"/>
      <c r="P625" s="23"/>
      <c r="Q625" s="23"/>
      <c r="R625" s="22"/>
      <c r="S625" s="22"/>
      <c r="T625" s="22"/>
      <c r="U625" s="33"/>
      <c r="V625" s="23"/>
      <c r="W625" s="22"/>
      <c r="X625" s="22"/>
      <c r="Y625" s="34"/>
      <c r="Z625" s="24"/>
      <c r="AA625" s="22"/>
      <c r="AB625" s="4"/>
      <c r="AD625" s="4"/>
      <c r="AE625" s="4"/>
    </row>
    <row r="626" spans="1:31">
      <c r="A626" s="35">
        <v>42201</v>
      </c>
      <c r="B626" t="s">
        <v>14</v>
      </c>
      <c r="C626" s="19">
        <v>30.02322074509912</v>
      </c>
      <c r="D626" s="21">
        <f t="shared" si="70"/>
        <v>29.638339354117782</v>
      </c>
      <c r="E626" s="21">
        <f t="shared" si="68"/>
        <v>28.810390465074626</v>
      </c>
      <c r="F626" s="21">
        <f t="shared" si="69"/>
        <v>0.82794888904315656</v>
      </c>
      <c r="G626" s="21">
        <f t="shared" si="65"/>
        <v>0.78023029698712265</v>
      </c>
      <c r="H626" s="21">
        <f t="shared" si="64"/>
        <v>4.7718592056033904E-2</v>
      </c>
      <c r="I626" s="6" t="str">
        <f t="shared" si="66"/>
        <v>YES</v>
      </c>
      <c r="J626" s="6" t="str">
        <f t="shared" si="67"/>
        <v>YES</v>
      </c>
      <c r="L626" s="23"/>
      <c r="M626" s="22"/>
      <c r="N626" s="22"/>
      <c r="O626" s="22"/>
      <c r="P626" s="23"/>
      <c r="Q626" s="23"/>
      <c r="R626" s="22"/>
      <c r="S626" s="22"/>
      <c r="T626" s="22"/>
      <c r="U626" s="33"/>
      <c r="V626" s="23"/>
      <c r="W626" s="22"/>
      <c r="X626" s="22"/>
      <c r="Y626" s="34"/>
      <c r="Z626" s="24"/>
      <c r="AA626" s="22"/>
      <c r="AB626" s="4"/>
      <c r="AD626" s="4"/>
      <c r="AE626" s="4"/>
    </row>
    <row r="627" spans="1:31">
      <c r="A627" s="35">
        <v>42202</v>
      </c>
      <c r="B627" t="s">
        <v>14</v>
      </c>
      <c r="C627" s="19">
        <v>30.166673617192817</v>
      </c>
      <c r="D627" s="21">
        <f t="shared" si="70"/>
        <v>29.719621548437019</v>
      </c>
      <c r="E627" s="21">
        <f t="shared" si="68"/>
        <v>28.910855883750049</v>
      </c>
      <c r="F627" s="21">
        <f t="shared" si="69"/>
        <v>0.80876566468696964</v>
      </c>
      <c r="G627" s="21">
        <f t="shared" si="65"/>
        <v>0.78593737052709212</v>
      </c>
      <c r="H627" s="21">
        <f t="shared" si="64"/>
        <v>2.2828294159877527E-2</v>
      </c>
      <c r="I627" s="6" t="str">
        <f t="shared" si="66"/>
        <v>YES</v>
      </c>
      <c r="J627" s="6" t="str">
        <f t="shared" si="67"/>
        <v>YES</v>
      </c>
      <c r="L627" s="23"/>
      <c r="M627" s="22"/>
      <c r="N627" s="22"/>
      <c r="O627" s="22"/>
      <c r="P627" s="23"/>
      <c r="Q627" s="23"/>
      <c r="R627" s="22"/>
      <c r="S627" s="22"/>
      <c r="T627" s="22"/>
      <c r="U627" s="33"/>
      <c r="V627" s="23"/>
      <c r="W627" s="22"/>
      <c r="X627" s="22"/>
      <c r="Y627" s="34"/>
      <c r="Z627" s="24"/>
      <c r="AA627" s="22"/>
      <c r="AB627" s="4"/>
      <c r="AD627" s="4"/>
      <c r="AE627" s="4"/>
    </row>
    <row r="628" spans="1:31">
      <c r="A628" s="35">
        <v>42205</v>
      </c>
      <c r="B628" t="s">
        <v>14</v>
      </c>
      <c r="C628" s="19">
        <v>30.115987153055357</v>
      </c>
      <c r="D628" s="21">
        <f t="shared" si="70"/>
        <v>29.780600872224454</v>
      </c>
      <c r="E628" s="21">
        <f t="shared" si="68"/>
        <v>29.000124866661555</v>
      </c>
      <c r="F628" s="21">
        <f t="shared" si="69"/>
        <v>0.78047600556289964</v>
      </c>
      <c r="G628" s="21">
        <f t="shared" si="65"/>
        <v>0.78484509753425369</v>
      </c>
      <c r="H628" s="21">
        <f t="shared" si="64"/>
        <v>-4.3690919713540444E-3</v>
      </c>
      <c r="I628" s="6" t="str">
        <f t="shared" si="66"/>
        <v>YES</v>
      </c>
      <c r="J628" s="6" t="str">
        <f t="shared" si="67"/>
        <v>YES</v>
      </c>
      <c r="L628" s="23"/>
      <c r="M628" s="22"/>
      <c r="N628" s="22"/>
      <c r="O628" s="22"/>
      <c r="P628" s="23"/>
      <c r="Q628" s="23"/>
      <c r="R628" s="22"/>
      <c r="S628" s="22"/>
      <c r="T628" s="22"/>
      <c r="U628" s="33"/>
      <c r="V628" s="23"/>
      <c r="W628" s="22"/>
      <c r="X628" s="22"/>
      <c r="Y628" s="34"/>
      <c r="Z628" s="24"/>
      <c r="AA628" s="22"/>
      <c r="AB628" s="4"/>
      <c r="AD628" s="4"/>
      <c r="AE628" s="4"/>
    </row>
    <row r="629" spans="1:31">
      <c r="A629" s="35">
        <v>42206</v>
      </c>
      <c r="B629" t="s">
        <v>14</v>
      </c>
      <c r="C629" s="19">
        <v>30.388088267341274</v>
      </c>
      <c r="D629" s="21">
        <f t="shared" si="70"/>
        <v>29.874060471473197</v>
      </c>
      <c r="E629" s="21">
        <f t="shared" si="68"/>
        <v>29.102936970415605</v>
      </c>
      <c r="F629" s="21">
        <f t="shared" si="69"/>
        <v>0.7711235010575912</v>
      </c>
      <c r="G629" s="21">
        <f t="shared" si="65"/>
        <v>0.78210077823892121</v>
      </c>
      <c r="H629" s="21">
        <f t="shared" si="64"/>
        <v>-1.0977277181330014E-2</v>
      </c>
      <c r="I629" s="6" t="str">
        <f t="shared" si="66"/>
        <v>YES</v>
      </c>
      <c r="J629" s="6" t="str">
        <f t="shared" si="67"/>
        <v>NO</v>
      </c>
      <c r="L629" s="23"/>
      <c r="M629" s="22"/>
      <c r="N629" s="22"/>
      <c r="O629" s="22"/>
      <c r="P629" s="23"/>
      <c r="Q629" s="23"/>
      <c r="R629" s="22"/>
      <c r="S629" s="22"/>
      <c r="T629" s="22"/>
      <c r="U629" s="33"/>
      <c r="V629" s="23"/>
      <c r="W629" s="22"/>
      <c r="X629" s="22"/>
      <c r="Y629" s="34"/>
      <c r="Z629" s="24"/>
      <c r="AA629" s="22"/>
      <c r="AB629" s="4"/>
      <c r="AD629" s="4"/>
      <c r="AE629" s="4"/>
    </row>
    <row r="630" spans="1:31">
      <c r="A630" s="35">
        <v>42207</v>
      </c>
      <c r="B630" t="s">
        <v>14</v>
      </c>
      <c r="C630" s="19">
        <v>31.016098484848481</v>
      </c>
      <c r="D630" s="21">
        <f t="shared" si="70"/>
        <v>30.049758627377088</v>
      </c>
      <c r="E630" s="21">
        <f t="shared" si="68"/>
        <v>29.244652638151372</v>
      </c>
      <c r="F630" s="21">
        <f t="shared" si="69"/>
        <v>0.80510598922571575</v>
      </c>
      <c r="G630" s="21">
        <f t="shared" si="65"/>
        <v>0.78670182043628012</v>
      </c>
      <c r="H630" s="21">
        <f t="shared" si="64"/>
        <v>1.8404168789435627E-2</v>
      </c>
      <c r="I630" s="6" t="str">
        <f t="shared" si="66"/>
        <v>YES</v>
      </c>
      <c r="J630" s="6" t="str">
        <f t="shared" si="67"/>
        <v>NO</v>
      </c>
      <c r="L630" s="23"/>
      <c r="M630" s="22"/>
      <c r="N630" s="22"/>
      <c r="O630" s="22"/>
      <c r="P630" s="23"/>
      <c r="Q630" s="23"/>
      <c r="R630" s="22"/>
      <c r="S630" s="22"/>
      <c r="T630" s="22"/>
      <c r="U630" s="33"/>
      <c r="V630" s="23"/>
      <c r="W630" s="22"/>
      <c r="X630" s="22"/>
      <c r="Y630" s="34"/>
      <c r="Z630" s="24"/>
      <c r="AA630" s="22"/>
      <c r="AB630" s="4"/>
      <c r="AD630" s="4"/>
      <c r="AE630" s="4"/>
    </row>
    <row r="631" spans="1:31">
      <c r="A631" s="35">
        <v>42208</v>
      </c>
      <c r="B631" t="s">
        <v>14</v>
      </c>
      <c r="C631" s="19">
        <v>31.165461060996364</v>
      </c>
      <c r="D631" s="21">
        <f t="shared" si="70"/>
        <v>30.221405155626208</v>
      </c>
      <c r="E631" s="21">
        <f t="shared" si="68"/>
        <v>29.386934743547297</v>
      </c>
      <c r="F631" s="21">
        <f t="shared" si="69"/>
        <v>0.83447041207891104</v>
      </c>
      <c r="G631" s="21">
        <f t="shared" si="65"/>
        <v>0.79625553876480637</v>
      </c>
      <c r="H631" s="21">
        <f t="shared" si="64"/>
        <v>3.8214873314104669E-2</v>
      </c>
      <c r="I631" s="6" t="str">
        <f t="shared" si="66"/>
        <v>YES</v>
      </c>
      <c r="J631" s="6" t="str">
        <f t="shared" si="67"/>
        <v>YES</v>
      </c>
      <c r="L631" s="23"/>
      <c r="M631" s="22"/>
      <c r="N631" s="22"/>
      <c r="O631" s="22"/>
      <c r="P631" s="23"/>
      <c r="Q631" s="23"/>
      <c r="R631" s="22"/>
      <c r="S631" s="22"/>
      <c r="T631" s="22"/>
      <c r="U631" s="33"/>
      <c r="V631" s="23"/>
      <c r="W631" s="22"/>
      <c r="X631" s="22"/>
      <c r="Y631" s="34"/>
      <c r="Z631" s="24"/>
      <c r="AA631" s="22"/>
      <c r="AB631" s="4"/>
      <c r="AD631" s="4"/>
      <c r="AE631" s="4"/>
    </row>
    <row r="632" spans="1:31">
      <c r="A632" s="35">
        <v>42209</v>
      </c>
      <c r="B632" t="s">
        <v>14</v>
      </c>
      <c r="C632" s="19">
        <v>31.460142294304404</v>
      </c>
      <c r="D632" s="21">
        <f t="shared" si="70"/>
        <v>30.411980100038239</v>
      </c>
      <c r="E632" s="21">
        <f t="shared" si="68"/>
        <v>29.540505673233007</v>
      </c>
      <c r="F632" s="21">
        <f t="shared" si="69"/>
        <v>0.87147442680523213</v>
      </c>
      <c r="G632" s="21">
        <f t="shared" si="65"/>
        <v>0.81129931637289154</v>
      </c>
      <c r="H632" s="21">
        <f t="shared" si="64"/>
        <v>6.0175110432340584E-2</v>
      </c>
      <c r="I632" s="6" t="str">
        <f t="shared" si="66"/>
        <v>YES</v>
      </c>
      <c r="J632" s="6" t="str">
        <f t="shared" si="67"/>
        <v>YES</v>
      </c>
      <c r="L632" s="23"/>
      <c r="M632" s="22"/>
      <c r="N632" s="22"/>
      <c r="O632" s="22"/>
      <c r="P632" s="23"/>
      <c r="Q632" s="23"/>
      <c r="R632" s="22"/>
      <c r="S632" s="22"/>
      <c r="T632" s="22"/>
      <c r="U632" s="33"/>
      <c r="V632" s="23"/>
      <c r="W632" s="22"/>
      <c r="X632" s="22"/>
      <c r="Y632" s="34"/>
      <c r="Z632" s="24"/>
      <c r="AA632" s="22"/>
      <c r="AB632" s="4"/>
      <c r="AD632" s="4"/>
      <c r="AE632" s="4"/>
    </row>
    <row r="633" spans="1:31">
      <c r="A633" s="35">
        <v>42212</v>
      </c>
      <c r="B633" t="s">
        <v>14</v>
      </c>
      <c r="C633" s="19">
        <v>32.434987258136033</v>
      </c>
      <c r="D633" s="21">
        <f t="shared" si="70"/>
        <v>30.723211970514821</v>
      </c>
      <c r="E633" s="21">
        <f t="shared" si="68"/>
        <v>29.754911716559157</v>
      </c>
      <c r="F633" s="21">
        <f t="shared" si="69"/>
        <v>0.96830025395566466</v>
      </c>
      <c r="G633" s="21">
        <f t="shared" si="65"/>
        <v>0.84269950388944614</v>
      </c>
      <c r="H633" s="21">
        <f t="shared" si="64"/>
        <v>0.12560075006621851</v>
      </c>
      <c r="I633" s="6" t="str">
        <f t="shared" si="66"/>
        <v>YES</v>
      </c>
      <c r="J633" s="6" t="str">
        <f t="shared" si="67"/>
        <v>YES</v>
      </c>
      <c r="L633" s="23"/>
      <c r="M633" s="22"/>
      <c r="N633" s="22"/>
      <c r="O633" s="22"/>
      <c r="P633" s="23"/>
      <c r="Q633" s="23"/>
      <c r="R633" s="22"/>
      <c r="S633" s="22"/>
      <c r="T633" s="22"/>
      <c r="U633" s="33"/>
      <c r="V633" s="23"/>
      <c r="W633" s="22"/>
      <c r="X633" s="22"/>
      <c r="Y633" s="34"/>
      <c r="Z633" s="24"/>
      <c r="AA633" s="22"/>
      <c r="AB633" s="4"/>
      <c r="AD633" s="4"/>
      <c r="AE633" s="4"/>
    </row>
    <row r="634" spans="1:31">
      <c r="A634" s="35">
        <v>42213</v>
      </c>
      <c r="B634" t="s">
        <v>14</v>
      </c>
      <c r="C634" s="19">
        <v>32.158981209715954</v>
      </c>
      <c r="D634" s="21">
        <f t="shared" si="70"/>
        <v>30.944099545776535</v>
      </c>
      <c r="E634" s="21">
        <f t="shared" si="68"/>
        <v>29.932990938274475</v>
      </c>
      <c r="F634" s="21">
        <f t="shared" si="69"/>
        <v>1.0111086075020594</v>
      </c>
      <c r="G634" s="21">
        <f t="shared" si="65"/>
        <v>0.87638132461196894</v>
      </c>
      <c r="H634" s="21">
        <f t="shared" si="64"/>
        <v>0.13472728289009051</v>
      </c>
      <c r="I634" s="6" t="str">
        <f t="shared" si="66"/>
        <v>YES</v>
      </c>
      <c r="J634" s="6" t="str">
        <f t="shared" si="67"/>
        <v>YES</v>
      </c>
      <c r="L634" s="23"/>
      <c r="M634" s="22"/>
      <c r="N634" s="22"/>
      <c r="O634" s="22"/>
      <c r="P634" s="23"/>
      <c r="Q634" s="23"/>
      <c r="R634" s="22"/>
      <c r="S634" s="22"/>
      <c r="T634" s="22"/>
      <c r="U634" s="33"/>
      <c r="V634" s="23"/>
      <c r="W634" s="22"/>
      <c r="X634" s="22"/>
      <c r="Y634" s="34"/>
      <c r="Z634" s="24"/>
      <c r="AA634" s="22"/>
      <c r="AB634" s="4"/>
      <c r="AD634" s="4"/>
      <c r="AE634" s="4"/>
    </row>
    <row r="635" spans="1:31">
      <c r="A635" s="35">
        <v>42214</v>
      </c>
      <c r="B635" t="s">
        <v>14</v>
      </c>
      <c r="C635" s="19">
        <v>31.52231263341837</v>
      </c>
      <c r="D635" s="21">
        <f t="shared" si="70"/>
        <v>31.033055405413741</v>
      </c>
      <c r="E635" s="21">
        <f t="shared" si="68"/>
        <v>30.050718471248096</v>
      </c>
      <c r="F635" s="21">
        <f t="shared" si="69"/>
        <v>0.98233693416564449</v>
      </c>
      <c r="G635" s="21">
        <f t="shared" si="65"/>
        <v>0.89757244652270407</v>
      </c>
      <c r="H635" s="21">
        <f t="shared" si="64"/>
        <v>8.4764487642940423E-2</v>
      </c>
      <c r="I635" s="6" t="str">
        <f t="shared" si="66"/>
        <v>YES</v>
      </c>
      <c r="J635" s="6" t="str">
        <f t="shared" si="67"/>
        <v>YES</v>
      </c>
      <c r="L635" s="23"/>
      <c r="M635" s="22"/>
      <c r="N635" s="22"/>
      <c r="O635" s="22"/>
      <c r="P635" s="23"/>
      <c r="Q635" s="23"/>
      <c r="R635" s="22"/>
      <c r="S635" s="22"/>
      <c r="T635" s="22"/>
      <c r="U635" s="33"/>
      <c r="V635" s="23"/>
      <c r="W635" s="22"/>
      <c r="X635" s="22"/>
      <c r="Y635" s="34"/>
      <c r="Z635" s="24"/>
      <c r="AA635" s="22"/>
      <c r="AB635" s="4"/>
      <c r="AD635" s="4"/>
      <c r="AE635" s="4"/>
    </row>
    <row r="636" spans="1:31">
      <c r="A636" s="35">
        <v>42216</v>
      </c>
      <c r="B636" t="s">
        <v>14</v>
      </c>
      <c r="C636" s="19">
        <v>30.788108226364123</v>
      </c>
      <c r="D636" s="21">
        <f t="shared" si="70"/>
        <v>30.99537122402149</v>
      </c>
      <c r="E636" s="21">
        <f t="shared" si="68"/>
        <v>30.105339934590024</v>
      </c>
      <c r="F636" s="21">
        <f t="shared" si="69"/>
        <v>0.89003128943146592</v>
      </c>
      <c r="G636" s="21">
        <f t="shared" si="65"/>
        <v>0.89606421510445655</v>
      </c>
      <c r="H636" s="21">
        <f t="shared" si="64"/>
        <v>-6.03292567299063E-3</v>
      </c>
      <c r="I636" s="6" t="str">
        <f t="shared" si="66"/>
        <v>YES</v>
      </c>
      <c r="J636" s="6" t="str">
        <f t="shared" si="67"/>
        <v>YES</v>
      </c>
      <c r="L636" s="23"/>
      <c r="M636" s="22"/>
      <c r="N636" s="22"/>
      <c r="O636" s="22"/>
      <c r="P636" s="23"/>
      <c r="Q636" s="23"/>
      <c r="R636" s="22"/>
      <c r="S636" s="22"/>
      <c r="T636" s="22"/>
      <c r="U636" s="33"/>
      <c r="V636" s="23"/>
      <c r="W636" s="22"/>
      <c r="X636" s="22"/>
      <c r="Y636" s="34"/>
      <c r="Z636" s="24"/>
      <c r="AA636" s="22"/>
      <c r="AB636" s="4"/>
      <c r="AD636" s="4"/>
      <c r="AE636" s="4"/>
    </row>
    <row r="637" spans="1:31">
      <c r="A637" s="35">
        <v>42219</v>
      </c>
      <c r="B637" t="s">
        <v>14</v>
      </c>
      <c r="C637" s="19">
        <v>30.27013668421953</v>
      </c>
      <c r="D637" s="21">
        <f t="shared" si="70"/>
        <v>30.883796679436571</v>
      </c>
      <c r="E637" s="21">
        <f t="shared" si="68"/>
        <v>30.117547101229249</v>
      </c>
      <c r="F637" s="21">
        <f t="shared" si="69"/>
        <v>0.7662495782073222</v>
      </c>
      <c r="G637" s="21">
        <f t="shared" si="65"/>
        <v>0.87010128772502981</v>
      </c>
      <c r="H637" s="21">
        <f t="shared" si="64"/>
        <v>-0.10385170951770761</v>
      </c>
      <c r="I637" s="6" t="str">
        <f t="shared" si="66"/>
        <v>YES</v>
      </c>
      <c r="J637" s="6" t="str">
        <f t="shared" si="67"/>
        <v>NO</v>
      </c>
      <c r="L637" s="23"/>
      <c r="M637" s="22"/>
      <c r="N637" s="22"/>
      <c r="O637" s="22"/>
      <c r="P637" s="23"/>
      <c r="Q637" s="23"/>
      <c r="R637" s="22"/>
      <c r="S637" s="22"/>
      <c r="T637" s="22"/>
      <c r="U637" s="33"/>
      <c r="V637" s="23"/>
      <c r="W637" s="22"/>
      <c r="X637" s="22"/>
      <c r="Y637" s="34"/>
      <c r="Z637" s="24"/>
      <c r="AA637" s="22"/>
      <c r="AB637" s="4"/>
      <c r="AD637" s="4"/>
      <c r="AE637" s="4"/>
    </row>
    <row r="638" spans="1:31">
      <c r="A638" s="35">
        <v>42220</v>
      </c>
      <c r="B638" t="s">
        <v>14</v>
      </c>
      <c r="C638" s="19">
        <v>30.26425551091636</v>
      </c>
      <c r="D638" s="21">
        <f t="shared" si="70"/>
        <v>30.788482653510385</v>
      </c>
      <c r="E638" s="21">
        <f t="shared" si="68"/>
        <v>30.128414390835701</v>
      </c>
      <c r="F638" s="21">
        <f t="shared" si="69"/>
        <v>0.66006826267468455</v>
      </c>
      <c r="G638" s="21">
        <f t="shared" si="65"/>
        <v>0.82809468271496078</v>
      </c>
      <c r="H638" s="21">
        <f t="shared" si="64"/>
        <v>-0.16802642004027624</v>
      </c>
      <c r="I638" s="6" t="str">
        <f t="shared" si="66"/>
        <v>YES</v>
      </c>
      <c r="J638" s="6" t="str">
        <f t="shared" si="67"/>
        <v>NO</v>
      </c>
      <c r="L638" s="23"/>
      <c r="M638" s="22"/>
      <c r="N638" s="22"/>
      <c r="O638" s="22"/>
      <c r="P638" s="23"/>
      <c r="Q638" s="23"/>
      <c r="R638" s="22"/>
      <c r="S638" s="22"/>
      <c r="T638" s="22"/>
      <c r="U638" s="33"/>
      <c r="V638" s="23"/>
      <c r="W638" s="22"/>
      <c r="X638" s="22"/>
      <c r="Y638" s="34"/>
      <c r="Z638" s="24"/>
      <c r="AA638" s="22"/>
      <c r="AB638" s="4"/>
      <c r="AD638" s="4"/>
      <c r="AE638" s="4"/>
    </row>
    <row r="639" spans="1:31">
      <c r="A639" s="35">
        <v>42221</v>
      </c>
      <c r="B639" t="s">
        <v>14</v>
      </c>
      <c r="C639" s="19">
        <v>30.56596737488287</v>
      </c>
      <c r="D639" s="21">
        <f t="shared" si="70"/>
        <v>30.754249533721538</v>
      </c>
      <c r="E639" s="21">
        <f t="shared" si="68"/>
        <v>30.160825722987344</v>
      </c>
      <c r="F639" s="21">
        <f t="shared" si="69"/>
        <v>0.59342381073419403</v>
      </c>
      <c r="G639" s="21">
        <f t="shared" si="65"/>
        <v>0.78116050831880757</v>
      </c>
      <c r="H639" s="21">
        <f t="shared" si="64"/>
        <v>-0.18773669758461353</v>
      </c>
      <c r="I639" s="6" t="str">
        <f t="shared" si="66"/>
        <v>YES</v>
      </c>
      <c r="J639" s="6" t="str">
        <f t="shared" si="67"/>
        <v>NO</v>
      </c>
      <c r="L639" s="23"/>
      <c r="M639" s="22"/>
      <c r="N639" s="22"/>
      <c r="O639" s="22"/>
      <c r="P639" s="23"/>
      <c r="Q639" s="23"/>
      <c r="R639" s="22"/>
      <c r="S639" s="22"/>
      <c r="T639" s="22"/>
      <c r="U639" s="33"/>
      <c r="V639" s="23"/>
      <c r="W639" s="22"/>
      <c r="X639" s="22"/>
      <c r="Y639" s="34"/>
      <c r="Z639" s="24"/>
      <c r="AA639" s="22"/>
      <c r="AB639" s="4"/>
      <c r="AD639" s="4"/>
      <c r="AE639" s="4"/>
    </row>
    <row r="640" spans="1:31">
      <c r="A640" s="35">
        <v>42222</v>
      </c>
      <c r="B640" t="s">
        <v>14</v>
      </c>
      <c r="C640" s="19">
        <v>30.465643018240051</v>
      </c>
      <c r="D640" s="21">
        <f t="shared" si="70"/>
        <v>30.709848531339773</v>
      </c>
      <c r="E640" s="21">
        <f t="shared" si="68"/>
        <v>30.18340478189495</v>
      </c>
      <c r="F640" s="21">
        <f t="shared" si="69"/>
        <v>0.52644374944482308</v>
      </c>
      <c r="G640" s="21">
        <f t="shared" si="65"/>
        <v>0.73021715654401076</v>
      </c>
      <c r="H640" s="21">
        <f t="shared" si="64"/>
        <v>-0.20377340709918768</v>
      </c>
      <c r="I640" s="6" t="str">
        <f t="shared" si="66"/>
        <v>YES</v>
      </c>
      <c r="J640" s="6" t="str">
        <f t="shared" si="67"/>
        <v>NO</v>
      </c>
      <c r="L640" s="23"/>
      <c r="M640" s="22"/>
      <c r="N640" s="22"/>
      <c r="O640" s="22"/>
      <c r="P640" s="23"/>
      <c r="Q640" s="23"/>
      <c r="R640" s="22"/>
      <c r="S640" s="22"/>
      <c r="T640" s="22"/>
      <c r="U640" s="33"/>
      <c r="V640" s="23"/>
      <c r="W640" s="22"/>
      <c r="X640" s="22"/>
      <c r="Y640" s="34"/>
      <c r="Z640" s="24"/>
      <c r="AA640" s="22"/>
      <c r="AB640" s="4"/>
      <c r="AD640" s="4"/>
      <c r="AE640" s="4"/>
    </row>
    <row r="641" spans="1:31">
      <c r="A641" s="35">
        <v>42223</v>
      </c>
      <c r="B641" t="s">
        <v>14</v>
      </c>
      <c r="C641" s="19">
        <v>30.764485909248624</v>
      </c>
      <c r="D641" s="21">
        <f t="shared" si="70"/>
        <v>30.718254281787289</v>
      </c>
      <c r="E641" s="21">
        <f t="shared" si="68"/>
        <v>30.22644782836559</v>
      </c>
      <c r="F641" s="21">
        <f t="shared" si="69"/>
        <v>0.49180645342169882</v>
      </c>
      <c r="G641" s="21">
        <f t="shared" si="65"/>
        <v>0.68253501591954835</v>
      </c>
      <c r="H641" s="21">
        <f t="shared" si="64"/>
        <v>-0.19072856249784953</v>
      </c>
      <c r="I641" s="6" t="str">
        <f t="shared" si="66"/>
        <v>YES</v>
      </c>
      <c r="J641" s="6" t="str">
        <f t="shared" si="67"/>
        <v>NO</v>
      </c>
      <c r="L641" s="23"/>
      <c r="M641" s="22"/>
      <c r="N641" s="22"/>
      <c r="O641" s="22"/>
      <c r="P641" s="23"/>
      <c r="Q641" s="23"/>
      <c r="R641" s="22"/>
      <c r="S641" s="22"/>
      <c r="T641" s="22"/>
      <c r="U641" s="33"/>
      <c r="V641" s="23"/>
      <c r="W641" s="22"/>
      <c r="X641" s="22"/>
      <c r="Y641" s="34"/>
      <c r="Z641" s="24"/>
      <c r="AA641" s="22"/>
      <c r="AB641" s="4"/>
      <c r="AD641" s="4"/>
      <c r="AE641" s="4"/>
    </row>
    <row r="642" spans="1:31">
      <c r="A642" s="35">
        <v>42226</v>
      </c>
      <c r="B642" t="s">
        <v>14</v>
      </c>
      <c r="C642" s="19">
        <v>31.554444390504393</v>
      </c>
      <c r="D642" s="21">
        <f t="shared" si="70"/>
        <v>30.846898913897611</v>
      </c>
      <c r="E642" s="21">
        <f t="shared" si="68"/>
        <v>30.324817944079577</v>
      </c>
      <c r="F642" s="21">
        <f t="shared" si="69"/>
        <v>0.52208096981803465</v>
      </c>
      <c r="G642" s="21">
        <f t="shared" si="65"/>
        <v>0.65044420669924563</v>
      </c>
      <c r="H642" s="21">
        <f t="shared" si="64"/>
        <v>-0.12836323688121098</v>
      </c>
      <c r="I642" s="6" t="str">
        <f t="shared" si="66"/>
        <v>YES</v>
      </c>
      <c r="J642" s="6" t="str">
        <f t="shared" si="67"/>
        <v>NO</v>
      </c>
      <c r="L642" s="23"/>
      <c r="M642" s="22"/>
      <c r="N642" s="22"/>
      <c r="O642" s="22"/>
      <c r="P642" s="23"/>
      <c r="Q642" s="23"/>
      <c r="R642" s="22"/>
      <c r="S642" s="22"/>
      <c r="T642" s="22"/>
      <c r="U642" s="33"/>
      <c r="V642" s="23"/>
      <c r="W642" s="22"/>
      <c r="X642" s="22"/>
      <c r="Y642" s="34"/>
      <c r="Z642" s="24"/>
      <c r="AA642" s="22"/>
      <c r="AB642" s="4"/>
      <c r="AD642" s="4"/>
      <c r="AE642" s="4"/>
    </row>
    <row r="643" spans="1:31">
      <c r="A643" s="35">
        <v>42227</v>
      </c>
      <c r="B643" t="s">
        <v>14</v>
      </c>
      <c r="C643" s="19">
        <v>31.572542457714025</v>
      </c>
      <c r="D643" s="21">
        <f t="shared" si="70"/>
        <v>30.958536382177058</v>
      </c>
      <c r="E643" s="21">
        <f t="shared" si="68"/>
        <v>30.417241982126573</v>
      </c>
      <c r="F643" s="21">
        <f t="shared" si="69"/>
        <v>0.54129440005048579</v>
      </c>
      <c r="G643" s="21">
        <f t="shared" si="65"/>
        <v>0.62861424536949373</v>
      </c>
      <c r="H643" s="21">
        <f t="shared" si="64"/>
        <v>-8.7319845319007938E-2</v>
      </c>
      <c r="I643" s="6" t="str">
        <f t="shared" si="66"/>
        <v>YES</v>
      </c>
      <c r="J643" s="6" t="str">
        <f t="shared" si="67"/>
        <v>NO</v>
      </c>
      <c r="L643" s="23"/>
      <c r="M643" s="22"/>
      <c r="N643" s="22"/>
      <c r="O643" s="22"/>
      <c r="P643" s="23"/>
      <c r="Q643" s="23"/>
      <c r="R643" s="22"/>
      <c r="S643" s="22"/>
      <c r="T643" s="22"/>
      <c r="U643" s="33"/>
      <c r="V643" s="23"/>
      <c r="W643" s="22"/>
      <c r="X643" s="22"/>
      <c r="Y643" s="34"/>
      <c r="Z643" s="24"/>
      <c r="AA643" s="22"/>
      <c r="AB643" s="4"/>
      <c r="AD643" s="4"/>
      <c r="AE643" s="4"/>
    </row>
    <row r="644" spans="1:31">
      <c r="A644" s="35">
        <v>42229</v>
      </c>
      <c r="B644" t="s">
        <v>14</v>
      </c>
      <c r="C644" s="19">
        <v>30.617180779156939</v>
      </c>
      <c r="D644" s="21">
        <f t="shared" si="70"/>
        <v>30.906020135558581</v>
      </c>
      <c r="E644" s="21">
        <f t="shared" si="68"/>
        <v>30.43205226338808</v>
      </c>
      <c r="F644" s="21">
        <f t="shared" si="69"/>
        <v>0.47396787217050118</v>
      </c>
      <c r="G644" s="21">
        <f t="shared" si="65"/>
        <v>0.59768497072969518</v>
      </c>
      <c r="H644" s="21">
        <f t="shared" si="64"/>
        <v>-0.12371709855919399</v>
      </c>
      <c r="I644" s="6" t="str">
        <f t="shared" si="66"/>
        <v>YES</v>
      </c>
      <c r="J644" s="6" t="str">
        <f t="shared" si="67"/>
        <v>NO</v>
      </c>
      <c r="L644" s="23"/>
      <c r="M644" s="22"/>
      <c r="N644" s="22"/>
      <c r="O644" s="22"/>
      <c r="P644" s="23"/>
      <c r="Q644" s="23"/>
      <c r="R644" s="22"/>
      <c r="S644" s="22"/>
      <c r="T644" s="22"/>
      <c r="U644" s="33"/>
      <c r="V644" s="23"/>
      <c r="W644" s="22"/>
      <c r="X644" s="22"/>
      <c r="Y644" s="34"/>
      <c r="Z644" s="24"/>
      <c r="AA644" s="22"/>
      <c r="AB644" s="4"/>
      <c r="AD644" s="4"/>
      <c r="AE644" s="4"/>
    </row>
    <row r="645" spans="1:31">
      <c r="A645" s="35">
        <v>42230</v>
      </c>
      <c r="B645" t="s">
        <v>14</v>
      </c>
      <c r="C645" s="19">
        <v>30.209436605282043</v>
      </c>
      <c r="D645" s="21">
        <f t="shared" si="70"/>
        <v>30.79885343859296</v>
      </c>
      <c r="E645" s="21">
        <f t="shared" si="68"/>
        <v>30.415562214639486</v>
      </c>
      <c r="F645" s="21">
        <f t="shared" si="69"/>
        <v>0.38329122395347426</v>
      </c>
      <c r="G645" s="21">
        <f t="shared" si="65"/>
        <v>0.55480622137445101</v>
      </c>
      <c r="H645" s="21">
        <f t="shared" si="64"/>
        <v>-0.17151499742097676</v>
      </c>
      <c r="I645" s="6" t="str">
        <f t="shared" si="66"/>
        <v>YES</v>
      </c>
      <c r="J645" s="6" t="str">
        <f t="shared" si="67"/>
        <v>NO</v>
      </c>
      <c r="L645" s="23"/>
      <c r="M645" s="22"/>
      <c r="N645" s="22"/>
      <c r="O645" s="22"/>
      <c r="P645" s="23"/>
      <c r="Q645" s="23"/>
      <c r="R645" s="22"/>
      <c r="S645" s="22"/>
      <c r="T645" s="22"/>
      <c r="U645" s="33"/>
      <c r="V645" s="23"/>
      <c r="W645" s="22"/>
      <c r="X645" s="22"/>
      <c r="Y645" s="34"/>
      <c r="Z645" s="24"/>
      <c r="AA645" s="22"/>
      <c r="AB645" s="4"/>
      <c r="AD645" s="4"/>
      <c r="AE645" s="4"/>
    </row>
    <row r="646" spans="1:31">
      <c r="A646" s="35">
        <v>42233</v>
      </c>
      <c r="B646" t="s">
        <v>14</v>
      </c>
      <c r="C646" s="19">
        <v>29.796042498503923</v>
      </c>
      <c r="D646" s="21">
        <f t="shared" si="70"/>
        <v>30.644574832425413</v>
      </c>
      <c r="E646" s="21">
        <f t="shared" si="68"/>
        <v>30.369671865296112</v>
      </c>
      <c r="F646" s="21">
        <f t="shared" si="69"/>
        <v>0.27490296712930018</v>
      </c>
      <c r="G646" s="21">
        <f t="shared" si="65"/>
        <v>0.49882557052542087</v>
      </c>
      <c r="H646" s="21">
        <f t="shared" si="64"/>
        <v>-0.22392260339612069</v>
      </c>
      <c r="I646" s="6" t="str">
        <f t="shared" si="66"/>
        <v>YES</v>
      </c>
      <c r="J646" s="6" t="str">
        <f t="shared" si="67"/>
        <v>NO</v>
      </c>
      <c r="L646" s="23"/>
      <c r="M646" s="22"/>
      <c r="N646" s="22"/>
      <c r="O646" s="22"/>
      <c r="P646" s="23"/>
      <c r="Q646" s="23"/>
      <c r="R646" s="22"/>
      <c r="S646" s="22"/>
      <c r="T646" s="22"/>
      <c r="U646" s="33"/>
      <c r="V646" s="23"/>
      <c r="W646" s="22"/>
      <c r="X646" s="22"/>
      <c r="Y646" s="34"/>
      <c r="Z646" s="24"/>
      <c r="AA646" s="22"/>
      <c r="AB646" s="4"/>
      <c r="AD646" s="4"/>
      <c r="AE646" s="4"/>
    </row>
    <row r="647" spans="1:31">
      <c r="A647" s="35">
        <v>42234</v>
      </c>
      <c r="B647" t="s">
        <v>14</v>
      </c>
      <c r="C647" s="19">
        <v>30.888225820294945</v>
      </c>
      <c r="D647" s="21">
        <f t="shared" si="70"/>
        <v>30.682059599789955</v>
      </c>
      <c r="E647" s="21">
        <f t="shared" si="68"/>
        <v>30.408083269370099</v>
      </c>
      <c r="F647" s="21">
        <f t="shared" si="69"/>
        <v>0.27397633041985614</v>
      </c>
      <c r="G647" s="21">
        <f t="shared" si="65"/>
        <v>0.45385572250430795</v>
      </c>
      <c r="H647" s="21">
        <f t="shared" si="64"/>
        <v>-0.17987939208445181</v>
      </c>
      <c r="I647" s="6" t="str">
        <f t="shared" si="66"/>
        <v>YES</v>
      </c>
      <c r="J647" s="6" t="str">
        <f t="shared" si="67"/>
        <v>NO</v>
      </c>
      <c r="L647" s="23"/>
      <c r="M647" s="22"/>
      <c r="N647" s="22"/>
      <c r="O647" s="22"/>
      <c r="P647" s="23"/>
      <c r="Q647" s="23"/>
      <c r="R647" s="22"/>
      <c r="S647" s="22"/>
      <c r="T647" s="22"/>
      <c r="U647" s="33"/>
      <c r="V647" s="23"/>
      <c r="W647" s="22"/>
      <c r="X647" s="22"/>
      <c r="Y647" s="34"/>
      <c r="Z647" s="24"/>
      <c r="AA647" s="22"/>
      <c r="AB647" s="4"/>
      <c r="AD647" s="4"/>
      <c r="AE647" s="4"/>
    </row>
    <row r="648" spans="1:31">
      <c r="A648" s="35">
        <v>42235</v>
      </c>
      <c r="B648" t="s">
        <v>14</v>
      </c>
      <c r="C648" s="19">
        <v>30.62619454783221</v>
      </c>
      <c r="D648" s="21">
        <f t="shared" si="70"/>
        <v>30.673464976411839</v>
      </c>
      <c r="E648" s="21">
        <f t="shared" si="68"/>
        <v>30.424239660367295</v>
      </c>
      <c r="F648" s="21">
        <f t="shared" si="69"/>
        <v>0.24922531604454434</v>
      </c>
      <c r="G648" s="21">
        <f t="shared" si="65"/>
        <v>0.41292964121235526</v>
      </c>
      <c r="H648" s="21">
        <f t="shared" ref="H648:H711" si="71">F648-G648</f>
        <v>-0.16370432516781092</v>
      </c>
      <c r="I648" s="6" t="str">
        <f t="shared" si="66"/>
        <v>YES</v>
      </c>
      <c r="J648" s="6" t="str">
        <f t="shared" si="67"/>
        <v>NO</v>
      </c>
      <c r="L648" s="23"/>
      <c r="M648" s="22"/>
      <c r="N648" s="22"/>
      <c r="O648" s="22"/>
      <c r="P648" s="23"/>
      <c r="Q648" s="23"/>
      <c r="R648" s="22"/>
      <c r="S648" s="22"/>
      <c r="T648" s="22"/>
      <c r="U648" s="33"/>
      <c r="V648" s="23"/>
      <c r="W648" s="22"/>
      <c r="X648" s="22"/>
      <c r="Y648" s="34"/>
      <c r="Z648" s="24"/>
      <c r="AA648" s="22"/>
      <c r="AB648" s="4"/>
      <c r="AD648" s="4"/>
      <c r="AE648" s="4"/>
    </row>
    <row r="649" spans="1:31">
      <c r="A649" s="35">
        <v>42236</v>
      </c>
      <c r="B649" t="s">
        <v>14</v>
      </c>
      <c r="C649" s="19">
        <v>30.284713362898163</v>
      </c>
      <c r="D649" s="21">
        <f t="shared" si="70"/>
        <v>30.613657035871274</v>
      </c>
      <c r="E649" s="21">
        <f t="shared" si="68"/>
        <v>30.413904379073287</v>
      </c>
      <c r="F649" s="21">
        <f t="shared" si="69"/>
        <v>0.19975265679798682</v>
      </c>
      <c r="G649" s="21">
        <f t="shared" si="65"/>
        <v>0.3702942443294816</v>
      </c>
      <c r="H649" s="21">
        <f t="shared" si="71"/>
        <v>-0.17054158753149479</v>
      </c>
      <c r="I649" s="6" t="str">
        <f t="shared" si="66"/>
        <v>YES</v>
      </c>
      <c r="J649" s="6" t="str">
        <f t="shared" si="67"/>
        <v>NO</v>
      </c>
      <c r="L649" s="23"/>
      <c r="M649" s="22"/>
      <c r="N649" s="22"/>
      <c r="O649" s="22"/>
      <c r="P649" s="23"/>
      <c r="Q649" s="23"/>
      <c r="R649" s="22"/>
      <c r="S649" s="22"/>
      <c r="T649" s="22"/>
      <c r="U649" s="33"/>
      <c r="V649" s="23"/>
      <c r="W649" s="22"/>
      <c r="X649" s="22"/>
      <c r="Y649" s="34"/>
      <c r="Z649" s="24"/>
      <c r="AA649" s="22"/>
      <c r="AB649" s="4"/>
      <c r="AD649" s="4"/>
      <c r="AE649" s="4"/>
    </row>
    <row r="650" spans="1:31">
      <c r="A650" s="35">
        <v>42237</v>
      </c>
      <c r="B650" t="s">
        <v>14</v>
      </c>
      <c r="C650" s="19">
        <v>29.901317462739712</v>
      </c>
      <c r="D650" s="21">
        <f t="shared" si="70"/>
        <v>30.504066332312572</v>
      </c>
      <c r="E650" s="21">
        <f t="shared" si="68"/>
        <v>30.375934977863391</v>
      </c>
      <c r="F650" s="21">
        <f t="shared" si="69"/>
        <v>0.12813135444918089</v>
      </c>
      <c r="G650" s="21">
        <f t="shared" ref="G650:G713" si="72">(F650*$C$4)+(G649*(1-$C$4))</f>
        <v>0.32186166635342145</v>
      </c>
      <c r="H650" s="21">
        <f t="shared" si="71"/>
        <v>-0.19373031190424056</v>
      </c>
      <c r="I650" s="6" t="str">
        <f t="shared" ref="I650:I713" si="73">IF(F649&gt;=0,"YES","NO")</f>
        <v>YES</v>
      </c>
      <c r="J650" s="6" t="str">
        <f t="shared" ref="J650:J713" si="74">IF(H649&gt;=0,"YES","NO")</f>
        <v>NO</v>
      </c>
      <c r="L650" s="23"/>
      <c r="M650" s="22"/>
      <c r="N650" s="22"/>
      <c r="O650" s="22"/>
      <c r="P650" s="23"/>
      <c r="Q650" s="23"/>
      <c r="R650" s="22"/>
      <c r="S650" s="22"/>
      <c r="T650" s="22"/>
      <c r="U650" s="33"/>
      <c r="V650" s="23"/>
      <c r="W650" s="22"/>
      <c r="X650" s="22"/>
      <c r="Y650" s="34"/>
      <c r="Z650" s="24"/>
      <c r="AA650" s="22"/>
      <c r="AB650" s="4"/>
      <c r="AD650" s="4"/>
      <c r="AE650" s="4"/>
    </row>
    <row r="651" spans="1:31">
      <c r="A651" s="35">
        <v>42240</v>
      </c>
      <c r="B651" t="s">
        <v>14</v>
      </c>
      <c r="C651" s="19">
        <v>29.965687325755948</v>
      </c>
      <c r="D651" s="21">
        <f t="shared" si="70"/>
        <v>30.421238792842324</v>
      </c>
      <c r="E651" s="21">
        <f t="shared" ref="E651:E714" si="75">(C651*$C$2)+(E650*(1-$C$2))</f>
        <v>30.345546262892469</v>
      </c>
      <c r="F651" s="21">
        <f t="shared" si="69"/>
        <v>7.5692529949854759E-2</v>
      </c>
      <c r="G651" s="21">
        <f t="shared" si="72"/>
        <v>0.27262783907270816</v>
      </c>
      <c r="H651" s="21">
        <f t="shared" si="71"/>
        <v>-0.1969353091228534</v>
      </c>
      <c r="I651" s="6" t="str">
        <f t="shared" si="73"/>
        <v>YES</v>
      </c>
      <c r="J651" s="6" t="str">
        <f t="shared" si="74"/>
        <v>NO</v>
      </c>
      <c r="L651" s="23"/>
      <c r="M651" s="22"/>
      <c r="N651" s="22"/>
      <c r="O651" s="22"/>
      <c r="P651" s="23"/>
      <c r="Q651" s="23"/>
      <c r="R651" s="22"/>
      <c r="S651" s="22"/>
      <c r="T651" s="22"/>
      <c r="U651" s="33"/>
      <c r="V651" s="23"/>
      <c r="W651" s="22"/>
      <c r="X651" s="22"/>
      <c r="Y651" s="34"/>
      <c r="Z651" s="24"/>
      <c r="AA651" s="22"/>
      <c r="AB651" s="4"/>
      <c r="AD651" s="4"/>
      <c r="AE651" s="4"/>
    </row>
    <row r="652" spans="1:31">
      <c r="A652" s="35">
        <v>42241</v>
      </c>
      <c r="B652" t="s">
        <v>14</v>
      </c>
      <c r="C652" s="19">
        <v>29.394658660420959</v>
      </c>
      <c r="D652" s="21">
        <f t="shared" si="70"/>
        <v>30.263303387854421</v>
      </c>
      <c r="E652" s="21">
        <f t="shared" si="75"/>
        <v>30.275110144190876</v>
      </c>
      <c r="F652" s="21">
        <f t="shared" ref="F652:F715" si="76">D652-E652</f>
        <v>-1.1806756336454782E-2</v>
      </c>
      <c r="G652" s="21">
        <f t="shared" si="72"/>
        <v>0.21574091999087558</v>
      </c>
      <c r="H652" s="21">
        <f t="shared" si="71"/>
        <v>-0.22754767632733036</v>
      </c>
      <c r="I652" s="6" t="str">
        <f t="shared" si="73"/>
        <v>YES</v>
      </c>
      <c r="J652" s="6" t="str">
        <f t="shared" si="74"/>
        <v>NO</v>
      </c>
      <c r="L652" s="23"/>
      <c r="M652" s="22"/>
      <c r="N652" s="22"/>
      <c r="O652" s="22"/>
      <c r="P652" s="23"/>
      <c r="Q652" s="23"/>
      <c r="R652" s="22"/>
      <c r="S652" s="22"/>
      <c r="T652" s="22"/>
      <c r="U652" s="33"/>
      <c r="V652" s="23"/>
      <c r="W652" s="22"/>
      <c r="X652" s="22"/>
      <c r="Y652" s="34"/>
      <c r="Z652" s="24"/>
      <c r="AA652" s="22"/>
      <c r="AB652" s="4"/>
      <c r="AD652" s="4"/>
      <c r="AE652" s="4"/>
    </row>
    <row r="653" spans="1:31">
      <c r="A653" s="35">
        <v>42242</v>
      </c>
      <c r="B653" t="s">
        <v>14</v>
      </c>
      <c r="C653" s="19">
        <v>30.247767774930679</v>
      </c>
      <c r="D653" s="21">
        <f t="shared" si="70"/>
        <v>30.26091329355846</v>
      </c>
      <c r="E653" s="21">
        <f t="shared" si="75"/>
        <v>30.273084783504938</v>
      </c>
      <c r="F653" s="21">
        <f t="shared" si="76"/>
        <v>-1.2171489946478431E-2</v>
      </c>
      <c r="G653" s="21">
        <f t="shared" si="72"/>
        <v>0.1701584380034048</v>
      </c>
      <c r="H653" s="21">
        <f t="shared" si="71"/>
        <v>-0.18232992794988323</v>
      </c>
      <c r="I653" s="6" t="str">
        <f t="shared" si="73"/>
        <v>NO</v>
      </c>
      <c r="J653" s="6" t="str">
        <f t="shared" si="74"/>
        <v>NO</v>
      </c>
      <c r="L653" s="23"/>
      <c r="M653" s="22"/>
      <c r="N653" s="22"/>
      <c r="O653" s="22"/>
      <c r="P653" s="23"/>
      <c r="Q653" s="23"/>
      <c r="R653" s="22"/>
      <c r="S653" s="22"/>
      <c r="T653" s="22"/>
      <c r="U653" s="33"/>
      <c r="V653" s="23"/>
      <c r="W653" s="22"/>
      <c r="X653" s="22"/>
      <c r="Y653" s="34"/>
      <c r="Z653" s="24"/>
      <c r="AA653" s="22"/>
      <c r="AB653" s="4"/>
      <c r="AD653" s="4"/>
      <c r="AE653" s="4"/>
    </row>
    <row r="654" spans="1:31">
      <c r="A654" s="35">
        <v>42243</v>
      </c>
      <c r="B654" t="s">
        <v>14</v>
      </c>
      <c r="C654" s="19">
        <v>29.604231575946404</v>
      </c>
      <c r="D654" s="21">
        <f t="shared" si="70"/>
        <v>30.159885337002763</v>
      </c>
      <c r="E654" s="21">
        <f t="shared" si="75"/>
        <v>30.223540101463563</v>
      </c>
      <c r="F654" s="21">
        <f t="shared" si="76"/>
        <v>-6.3654764460800095E-2</v>
      </c>
      <c r="G654" s="21">
        <f t="shared" si="72"/>
        <v>0.12339579751056383</v>
      </c>
      <c r="H654" s="21">
        <f t="shared" si="71"/>
        <v>-0.18705056197136394</v>
      </c>
      <c r="I654" s="6" t="str">
        <f t="shared" si="73"/>
        <v>NO</v>
      </c>
      <c r="J654" s="6" t="str">
        <f t="shared" si="74"/>
        <v>NO</v>
      </c>
      <c r="L654" s="23"/>
      <c r="M654" s="22"/>
      <c r="N654" s="22"/>
      <c r="O654" s="22"/>
      <c r="P654" s="23"/>
      <c r="Q654" s="23"/>
      <c r="R654" s="22"/>
      <c r="S654" s="22"/>
      <c r="T654" s="22"/>
      <c r="U654" s="33"/>
      <c r="V654" s="23"/>
      <c r="W654" s="22"/>
      <c r="X654" s="22"/>
      <c r="Y654" s="34"/>
      <c r="Z654" s="24"/>
      <c r="AA654" s="22"/>
      <c r="AB654" s="4"/>
      <c r="AD654" s="4"/>
      <c r="AE654" s="4"/>
    </row>
    <row r="655" spans="1:31">
      <c r="A655" s="35">
        <v>42244</v>
      </c>
      <c r="B655" t="s">
        <v>14</v>
      </c>
      <c r="C655" s="19">
        <v>30.214398350315381</v>
      </c>
      <c r="D655" s="21">
        <f t="shared" si="70"/>
        <v>30.168271954435472</v>
      </c>
      <c r="E655" s="21">
        <f t="shared" si="75"/>
        <v>30.222862934711848</v>
      </c>
      <c r="F655" s="21">
        <f t="shared" si="76"/>
        <v>-5.4590980276376655E-2</v>
      </c>
      <c r="G655" s="21">
        <f t="shared" si="72"/>
        <v>8.7798441953175738E-2</v>
      </c>
      <c r="H655" s="21">
        <f t="shared" si="71"/>
        <v>-0.14238942222955239</v>
      </c>
      <c r="I655" s="6" t="str">
        <f t="shared" si="73"/>
        <v>NO</v>
      </c>
      <c r="J655" s="6" t="str">
        <f t="shared" si="74"/>
        <v>NO</v>
      </c>
      <c r="L655" s="23"/>
      <c r="M655" s="22"/>
      <c r="N655" s="22"/>
      <c r="O655" s="22"/>
      <c r="P655" s="23"/>
      <c r="Q655" s="23"/>
      <c r="R655" s="22"/>
      <c r="S655" s="22"/>
      <c r="T655" s="22"/>
      <c r="U655" s="33"/>
      <c r="V655" s="23"/>
      <c r="W655" s="22"/>
      <c r="X655" s="22"/>
      <c r="Y655" s="34"/>
      <c r="Z655" s="24"/>
      <c r="AA655" s="22"/>
      <c r="AB655" s="4"/>
      <c r="AD655" s="4"/>
      <c r="AE655" s="4"/>
    </row>
    <row r="656" spans="1:31">
      <c r="A656" s="35">
        <v>42247</v>
      </c>
      <c r="B656" t="s">
        <v>14</v>
      </c>
      <c r="C656" s="19">
        <v>29.230822928716744</v>
      </c>
      <c r="D656" s="21">
        <f t="shared" si="70"/>
        <v>30.024049027401823</v>
      </c>
      <c r="E656" s="21">
        <f t="shared" si="75"/>
        <v>30.149378489823324</v>
      </c>
      <c r="F656" s="21">
        <f t="shared" si="76"/>
        <v>-0.12532946242150089</v>
      </c>
      <c r="G656" s="21">
        <f t="shared" si="72"/>
        <v>4.5172861078240423E-2</v>
      </c>
      <c r="H656" s="21">
        <f t="shared" si="71"/>
        <v>-0.17050232349974132</v>
      </c>
      <c r="I656" s="6" t="str">
        <f t="shared" si="73"/>
        <v>NO</v>
      </c>
      <c r="J656" s="6" t="str">
        <f t="shared" si="74"/>
        <v>NO</v>
      </c>
      <c r="L656" s="23"/>
      <c r="M656" s="22"/>
      <c r="N656" s="22"/>
      <c r="O656" s="22"/>
      <c r="P656" s="23"/>
      <c r="Q656" s="23"/>
      <c r="R656" s="22"/>
      <c r="S656" s="22"/>
      <c r="T656" s="22"/>
      <c r="U656" s="33"/>
      <c r="V656" s="23"/>
      <c r="W656" s="22"/>
      <c r="X656" s="22"/>
      <c r="Y656" s="34"/>
      <c r="Z656" s="24"/>
      <c r="AA656" s="22"/>
      <c r="AB656" s="4"/>
      <c r="AD656" s="4"/>
      <c r="AE656" s="4"/>
    </row>
    <row r="657" spans="1:31">
      <c r="A657" s="35">
        <v>42248</v>
      </c>
      <c r="B657" t="s">
        <v>14</v>
      </c>
      <c r="C657" s="19">
        <v>29.627730593305955</v>
      </c>
      <c r="D657" s="21">
        <f t="shared" ref="D657:D720" si="77">(C657*$C$3)+(D656*(1-$C$3))</f>
        <v>29.96307696061784</v>
      </c>
      <c r="E657" s="21">
        <f t="shared" si="75"/>
        <v>30.110737904896112</v>
      </c>
      <c r="F657" s="21">
        <f t="shared" si="76"/>
        <v>-0.1476609442782717</v>
      </c>
      <c r="G657" s="21">
        <f t="shared" si="72"/>
        <v>6.6061000069380024E-3</v>
      </c>
      <c r="H657" s="21">
        <f t="shared" si="71"/>
        <v>-0.15426704428520971</v>
      </c>
      <c r="I657" s="6" t="str">
        <f t="shared" si="73"/>
        <v>NO</v>
      </c>
      <c r="J657" s="6" t="str">
        <f t="shared" si="74"/>
        <v>NO</v>
      </c>
      <c r="L657" s="23"/>
      <c r="M657" s="22"/>
      <c r="N657" s="22"/>
      <c r="O657" s="22"/>
      <c r="P657" s="23"/>
      <c r="Q657" s="23"/>
      <c r="R657" s="22"/>
      <c r="S657" s="22"/>
      <c r="T657" s="22"/>
      <c r="U657" s="33"/>
      <c r="V657" s="23"/>
      <c r="W657" s="22"/>
      <c r="X657" s="22"/>
      <c r="Y657" s="34"/>
      <c r="Z657" s="24"/>
      <c r="AA657" s="22"/>
      <c r="AB657" s="4"/>
      <c r="AD657" s="4"/>
      <c r="AE657" s="4"/>
    </row>
    <row r="658" spans="1:31">
      <c r="A658" s="35">
        <v>42249</v>
      </c>
      <c r="B658" t="s">
        <v>14</v>
      </c>
      <c r="C658" s="19">
        <v>29.35412967703969</v>
      </c>
      <c r="D658" s="21">
        <f t="shared" si="77"/>
        <v>29.869392763144276</v>
      </c>
      <c r="E658" s="21">
        <f t="shared" si="75"/>
        <v>30.054692850980821</v>
      </c>
      <c r="F658" s="21">
        <f t="shared" si="76"/>
        <v>-0.18530008783654495</v>
      </c>
      <c r="G658" s="21">
        <f t="shared" si="72"/>
        <v>-3.1775137561758593E-2</v>
      </c>
      <c r="H658" s="21">
        <f t="shared" si="71"/>
        <v>-0.15352495027478635</v>
      </c>
      <c r="I658" s="6" t="str">
        <f t="shared" si="73"/>
        <v>NO</v>
      </c>
      <c r="J658" s="6" t="str">
        <f t="shared" si="74"/>
        <v>NO</v>
      </c>
      <c r="L658" s="23"/>
      <c r="M658" s="22"/>
      <c r="N658" s="22"/>
      <c r="O658" s="22"/>
      <c r="P658" s="23"/>
      <c r="Q658" s="23"/>
      <c r="R658" s="22"/>
      <c r="S658" s="22"/>
      <c r="T658" s="22"/>
      <c r="U658" s="33"/>
      <c r="V658" s="23"/>
      <c r="W658" s="22"/>
      <c r="X658" s="22"/>
      <c r="Y658" s="34"/>
      <c r="Z658" s="24"/>
      <c r="AA658" s="22"/>
      <c r="AB658" s="4"/>
      <c r="AD658" s="4"/>
      <c r="AE658" s="4"/>
    </row>
    <row r="659" spans="1:31">
      <c r="A659" s="35">
        <v>42250</v>
      </c>
      <c r="B659" t="s">
        <v>14</v>
      </c>
      <c r="C659" s="19">
        <v>28.719120633479196</v>
      </c>
      <c r="D659" s="21">
        <f t="shared" si="77"/>
        <v>29.69242782011888</v>
      </c>
      <c r="E659" s="21">
        <f t="shared" si="75"/>
        <v>29.955761575610328</v>
      </c>
      <c r="F659" s="21">
        <f t="shared" si="76"/>
        <v>-0.26333375549144833</v>
      </c>
      <c r="G659" s="21">
        <f t="shared" si="72"/>
        <v>-7.8086861147696543E-2</v>
      </c>
      <c r="H659" s="21">
        <f t="shared" si="71"/>
        <v>-0.1852468943437518</v>
      </c>
      <c r="I659" s="6" t="str">
        <f t="shared" si="73"/>
        <v>NO</v>
      </c>
      <c r="J659" s="6" t="str">
        <f t="shared" si="74"/>
        <v>NO</v>
      </c>
      <c r="L659" s="23"/>
      <c r="M659" s="22"/>
      <c r="N659" s="22"/>
      <c r="O659" s="22"/>
      <c r="P659" s="23"/>
      <c r="Q659" s="23"/>
      <c r="R659" s="22"/>
      <c r="S659" s="22"/>
      <c r="T659" s="22"/>
      <c r="U659" s="33"/>
      <c r="V659" s="23"/>
      <c r="W659" s="22"/>
      <c r="X659" s="22"/>
      <c r="Y659" s="34"/>
      <c r="Z659" s="24"/>
      <c r="AA659" s="22"/>
      <c r="AB659" s="4"/>
      <c r="AD659" s="4"/>
      <c r="AE659" s="4"/>
    </row>
    <row r="660" spans="1:31">
      <c r="A660" s="35">
        <v>42251</v>
      </c>
      <c r="B660" t="s">
        <v>14</v>
      </c>
      <c r="C660" s="19">
        <v>29.226737228009757</v>
      </c>
      <c r="D660" s="21">
        <f t="shared" si="77"/>
        <v>29.620783113640556</v>
      </c>
      <c r="E660" s="21">
        <f t="shared" si="75"/>
        <v>29.901759772084361</v>
      </c>
      <c r="F660" s="21">
        <f t="shared" si="76"/>
        <v>-0.28097665844380515</v>
      </c>
      <c r="G660" s="21">
        <f t="shared" si="72"/>
        <v>-0.11866482060691827</v>
      </c>
      <c r="H660" s="21">
        <f t="shared" si="71"/>
        <v>-0.16231183783688688</v>
      </c>
      <c r="I660" s="6" t="str">
        <f t="shared" si="73"/>
        <v>NO</v>
      </c>
      <c r="J660" s="6" t="str">
        <f t="shared" si="74"/>
        <v>NO</v>
      </c>
      <c r="L660" s="23"/>
      <c r="M660" s="22"/>
      <c r="N660" s="22"/>
      <c r="O660" s="22"/>
      <c r="P660" s="23"/>
      <c r="Q660" s="23"/>
      <c r="R660" s="22"/>
      <c r="S660" s="22"/>
      <c r="T660" s="22"/>
      <c r="U660" s="33"/>
      <c r="V660" s="23"/>
      <c r="W660" s="22"/>
      <c r="X660" s="22"/>
      <c r="Y660" s="34"/>
      <c r="Z660" s="24"/>
      <c r="AA660" s="22"/>
      <c r="AB660" s="4"/>
      <c r="AD660" s="4"/>
      <c r="AE660" s="4"/>
    </row>
    <row r="661" spans="1:31">
      <c r="A661" s="35">
        <v>42254</v>
      </c>
      <c r="B661" t="s">
        <v>14</v>
      </c>
      <c r="C661" s="19">
        <v>29.004405553422391</v>
      </c>
      <c r="D661" s="21">
        <f t="shared" si="77"/>
        <v>29.525955796683913</v>
      </c>
      <c r="E661" s="21">
        <f t="shared" si="75"/>
        <v>29.83528908922051</v>
      </c>
      <c r="F661" s="21">
        <f t="shared" si="76"/>
        <v>-0.30933329253659636</v>
      </c>
      <c r="G661" s="21">
        <f t="shared" si="72"/>
        <v>-0.15679851499285391</v>
      </c>
      <c r="H661" s="21">
        <f t="shared" si="71"/>
        <v>-0.15253477754374245</v>
      </c>
      <c r="I661" s="6" t="str">
        <f t="shared" si="73"/>
        <v>NO</v>
      </c>
      <c r="J661" s="6" t="str">
        <f t="shared" si="74"/>
        <v>NO</v>
      </c>
      <c r="L661" s="23"/>
      <c r="M661" s="22"/>
      <c r="N661" s="22"/>
      <c r="O661" s="22"/>
      <c r="P661" s="23"/>
      <c r="Q661" s="23"/>
      <c r="R661" s="22"/>
      <c r="S661" s="22"/>
      <c r="T661" s="22"/>
      <c r="U661" s="33"/>
      <c r="V661" s="23"/>
      <c r="W661" s="22"/>
      <c r="X661" s="22"/>
      <c r="Y661" s="34"/>
      <c r="Z661" s="24"/>
      <c r="AA661" s="22"/>
      <c r="AB661" s="4"/>
      <c r="AD661" s="4"/>
      <c r="AE661" s="4"/>
    </row>
    <row r="662" spans="1:31">
      <c r="A662" s="35">
        <v>42255</v>
      </c>
      <c r="B662" t="s">
        <v>14</v>
      </c>
      <c r="C662" s="19">
        <v>29.274498291254535</v>
      </c>
      <c r="D662" s="21">
        <f t="shared" si="77"/>
        <v>29.487270026617857</v>
      </c>
      <c r="E662" s="21">
        <f t="shared" si="75"/>
        <v>29.793749030111918</v>
      </c>
      <c r="F662" s="21">
        <f t="shared" si="76"/>
        <v>-0.30647900349406143</v>
      </c>
      <c r="G662" s="21">
        <f t="shared" si="72"/>
        <v>-0.18673461269309544</v>
      </c>
      <c r="H662" s="21">
        <f t="shared" si="71"/>
        <v>-0.11974439080096599</v>
      </c>
      <c r="I662" s="6" t="str">
        <f t="shared" si="73"/>
        <v>NO</v>
      </c>
      <c r="J662" s="6" t="str">
        <f t="shared" si="74"/>
        <v>NO</v>
      </c>
      <c r="L662" s="23"/>
      <c r="M662" s="22"/>
      <c r="N662" s="22"/>
      <c r="O662" s="22"/>
      <c r="P662" s="23"/>
      <c r="Q662" s="23"/>
      <c r="R662" s="22"/>
      <c r="S662" s="22"/>
      <c r="T662" s="22"/>
      <c r="U662" s="33"/>
      <c r="V662" s="23"/>
      <c r="W662" s="22"/>
      <c r="X662" s="22"/>
      <c r="Y662" s="34"/>
      <c r="Z662" s="24"/>
      <c r="AA662" s="22"/>
      <c r="AB662" s="4"/>
      <c r="AD662" s="4"/>
      <c r="AE662" s="4"/>
    </row>
    <row r="663" spans="1:31">
      <c r="A663" s="35">
        <v>42256</v>
      </c>
      <c r="B663" t="s">
        <v>14</v>
      </c>
      <c r="C663" s="19">
        <v>29.061194214365187</v>
      </c>
      <c r="D663" s="21">
        <f t="shared" si="77"/>
        <v>29.421719901655909</v>
      </c>
      <c r="E663" s="21">
        <f t="shared" si="75"/>
        <v>29.739485710426976</v>
      </c>
      <c r="F663" s="21">
        <f t="shared" si="76"/>
        <v>-0.31776580877106753</v>
      </c>
      <c r="G663" s="21">
        <f t="shared" si="72"/>
        <v>-0.21294085190868989</v>
      </c>
      <c r="H663" s="21">
        <f t="shared" si="71"/>
        <v>-0.10482495686237764</v>
      </c>
      <c r="I663" s="6" t="str">
        <f t="shared" si="73"/>
        <v>NO</v>
      </c>
      <c r="J663" s="6" t="str">
        <f t="shared" si="74"/>
        <v>NO</v>
      </c>
      <c r="L663" s="23"/>
      <c r="M663" s="22"/>
      <c r="N663" s="22"/>
      <c r="O663" s="22"/>
      <c r="P663" s="23"/>
      <c r="Q663" s="23"/>
      <c r="R663" s="22"/>
      <c r="S663" s="22"/>
      <c r="T663" s="22"/>
      <c r="U663" s="33"/>
      <c r="V663" s="23"/>
      <c r="W663" s="22"/>
      <c r="X663" s="22"/>
      <c r="Y663" s="34"/>
      <c r="Z663" s="24"/>
      <c r="AA663" s="22"/>
      <c r="AB663" s="4"/>
      <c r="AD663" s="4"/>
      <c r="AE663" s="4"/>
    </row>
    <row r="664" spans="1:31">
      <c r="A664" s="35">
        <v>42257</v>
      </c>
      <c r="B664" t="s">
        <v>14</v>
      </c>
      <c r="C664" s="19">
        <v>29.135787800929709</v>
      </c>
      <c r="D664" s="21">
        <f t="shared" si="77"/>
        <v>29.37773034769803</v>
      </c>
      <c r="E664" s="21">
        <f t="shared" si="75"/>
        <v>29.694767346760514</v>
      </c>
      <c r="F664" s="21">
        <f t="shared" si="76"/>
        <v>-0.31703699906248417</v>
      </c>
      <c r="G664" s="21">
        <f t="shared" si="72"/>
        <v>-0.23376008133944876</v>
      </c>
      <c r="H664" s="21">
        <f t="shared" si="71"/>
        <v>-8.3276917723035415E-2</v>
      </c>
      <c r="I664" s="6" t="str">
        <f t="shared" si="73"/>
        <v>NO</v>
      </c>
      <c r="J664" s="6" t="str">
        <f t="shared" si="74"/>
        <v>NO</v>
      </c>
      <c r="L664" s="23"/>
      <c r="M664" s="22"/>
      <c r="N664" s="22"/>
      <c r="O664" s="22"/>
      <c r="P664" s="23"/>
      <c r="Q664" s="23"/>
      <c r="R664" s="22"/>
      <c r="S664" s="22"/>
      <c r="T664" s="22"/>
      <c r="U664" s="33"/>
      <c r="V664" s="23"/>
      <c r="W664" s="22"/>
      <c r="X664" s="22"/>
      <c r="Y664" s="34"/>
      <c r="Z664" s="24"/>
      <c r="AA664" s="22"/>
      <c r="AB664" s="4"/>
      <c r="AD664" s="4"/>
      <c r="AE664" s="4"/>
    </row>
    <row r="665" spans="1:31">
      <c r="A665" s="35">
        <v>42258</v>
      </c>
      <c r="B665" t="s">
        <v>14</v>
      </c>
      <c r="C665" s="19">
        <v>29.248613465183681</v>
      </c>
      <c r="D665" s="21">
        <f t="shared" si="77"/>
        <v>29.357866211926591</v>
      </c>
      <c r="E665" s="21">
        <f t="shared" si="75"/>
        <v>29.661718911088155</v>
      </c>
      <c r="F665" s="21">
        <f t="shared" si="76"/>
        <v>-0.30385269916156332</v>
      </c>
      <c r="G665" s="21">
        <f t="shared" si="72"/>
        <v>-0.24777860490387169</v>
      </c>
      <c r="H665" s="21">
        <f t="shared" si="71"/>
        <v>-5.6074094257691637E-2</v>
      </c>
      <c r="I665" s="6" t="str">
        <f t="shared" si="73"/>
        <v>NO</v>
      </c>
      <c r="J665" s="6" t="str">
        <f t="shared" si="74"/>
        <v>NO</v>
      </c>
      <c r="L665" s="23"/>
      <c r="M665" s="22"/>
      <c r="N665" s="22"/>
      <c r="O665" s="22"/>
      <c r="P665" s="23"/>
      <c r="Q665" s="23"/>
      <c r="R665" s="22"/>
      <c r="S665" s="22"/>
      <c r="T665" s="22"/>
      <c r="U665" s="33"/>
      <c r="V665" s="23"/>
      <c r="W665" s="22"/>
      <c r="X665" s="22"/>
      <c r="Y665" s="34"/>
      <c r="Z665" s="24"/>
      <c r="AA665" s="22"/>
      <c r="AB665" s="4"/>
      <c r="AD665" s="4"/>
      <c r="AE665" s="4"/>
    </row>
    <row r="666" spans="1:31">
      <c r="A666" s="35">
        <v>42261</v>
      </c>
      <c r="B666" t="s">
        <v>14</v>
      </c>
      <c r="C666" s="19">
        <v>29.002583042552228</v>
      </c>
      <c r="D666" s="21">
        <f t="shared" si="77"/>
        <v>29.303207262792075</v>
      </c>
      <c r="E666" s="21">
        <f t="shared" si="75"/>
        <v>29.612894031937348</v>
      </c>
      <c r="F666" s="21">
        <f t="shared" si="76"/>
        <v>-0.30968676914527293</v>
      </c>
      <c r="G666" s="21">
        <f t="shared" si="72"/>
        <v>-0.26016023775215197</v>
      </c>
      <c r="H666" s="21">
        <f t="shared" si="71"/>
        <v>-4.9526531393120965E-2</v>
      </c>
      <c r="I666" s="6" t="str">
        <f t="shared" si="73"/>
        <v>NO</v>
      </c>
      <c r="J666" s="6" t="str">
        <f t="shared" si="74"/>
        <v>NO</v>
      </c>
      <c r="L666" s="23"/>
      <c r="M666" s="22"/>
      <c r="N666" s="22"/>
      <c r="O666" s="22"/>
      <c r="P666" s="23"/>
      <c r="Q666" s="23"/>
      <c r="R666" s="22"/>
      <c r="S666" s="22"/>
      <c r="T666" s="22"/>
      <c r="U666" s="33"/>
      <c r="V666" s="23"/>
      <c r="W666" s="22"/>
      <c r="X666" s="22"/>
      <c r="Y666" s="34"/>
      <c r="Z666" s="24"/>
      <c r="AA666" s="22"/>
      <c r="AB666" s="4"/>
      <c r="AD666" s="4"/>
      <c r="AE666" s="4"/>
    </row>
    <row r="667" spans="1:31">
      <c r="A667" s="35">
        <v>42262</v>
      </c>
      <c r="B667" t="s">
        <v>14</v>
      </c>
      <c r="C667" s="19">
        <v>28.920655804068414</v>
      </c>
      <c r="D667" s="21">
        <f t="shared" si="77"/>
        <v>29.244353192219204</v>
      </c>
      <c r="E667" s="21">
        <f t="shared" si="75"/>
        <v>29.561617126169278</v>
      </c>
      <c r="F667" s="21">
        <f t="shared" si="76"/>
        <v>-0.31726393395007335</v>
      </c>
      <c r="G667" s="21">
        <f t="shared" si="72"/>
        <v>-0.27158097699173622</v>
      </c>
      <c r="H667" s="21">
        <f t="shared" si="71"/>
        <v>-4.5682956958337129E-2</v>
      </c>
      <c r="I667" s="6" t="str">
        <f t="shared" si="73"/>
        <v>NO</v>
      </c>
      <c r="J667" s="6" t="str">
        <f t="shared" si="74"/>
        <v>NO</v>
      </c>
      <c r="L667" s="23"/>
      <c r="M667" s="22"/>
      <c r="N667" s="22"/>
      <c r="O667" s="22"/>
      <c r="P667" s="23"/>
      <c r="Q667" s="23"/>
      <c r="R667" s="22"/>
      <c r="S667" s="22"/>
      <c r="T667" s="22"/>
      <c r="U667" s="33"/>
      <c r="V667" s="23"/>
      <c r="W667" s="22"/>
      <c r="X667" s="22"/>
      <c r="Y667" s="34"/>
      <c r="Z667" s="24"/>
      <c r="AA667" s="22"/>
      <c r="AB667" s="4"/>
      <c r="AD667" s="4"/>
      <c r="AE667" s="4"/>
    </row>
    <row r="668" spans="1:31">
      <c r="A668" s="35">
        <v>42263</v>
      </c>
      <c r="B668" t="s">
        <v>14</v>
      </c>
      <c r="C668" s="19">
        <v>28.907800565345521</v>
      </c>
      <c r="D668" s="21">
        <f t="shared" si="77"/>
        <v>29.192575865007868</v>
      </c>
      <c r="E668" s="21">
        <f t="shared" si="75"/>
        <v>29.51318626981196</v>
      </c>
      <c r="F668" s="21">
        <f t="shared" si="76"/>
        <v>-0.32061040480409275</v>
      </c>
      <c r="G668" s="21">
        <f t="shared" si="72"/>
        <v>-0.28138686255420753</v>
      </c>
      <c r="H668" s="21">
        <f t="shared" si="71"/>
        <v>-3.9223542249885224E-2</v>
      </c>
      <c r="I668" s="6" t="str">
        <f t="shared" si="73"/>
        <v>NO</v>
      </c>
      <c r="J668" s="6" t="str">
        <f t="shared" si="74"/>
        <v>NO</v>
      </c>
      <c r="L668" s="23"/>
      <c r="M668" s="22"/>
      <c r="N668" s="22"/>
      <c r="O668" s="22"/>
      <c r="P668" s="23"/>
      <c r="Q668" s="23"/>
      <c r="R668" s="22"/>
      <c r="S668" s="22"/>
      <c r="T668" s="22"/>
      <c r="U668" s="33"/>
      <c r="V668" s="23"/>
      <c r="W668" s="22"/>
      <c r="X668" s="22"/>
      <c r="Y668" s="34"/>
      <c r="Z668" s="24"/>
      <c r="AA668" s="22"/>
      <c r="AB668" s="4"/>
      <c r="AD668" s="4"/>
      <c r="AE668" s="4"/>
    </row>
    <row r="669" spans="1:31">
      <c r="A669" s="35">
        <v>42264</v>
      </c>
      <c r="B669" t="s">
        <v>14</v>
      </c>
      <c r="C669" s="19">
        <v>28.706971650446771</v>
      </c>
      <c r="D669" s="21">
        <f t="shared" si="77"/>
        <v>29.117867524306163</v>
      </c>
      <c r="E669" s="21">
        <f t="shared" si="75"/>
        <v>29.453466668377501</v>
      </c>
      <c r="F669" s="21">
        <f t="shared" si="76"/>
        <v>-0.33559914407133817</v>
      </c>
      <c r="G669" s="21">
        <f t="shared" si="72"/>
        <v>-0.29222931885763365</v>
      </c>
      <c r="H669" s="21">
        <f t="shared" si="71"/>
        <v>-4.3369825213704527E-2</v>
      </c>
      <c r="I669" s="6" t="str">
        <f t="shared" si="73"/>
        <v>NO</v>
      </c>
      <c r="J669" s="6" t="str">
        <f t="shared" si="74"/>
        <v>NO</v>
      </c>
      <c r="L669" s="23"/>
      <c r="M669" s="22"/>
      <c r="N669" s="22"/>
      <c r="O669" s="22"/>
      <c r="P669" s="23"/>
      <c r="Q669" s="23"/>
      <c r="R669" s="22"/>
      <c r="S669" s="22"/>
      <c r="T669" s="22"/>
      <c r="U669" s="33"/>
      <c r="V669" s="23"/>
      <c r="W669" s="22"/>
      <c r="X669" s="22"/>
      <c r="Y669" s="34"/>
      <c r="Z669" s="24"/>
      <c r="AA669" s="22"/>
      <c r="AB669" s="4"/>
      <c r="AD669" s="4"/>
      <c r="AE669" s="4"/>
    </row>
    <row r="670" spans="1:31">
      <c r="A670" s="35">
        <v>42265</v>
      </c>
      <c r="B670" t="s">
        <v>14</v>
      </c>
      <c r="C670" s="19">
        <v>29.036035317800412</v>
      </c>
      <c r="D670" s="21">
        <f t="shared" si="77"/>
        <v>29.105277954074509</v>
      </c>
      <c r="E670" s="21">
        <f t="shared" si="75"/>
        <v>29.422545827594014</v>
      </c>
      <c r="F670" s="21">
        <f t="shared" si="76"/>
        <v>-0.31726787351950492</v>
      </c>
      <c r="G670" s="21">
        <f t="shared" si="72"/>
        <v>-0.29723702979000793</v>
      </c>
      <c r="H670" s="21">
        <f t="shared" si="71"/>
        <v>-2.0030843729496983E-2</v>
      </c>
      <c r="I670" s="6" t="str">
        <f t="shared" si="73"/>
        <v>NO</v>
      </c>
      <c r="J670" s="6" t="str">
        <f t="shared" si="74"/>
        <v>NO</v>
      </c>
      <c r="L670" s="23"/>
      <c r="M670" s="22"/>
      <c r="N670" s="22"/>
      <c r="O670" s="22"/>
      <c r="P670" s="23"/>
      <c r="Q670" s="23"/>
      <c r="R670" s="22"/>
      <c r="S670" s="22"/>
      <c r="T670" s="22"/>
      <c r="U670" s="33"/>
      <c r="V670" s="23"/>
      <c r="W670" s="22"/>
      <c r="X670" s="22"/>
      <c r="Y670" s="34"/>
      <c r="Z670" s="24"/>
      <c r="AA670" s="22"/>
      <c r="AB670" s="4"/>
      <c r="AD670" s="4"/>
      <c r="AE670" s="4"/>
    </row>
    <row r="671" spans="1:31">
      <c r="A671" s="35">
        <v>42268</v>
      </c>
      <c r="B671" t="s">
        <v>14</v>
      </c>
      <c r="C671" s="19">
        <v>29.344439088148615</v>
      </c>
      <c r="D671" s="21">
        <f t="shared" si="77"/>
        <v>29.142071974701295</v>
      </c>
      <c r="E671" s="21">
        <f t="shared" si="75"/>
        <v>29.41676014319065</v>
      </c>
      <c r="F671" s="21">
        <f t="shared" si="76"/>
        <v>-0.27468816848935518</v>
      </c>
      <c r="G671" s="21">
        <f t="shared" si="72"/>
        <v>-0.29272725752987738</v>
      </c>
      <c r="H671" s="21">
        <f t="shared" si="71"/>
        <v>1.8039089040522205E-2</v>
      </c>
      <c r="I671" s="6" t="str">
        <f t="shared" si="73"/>
        <v>NO</v>
      </c>
      <c r="J671" s="6" t="str">
        <f t="shared" si="74"/>
        <v>NO</v>
      </c>
      <c r="L671" s="23"/>
      <c r="M671" s="22"/>
      <c r="N671" s="22"/>
      <c r="O671" s="22"/>
      <c r="P671" s="23"/>
      <c r="Q671" s="23"/>
      <c r="R671" s="22"/>
      <c r="S671" s="22"/>
      <c r="T671" s="22"/>
      <c r="U671" s="33"/>
      <c r="V671" s="23"/>
      <c r="W671" s="22"/>
      <c r="X671" s="22"/>
      <c r="Y671" s="34"/>
      <c r="Z671" s="24"/>
      <c r="AA671" s="22"/>
      <c r="AB671" s="4"/>
      <c r="AD671" s="4"/>
      <c r="AE671" s="4"/>
    </row>
    <row r="672" spans="1:31">
      <c r="A672" s="35">
        <v>42269</v>
      </c>
      <c r="B672" t="s">
        <v>14</v>
      </c>
      <c r="C672" s="19">
        <v>29.812808674572761</v>
      </c>
      <c r="D672" s="21">
        <f t="shared" si="77"/>
        <v>29.245262236219983</v>
      </c>
      <c r="E672" s="21">
        <f t="shared" si="75"/>
        <v>29.446097071441176</v>
      </c>
      <c r="F672" s="21">
        <f t="shared" si="76"/>
        <v>-0.20083483522119394</v>
      </c>
      <c r="G672" s="21">
        <f t="shared" si="72"/>
        <v>-0.27434877306814071</v>
      </c>
      <c r="H672" s="21">
        <f t="shared" si="71"/>
        <v>7.3513937846946764E-2</v>
      </c>
      <c r="I672" s="6" t="str">
        <f t="shared" si="73"/>
        <v>NO</v>
      </c>
      <c r="J672" s="6" t="str">
        <f t="shared" si="74"/>
        <v>YES</v>
      </c>
      <c r="L672" s="23"/>
      <c r="M672" s="22"/>
      <c r="N672" s="22"/>
      <c r="O672" s="22"/>
      <c r="P672" s="23"/>
      <c r="Q672" s="23"/>
      <c r="R672" s="22"/>
      <c r="S672" s="22"/>
      <c r="T672" s="22"/>
      <c r="U672" s="33"/>
      <c r="V672" s="23"/>
      <c r="W672" s="22"/>
      <c r="X672" s="22"/>
      <c r="Y672" s="34"/>
      <c r="Z672" s="24"/>
      <c r="AA672" s="22"/>
      <c r="AB672" s="4"/>
      <c r="AD672" s="4"/>
      <c r="AE672" s="4"/>
    </row>
    <row r="673" spans="1:31">
      <c r="A673" s="35">
        <v>42270</v>
      </c>
      <c r="B673" t="s">
        <v>14</v>
      </c>
      <c r="C673" s="19">
        <v>29.874283750871626</v>
      </c>
      <c r="D673" s="21">
        <f t="shared" si="77"/>
        <v>29.34203477693562</v>
      </c>
      <c r="E673" s="21">
        <f t="shared" si="75"/>
        <v>29.477814603250838</v>
      </c>
      <c r="F673" s="21">
        <f t="shared" si="76"/>
        <v>-0.13577982631521834</v>
      </c>
      <c r="G673" s="21">
        <f t="shared" si="72"/>
        <v>-0.24663498371755624</v>
      </c>
      <c r="H673" s="21">
        <f t="shared" si="71"/>
        <v>0.11085515740233789</v>
      </c>
      <c r="I673" s="6" t="str">
        <f t="shared" si="73"/>
        <v>NO</v>
      </c>
      <c r="J673" s="6" t="str">
        <f t="shared" si="74"/>
        <v>YES</v>
      </c>
      <c r="L673" s="23"/>
      <c r="M673" s="22"/>
      <c r="N673" s="22"/>
      <c r="O673" s="22"/>
      <c r="P673" s="23"/>
      <c r="Q673" s="23"/>
      <c r="R673" s="22"/>
      <c r="S673" s="22"/>
      <c r="T673" s="22"/>
      <c r="U673" s="33"/>
      <c r="V673" s="23"/>
      <c r="W673" s="22"/>
      <c r="X673" s="22"/>
      <c r="Y673" s="34"/>
      <c r="Z673" s="24"/>
      <c r="AA673" s="22"/>
      <c r="AB673" s="4"/>
      <c r="AD673" s="4"/>
      <c r="AE673" s="4"/>
    </row>
    <row r="674" spans="1:31">
      <c r="A674" s="35">
        <v>42271</v>
      </c>
      <c r="B674" t="s">
        <v>14</v>
      </c>
      <c r="C674" s="19">
        <v>29.841633082889484</v>
      </c>
      <c r="D674" s="21">
        <f t="shared" si="77"/>
        <v>29.418896054774677</v>
      </c>
      <c r="E674" s="21">
        <f t="shared" si="75"/>
        <v>29.504764120261108</v>
      </c>
      <c r="F674" s="21">
        <f t="shared" si="76"/>
        <v>-8.5868065486430112E-2</v>
      </c>
      <c r="G674" s="21">
        <f t="shared" si="72"/>
        <v>-0.21448160007133102</v>
      </c>
      <c r="H674" s="21">
        <f t="shared" si="71"/>
        <v>0.12861353458490091</v>
      </c>
      <c r="I674" s="6" t="str">
        <f t="shared" si="73"/>
        <v>NO</v>
      </c>
      <c r="J674" s="6" t="str">
        <f t="shared" si="74"/>
        <v>YES</v>
      </c>
      <c r="L674" s="23"/>
      <c r="M674" s="22"/>
      <c r="N674" s="22"/>
      <c r="O674" s="22"/>
      <c r="P674" s="23"/>
      <c r="Q674" s="23"/>
      <c r="R674" s="22"/>
      <c r="S674" s="22"/>
      <c r="T674" s="22"/>
      <c r="U674" s="33"/>
      <c r="V674" s="23"/>
      <c r="W674" s="22"/>
      <c r="X674" s="22"/>
      <c r="Y674" s="34"/>
      <c r="Z674" s="24"/>
      <c r="AA674" s="22"/>
      <c r="AB674" s="4"/>
      <c r="AD674" s="4"/>
      <c r="AE674" s="4"/>
    </row>
    <row r="675" spans="1:31">
      <c r="A675" s="35">
        <v>42272</v>
      </c>
      <c r="B675" t="s">
        <v>14</v>
      </c>
      <c r="C675" s="19">
        <v>29.659533907921347</v>
      </c>
      <c r="D675" s="21">
        <f t="shared" si="77"/>
        <v>29.455917262951086</v>
      </c>
      <c r="E675" s="21">
        <f t="shared" si="75"/>
        <v>29.516228548976681</v>
      </c>
      <c r="F675" s="21">
        <f t="shared" si="76"/>
        <v>-6.0311286025594768E-2</v>
      </c>
      <c r="G675" s="21">
        <f t="shared" si="72"/>
        <v>-0.18364753726218377</v>
      </c>
      <c r="H675" s="21">
        <f t="shared" si="71"/>
        <v>0.12333625123658901</v>
      </c>
      <c r="I675" s="6" t="str">
        <f t="shared" si="73"/>
        <v>NO</v>
      </c>
      <c r="J675" s="6" t="str">
        <f t="shared" si="74"/>
        <v>YES</v>
      </c>
      <c r="L675" s="23"/>
      <c r="M675" s="22"/>
      <c r="N675" s="22"/>
      <c r="O675" s="22"/>
      <c r="P675" s="23"/>
      <c r="Q675" s="23"/>
      <c r="R675" s="22"/>
      <c r="S675" s="22"/>
      <c r="T675" s="22"/>
      <c r="U675" s="33"/>
      <c r="V675" s="23"/>
      <c r="W675" s="22"/>
      <c r="X675" s="22"/>
      <c r="Y675" s="34"/>
      <c r="Z675" s="24"/>
      <c r="AA675" s="22"/>
      <c r="AB675" s="4"/>
      <c r="AD675" s="4"/>
      <c r="AE675" s="4"/>
    </row>
    <row r="676" spans="1:31">
      <c r="A676" s="35">
        <v>42275</v>
      </c>
      <c r="B676" t="s">
        <v>14</v>
      </c>
      <c r="C676" s="19">
        <v>29.997373259784606</v>
      </c>
      <c r="D676" s="21">
        <f t="shared" si="77"/>
        <v>29.539218185540861</v>
      </c>
      <c r="E676" s="21">
        <f t="shared" si="75"/>
        <v>29.551868897925416</v>
      </c>
      <c r="F676" s="21">
        <f t="shared" si="76"/>
        <v>-1.2650712384555618E-2</v>
      </c>
      <c r="G676" s="21">
        <f t="shared" si="72"/>
        <v>-0.14944817228665816</v>
      </c>
      <c r="H676" s="21">
        <f t="shared" si="71"/>
        <v>0.13679745990210254</v>
      </c>
      <c r="I676" s="6" t="str">
        <f t="shared" si="73"/>
        <v>NO</v>
      </c>
      <c r="J676" s="6" t="str">
        <f t="shared" si="74"/>
        <v>YES</v>
      </c>
      <c r="L676" s="23"/>
      <c r="M676" s="22"/>
      <c r="N676" s="22"/>
      <c r="O676" s="22"/>
      <c r="P676" s="23"/>
      <c r="Q676" s="23"/>
      <c r="R676" s="22"/>
      <c r="S676" s="22"/>
      <c r="T676" s="22"/>
      <c r="U676" s="33"/>
      <c r="V676" s="23"/>
      <c r="W676" s="22"/>
      <c r="X676" s="22"/>
      <c r="Y676" s="34"/>
      <c r="Z676" s="24"/>
      <c r="AA676" s="22"/>
      <c r="AB676" s="4"/>
      <c r="AD676" s="4"/>
      <c r="AE676" s="4"/>
    </row>
    <row r="677" spans="1:31">
      <c r="A677" s="35">
        <v>42276</v>
      </c>
      <c r="B677" t="s">
        <v>14</v>
      </c>
      <c r="C677" s="19">
        <v>29.929490095529548</v>
      </c>
      <c r="D677" s="21">
        <f t="shared" si="77"/>
        <v>29.599260017846813</v>
      </c>
      <c r="E677" s="21">
        <f t="shared" si="75"/>
        <v>29.579840838488686</v>
      </c>
      <c r="F677" s="21">
        <f t="shared" si="76"/>
        <v>1.9419179358127536E-2</v>
      </c>
      <c r="G677" s="21">
        <f t="shared" si="72"/>
        <v>-0.11567470195770102</v>
      </c>
      <c r="H677" s="21">
        <f t="shared" si="71"/>
        <v>0.13509388131582856</v>
      </c>
      <c r="I677" s="6" t="str">
        <f t="shared" si="73"/>
        <v>NO</v>
      </c>
      <c r="J677" s="6" t="str">
        <f t="shared" si="74"/>
        <v>YES</v>
      </c>
      <c r="L677" s="23"/>
      <c r="M677" s="22"/>
      <c r="N677" s="22"/>
      <c r="O677" s="22"/>
      <c r="P677" s="23"/>
      <c r="Q677" s="23"/>
      <c r="R677" s="22"/>
      <c r="S677" s="22"/>
      <c r="T677" s="22"/>
      <c r="U677" s="33"/>
      <c r="V677" s="23"/>
      <c r="W677" s="22"/>
      <c r="X677" s="22"/>
      <c r="Y677" s="34"/>
      <c r="Z677" s="24"/>
      <c r="AA677" s="22"/>
      <c r="AB677" s="4"/>
      <c r="AD677" s="4"/>
      <c r="AE677" s="4"/>
    </row>
    <row r="678" spans="1:31">
      <c r="A678" s="35">
        <v>42277</v>
      </c>
      <c r="B678" t="s">
        <v>14</v>
      </c>
      <c r="C678" s="19">
        <v>30.003412298751925</v>
      </c>
      <c r="D678" s="21">
        <f t="shared" si="77"/>
        <v>29.661437291832215</v>
      </c>
      <c r="E678" s="21">
        <f t="shared" si="75"/>
        <v>29.611216502211889</v>
      </c>
      <c r="F678" s="21">
        <f t="shared" si="76"/>
        <v>5.0220789620325945E-2</v>
      </c>
      <c r="G678" s="21">
        <f t="shared" si="72"/>
        <v>-8.2495603642095627E-2</v>
      </c>
      <c r="H678" s="21">
        <f t="shared" si="71"/>
        <v>0.13271639326242157</v>
      </c>
      <c r="I678" s="6" t="str">
        <f t="shared" si="73"/>
        <v>YES</v>
      </c>
      <c r="J678" s="6" t="str">
        <f t="shared" si="74"/>
        <v>YES</v>
      </c>
      <c r="L678" s="23"/>
      <c r="M678" s="22"/>
      <c r="N678" s="22"/>
      <c r="O678" s="22"/>
      <c r="P678" s="23"/>
      <c r="Q678" s="23"/>
      <c r="R678" s="22"/>
      <c r="S678" s="22"/>
      <c r="T678" s="22"/>
      <c r="U678" s="33"/>
      <c r="V678" s="23"/>
      <c r="W678" s="22"/>
      <c r="X678" s="22"/>
      <c r="Y678" s="34"/>
      <c r="Z678" s="24"/>
      <c r="AA678" s="22"/>
      <c r="AB678" s="4"/>
      <c r="AD678" s="4"/>
      <c r="AE678" s="4"/>
    </row>
    <row r="679" spans="1:31">
      <c r="A679" s="35">
        <v>42278</v>
      </c>
      <c r="B679" t="s">
        <v>14</v>
      </c>
      <c r="C679" s="19">
        <v>30.165817978377873</v>
      </c>
      <c r="D679" s="21">
        <f t="shared" si="77"/>
        <v>29.739034320531548</v>
      </c>
      <c r="E679" s="21">
        <f t="shared" si="75"/>
        <v>29.652298093038997</v>
      </c>
      <c r="F679" s="21">
        <f t="shared" si="76"/>
        <v>8.6736227492551166E-2</v>
      </c>
      <c r="G679" s="21">
        <f t="shared" si="72"/>
        <v>-4.8649237415166274E-2</v>
      </c>
      <c r="H679" s="21">
        <f t="shared" si="71"/>
        <v>0.13538546490771744</v>
      </c>
      <c r="I679" s="6" t="str">
        <f t="shared" si="73"/>
        <v>YES</v>
      </c>
      <c r="J679" s="6" t="str">
        <f t="shared" si="74"/>
        <v>YES</v>
      </c>
      <c r="L679" s="23"/>
      <c r="M679" s="22"/>
      <c r="N679" s="22"/>
      <c r="O679" s="22"/>
      <c r="P679" s="23"/>
      <c r="Q679" s="23"/>
      <c r="R679" s="22"/>
      <c r="S679" s="22"/>
      <c r="T679" s="22"/>
      <c r="U679" s="33"/>
      <c r="V679" s="23"/>
      <c r="W679" s="22"/>
      <c r="X679" s="22"/>
      <c r="Y679" s="34"/>
      <c r="Z679" s="24"/>
      <c r="AA679" s="22"/>
      <c r="AB679" s="4"/>
      <c r="AD679" s="4"/>
      <c r="AE679" s="4"/>
    </row>
    <row r="680" spans="1:31">
      <c r="A680" s="35">
        <v>42279</v>
      </c>
      <c r="B680" t="s">
        <v>14</v>
      </c>
      <c r="C680" s="19">
        <v>30.041746201716407</v>
      </c>
      <c r="D680" s="21">
        <f t="shared" si="77"/>
        <v>29.785605379175372</v>
      </c>
      <c r="E680" s="21">
        <f t="shared" si="75"/>
        <v>29.681146101089173</v>
      </c>
      <c r="F680" s="21">
        <f t="shared" si="76"/>
        <v>0.1044592780861997</v>
      </c>
      <c r="G680" s="21">
        <f t="shared" si="72"/>
        <v>-1.8027534314893082E-2</v>
      </c>
      <c r="H680" s="21">
        <f t="shared" si="71"/>
        <v>0.12248681240109278</v>
      </c>
      <c r="I680" s="6" t="str">
        <f t="shared" si="73"/>
        <v>YES</v>
      </c>
      <c r="J680" s="6" t="str">
        <f t="shared" si="74"/>
        <v>YES</v>
      </c>
      <c r="L680" s="23"/>
      <c r="M680" s="22"/>
      <c r="N680" s="22"/>
      <c r="O680" s="22"/>
      <c r="P680" s="23"/>
      <c r="Q680" s="23"/>
      <c r="R680" s="22"/>
      <c r="S680" s="22"/>
      <c r="T680" s="22"/>
      <c r="U680" s="33"/>
      <c r="V680" s="23"/>
      <c r="W680" s="22"/>
      <c r="X680" s="22"/>
      <c r="Y680" s="34"/>
      <c r="Z680" s="24"/>
      <c r="AA680" s="22"/>
      <c r="AB680" s="4"/>
      <c r="AD680" s="4"/>
      <c r="AE680" s="4"/>
    </row>
    <row r="681" spans="1:31">
      <c r="A681" s="35">
        <v>42282</v>
      </c>
      <c r="B681" t="s">
        <v>14</v>
      </c>
      <c r="C681" s="19">
        <v>30.012744698205552</v>
      </c>
      <c r="D681" s="21">
        <f t="shared" si="77"/>
        <v>29.820549889795398</v>
      </c>
      <c r="E681" s="21">
        <f t="shared" si="75"/>
        <v>29.705708960134832</v>
      </c>
      <c r="F681" s="21">
        <f t="shared" si="76"/>
        <v>0.11484092966056636</v>
      </c>
      <c r="G681" s="21">
        <f t="shared" si="72"/>
        <v>8.5461584801988077E-3</v>
      </c>
      <c r="H681" s="21">
        <f t="shared" si="71"/>
        <v>0.10629477118036755</v>
      </c>
      <c r="I681" s="6" t="str">
        <f t="shared" si="73"/>
        <v>YES</v>
      </c>
      <c r="J681" s="6" t="str">
        <f t="shared" si="74"/>
        <v>YES</v>
      </c>
      <c r="L681" s="23"/>
      <c r="M681" s="22"/>
      <c r="N681" s="22"/>
      <c r="O681" s="22"/>
      <c r="P681" s="23"/>
      <c r="Q681" s="23"/>
      <c r="R681" s="22"/>
      <c r="S681" s="22"/>
      <c r="T681" s="22"/>
      <c r="U681" s="33"/>
      <c r="V681" s="23"/>
      <c r="W681" s="22"/>
      <c r="X681" s="22"/>
      <c r="Y681" s="34"/>
      <c r="Z681" s="24"/>
      <c r="AA681" s="22"/>
      <c r="AB681" s="4"/>
      <c r="AD681" s="4"/>
      <c r="AE681" s="4"/>
    </row>
    <row r="682" spans="1:31">
      <c r="A682" s="35">
        <v>42283</v>
      </c>
      <c r="B682" t="s">
        <v>14</v>
      </c>
      <c r="C682" s="19">
        <v>30.37446584442149</v>
      </c>
      <c r="D682" s="21">
        <f t="shared" si="77"/>
        <v>29.905767728968645</v>
      </c>
      <c r="E682" s="21">
        <f t="shared" si="75"/>
        <v>29.755246507119026</v>
      </c>
      <c r="F682" s="21">
        <f t="shared" si="76"/>
        <v>0.15052122184961902</v>
      </c>
      <c r="G682" s="21">
        <f t="shared" si="72"/>
        <v>3.6941171154082852E-2</v>
      </c>
      <c r="H682" s="21">
        <f t="shared" si="71"/>
        <v>0.11358005069553617</v>
      </c>
      <c r="I682" s="6" t="str">
        <f t="shared" si="73"/>
        <v>YES</v>
      </c>
      <c r="J682" s="6" t="str">
        <f t="shared" si="74"/>
        <v>YES</v>
      </c>
      <c r="L682" s="23"/>
      <c r="M682" s="22"/>
      <c r="N682" s="22"/>
      <c r="O682" s="22"/>
      <c r="P682" s="23"/>
      <c r="Q682" s="23"/>
      <c r="R682" s="22"/>
      <c r="S682" s="22"/>
      <c r="T682" s="22"/>
      <c r="U682" s="33"/>
      <c r="V682" s="23"/>
      <c r="W682" s="22"/>
      <c r="X682" s="22"/>
      <c r="Y682" s="34"/>
      <c r="Z682" s="24"/>
      <c r="AA682" s="22"/>
      <c r="AB682" s="4"/>
      <c r="AD682" s="4"/>
      <c r="AE682" s="4"/>
    </row>
    <row r="683" spans="1:31">
      <c r="A683" s="35">
        <v>42284</v>
      </c>
      <c r="B683" t="s">
        <v>14</v>
      </c>
      <c r="C683" s="19">
        <v>29.652790509838511</v>
      </c>
      <c r="D683" s="21">
        <f t="shared" si="77"/>
        <v>29.866848156794781</v>
      </c>
      <c r="E683" s="21">
        <f t="shared" si="75"/>
        <v>29.747657173987136</v>
      </c>
      <c r="F683" s="21">
        <f t="shared" si="76"/>
        <v>0.11919098280764473</v>
      </c>
      <c r="G683" s="21">
        <f t="shared" si="72"/>
        <v>5.3391133484795232E-2</v>
      </c>
      <c r="H683" s="21">
        <f t="shared" si="71"/>
        <v>6.5799849322849491E-2</v>
      </c>
      <c r="I683" s="6" t="str">
        <f t="shared" si="73"/>
        <v>YES</v>
      </c>
      <c r="J683" s="6" t="str">
        <f t="shared" si="74"/>
        <v>YES</v>
      </c>
      <c r="L683" s="23"/>
      <c r="M683" s="22"/>
      <c r="N683" s="22"/>
      <c r="O683" s="22"/>
      <c r="P683" s="23"/>
      <c r="Q683" s="23"/>
      <c r="R683" s="22"/>
      <c r="S683" s="22"/>
      <c r="T683" s="22"/>
      <c r="U683" s="33"/>
      <c r="V683" s="23"/>
      <c r="W683" s="22"/>
      <c r="X683" s="22"/>
      <c r="Y683" s="34"/>
      <c r="Z683" s="24"/>
      <c r="AA683" s="22"/>
      <c r="AB683" s="4"/>
      <c r="AD683" s="4"/>
      <c r="AE683" s="4"/>
    </row>
    <row r="684" spans="1:31">
      <c r="A684" s="35">
        <v>42285</v>
      </c>
      <c r="B684" t="s">
        <v>14</v>
      </c>
      <c r="C684" s="19">
        <v>30.019006595238924</v>
      </c>
      <c r="D684" s="21">
        <f t="shared" si="77"/>
        <v>29.890257147324647</v>
      </c>
      <c r="E684" s="21">
        <f t="shared" si="75"/>
        <v>29.767757131116898</v>
      </c>
      <c r="F684" s="21">
        <f t="shared" si="76"/>
        <v>0.12250001620774853</v>
      </c>
      <c r="G684" s="21">
        <f t="shared" si="72"/>
        <v>6.7212910029385897E-2</v>
      </c>
      <c r="H684" s="21">
        <f t="shared" si="71"/>
        <v>5.5287106178362633E-2</v>
      </c>
      <c r="I684" s="6" t="str">
        <f t="shared" si="73"/>
        <v>YES</v>
      </c>
      <c r="J684" s="6" t="str">
        <f t="shared" si="74"/>
        <v>YES</v>
      </c>
      <c r="L684" s="23"/>
      <c r="M684" s="22"/>
      <c r="N684" s="22"/>
      <c r="O684" s="22"/>
      <c r="P684" s="23"/>
      <c r="Q684" s="23"/>
      <c r="R684" s="22"/>
      <c r="S684" s="22"/>
      <c r="T684" s="22"/>
      <c r="U684" s="33"/>
      <c r="V684" s="23"/>
      <c r="W684" s="22"/>
      <c r="X684" s="22"/>
      <c r="Y684" s="34"/>
      <c r="Z684" s="24"/>
      <c r="AA684" s="22"/>
      <c r="AB684" s="4"/>
      <c r="AD684" s="4"/>
      <c r="AE684" s="4"/>
    </row>
    <row r="685" spans="1:31">
      <c r="A685" s="35">
        <v>42286</v>
      </c>
      <c r="B685" t="s">
        <v>14</v>
      </c>
      <c r="C685" s="19">
        <v>29.590540408482362</v>
      </c>
      <c r="D685" s="21">
        <f t="shared" si="77"/>
        <v>29.844146879810449</v>
      </c>
      <c r="E685" s="21">
        <f t="shared" si="75"/>
        <v>29.754629966477303</v>
      </c>
      <c r="F685" s="21">
        <f t="shared" si="76"/>
        <v>8.9516913333145709E-2</v>
      </c>
      <c r="G685" s="21">
        <f t="shared" si="72"/>
        <v>7.1673710690137865E-2</v>
      </c>
      <c r="H685" s="21">
        <f t="shared" si="71"/>
        <v>1.7843202643007844E-2</v>
      </c>
      <c r="I685" s="6" t="str">
        <f t="shared" si="73"/>
        <v>YES</v>
      </c>
      <c r="J685" s="6" t="str">
        <f t="shared" si="74"/>
        <v>YES</v>
      </c>
      <c r="L685" s="23"/>
      <c r="M685" s="22"/>
      <c r="N685" s="22"/>
      <c r="O685" s="22"/>
      <c r="P685" s="23"/>
      <c r="Q685" s="23"/>
      <c r="R685" s="22"/>
      <c r="S685" s="22"/>
      <c r="T685" s="22"/>
      <c r="U685" s="33"/>
      <c r="V685" s="23"/>
      <c r="W685" s="22"/>
      <c r="X685" s="22"/>
      <c r="Y685" s="34"/>
      <c r="Z685" s="24"/>
      <c r="AA685" s="22"/>
      <c r="AB685" s="4"/>
      <c r="AD685" s="4"/>
      <c r="AE685" s="4"/>
    </row>
    <row r="686" spans="1:31">
      <c r="A686" s="35">
        <v>42289</v>
      </c>
      <c r="B686" t="s">
        <v>14</v>
      </c>
      <c r="C686" s="19">
        <v>29.775687056088003</v>
      </c>
      <c r="D686" s="21">
        <f t="shared" si="77"/>
        <v>29.833614599237766</v>
      </c>
      <c r="E686" s="21">
        <f t="shared" si="75"/>
        <v>29.756189750892908</v>
      </c>
      <c r="F686" s="21">
        <f t="shared" si="76"/>
        <v>7.7424848344858077E-2</v>
      </c>
      <c r="G686" s="21">
        <f t="shared" si="72"/>
        <v>7.2823938221081908E-2</v>
      </c>
      <c r="H686" s="21">
        <f t="shared" si="71"/>
        <v>4.6009101237761696E-3</v>
      </c>
      <c r="I686" s="6" t="str">
        <f t="shared" si="73"/>
        <v>YES</v>
      </c>
      <c r="J686" s="6" t="str">
        <f t="shared" si="74"/>
        <v>YES</v>
      </c>
      <c r="L686" s="23"/>
      <c r="M686" s="22"/>
      <c r="N686" s="22"/>
      <c r="O686" s="22"/>
      <c r="P686" s="23"/>
      <c r="Q686" s="23"/>
      <c r="R686" s="22"/>
      <c r="S686" s="22"/>
      <c r="T686" s="22"/>
      <c r="U686" s="33"/>
      <c r="V686" s="23"/>
      <c r="W686" s="22"/>
      <c r="X686" s="22"/>
      <c r="Y686" s="34"/>
      <c r="Z686" s="24"/>
      <c r="AA686" s="22"/>
      <c r="AB686" s="4"/>
      <c r="AD686" s="4"/>
      <c r="AE686" s="4"/>
    </row>
    <row r="687" spans="1:31">
      <c r="A687" s="35">
        <v>42290</v>
      </c>
      <c r="B687" t="s">
        <v>14</v>
      </c>
      <c r="C687" s="19">
        <v>29.808830245382804</v>
      </c>
      <c r="D687" s="21">
        <f t="shared" si="77"/>
        <v>29.829801621721618</v>
      </c>
      <c r="E687" s="21">
        <f t="shared" si="75"/>
        <v>29.760089046781051</v>
      </c>
      <c r="F687" s="21">
        <f t="shared" si="76"/>
        <v>6.9712574940567151E-2</v>
      </c>
      <c r="G687" s="21">
        <f t="shared" si="72"/>
        <v>7.2201665564978965E-2</v>
      </c>
      <c r="H687" s="21">
        <f t="shared" si="71"/>
        <v>-2.4890906244118133E-3</v>
      </c>
      <c r="I687" s="6" t="str">
        <f t="shared" si="73"/>
        <v>YES</v>
      </c>
      <c r="J687" s="6" t="str">
        <f t="shared" si="74"/>
        <v>YES</v>
      </c>
      <c r="L687" s="23"/>
      <c r="M687" s="22"/>
      <c r="N687" s="22"/>
      <c r="O687" s="22"/>
      <c r="P687" s="23"/>
      <c r="Q687" s="23"/>
      <c r="R687" s="22"/>
      <c r="S687" s="22"/>
      <c r="T687" s="22"/>
      <c r="U687" s="33"/>
      <c r="V687" s="23"/>
      <c r="W687" s="22"/>
      <c r="X687" s="22"/>
      <c r="Y687" s="34"/>
      <c r="Z687" s="24"/>
      <c r="AA687" s="22"/>
      <c r="AB687" s="4"/>
      <c r="AD687" s="4"/>
      <c r="AE687" s="4"/>
    </row>
    <row r="688" spans="1:31">
      <c r="A688" s="35">
        <v>42291</v>
      </c>
      <c r="B688" t="s">
        <v>14</v>
      </c>
      <c r="C688" s="19">
        <v>30.018725573995663</v>
      </c>
      <c r="D688" s="21">
        <f t="shared" si="77"/>
        <v>29.858866845148395</v>
      </c>
      <c r="E688" s="21">
        <f t="shared" si="75"/>
        <v>29.77924730805621</v>
      </c>
      <c r="F688" s="21">
        <f t="shared" si="76"/>
        <v>7.9619537092185055E-2</v>
      </c>
      <c r="G688" s="21">
        <f t="shared" si="72"/>
        <v>7.368523987042018E-2</v>
      </c>
      <c r="H688" s="21">
        <f t="shared" si="71"/>
        <v>5.9342972217648754E-3</v>
      </c>
      <c r="I688" s="6" t="str">
        <f t="shared" si="73"/>
        <v>YES</v>
      </c>
      <c r="J688" s="6" t="str">
        <f t="shared" si="74"/>
        <v>NO</v>
      </c>
      <c r="L688" s="23"/>
      <c r="M688" s="22"/>
      <c r="N688" s="22"/>
      <c r="O688" s="22"/>
      <c r="P688" s="23"/>
      <c r="Q688" s="23"/>
      <c r="R688" s="22"/>
      <c r="S688" s="22"/>
      <c r="T688" s="22"/>
      <c r="U688" s="33"/>
      <c r="V688" s="23"/>
      <c r="W688" s="22"/>
      <c r="X688" s="22"/>
      <c r="Y688" s="34"/>
      <c r="Z688" s="24"/>
      <c r="AA688" s="22"/>
      <c r="AB688" s="4"/>
      <c r="AD688" s="4"/>
      <c r="AE688" s="4"/>
    </row>
    <row r="689" spans="1:31">
      <c r="A689" s="35">
        <v>42292</v>
      </c>
      <c r="B689" t="s">
        <v>14</v>
      </c>
      <c r="C689" s="19">
        <v>29.551873149817958</v>
      </c>
      <c r="D689" s="21">
        <f t="shared" si="77"/>
        <v>29.811637045866789</v>
      </c>
      <c r="E689" s="21">
        <f t="shared" si="75"/>
        <v>29.762404777816339</v>
      </c>
      <c r="F689" s="21">
        <f t="shared" si="76"/>
        <v>4.9232268050449335E-2</v>
      </c>
      <c r="G689" s="21">
        <f t="shared" si="72"/>
        <v>6.8794645506426014E-2</v>
      </c>
      <c r="H689" s="21">
        <f t="shared" si="71"/>
        <v>-1.9562377455976679E-2</v>
      </c>
      <c r="I689" s="6" t="str">
        <f t="shared" si="73"/>
        <v>YES</v>
      </c>
      <c r="J689" s="6" t="str">
        <f t="shared" si="74"/>
        <v>YES</v>
      </c>
      <c r="L689" s="23"/>
      <c r="M689" s="22"/>
      <c r="N689" s="22"/>
      <c r="O689" s="22"/>
      <c r="P689" s="23"/>
      <c r="Q689" s="23"/>
      <c r="R689" s="22"/>
      <c r="S689" s="22"/>
      <c r="T689" s="22"/>
      <c r="U689" s="33"/>
      <c r="V689" s="23"/>
      <c r="W689" s="22"/>
      <c r="X689" s="22"/>
      <c r="Y689" s="34"/>
      <c r="Z689" s="24"/>
      <c r="AA689" s="22"/>
      <c r="AB689" s="4"/>
      <c r="AD689" s="4"/>
      <c r="AE689" s="4"/>
    </row>
    <row r="690" spans="1:31">
      <c r="A690" s="35">
        <v>42293</v>
      </c>
      <c r="B690" t="s">
        <v>14</v>
      </c>
      <c r="C690" s="19">
        <v>29.769210864226466</v>
      </c>
      <c r="D690" s="21">
        <f t="shared" si="77"/>
        <v>29.805109940999046</v>
      </c>
      <c r="E690" s="21">
        <f t="shared" si="75"/>
        <v>29.762908932365239</v>
      </c>
      <c r="F690" s="21">
        <f t="shared" si="76"/>
        <v>4.2201008633806936E-2</v>
      </c>
      <c r="G690" s="21">
        <f t="shared" si="72"/>
        <v>6.3475918131902204E-2</v>
      </c>
      <c r="H690" s="21">
        <f t="shared" si="71"/>
        <v>-2.1274909498095268E-2</v>
      </c>
      <c r="I690" s="6" t="str">
        <f t="shared" si="73"/>
        <v>YES</v>
      </c>
      <c r="J690" s="6" t="str">
        <f t="shared" si="74"/>
        <v>NO</v>
      </c>
      <c r="L690" s="23"/>
      <c r="M690" s="22"/>
      <c r="N690" s="22"/>
      <c r="O690" s="22"/>
      <c r="P690" s="23"/>
      <c r="Q690" s="23"/>
      <c r="R690" s="22"/>
      <c r="S690" s="22"/>
      <c r="T690" s="22"/>
      <c r="U690" s="33"/>
      <c r="V690" s="23"/>
      <c r="W690" s="22"/>
      <c r="X690" s="22"/>
      <c r="Y690" s="34"/>
      <c r="Z690" s="24"/>
      <c r="AA690" s="22"/>
      <c r="AB690" s="4"/>
      <c r="AD690" s="4"/>
      <c r="AE690" s="4"/>
    </row>
    <row r="691" spans="1:31">
      <c r="A691" s="35">
        <v>42296</v>
      </c>
      <c r="B691" t="s">
        <v>14</v>
      </c>
      <c r="C691" s="19">
        <v>29.92540308764648</v>
      </c>
      <c r="D691" s="21">
        <f t="shared" si="77"/>
        <v>29.823616578944804</v>
      </c>
      <c r="E691" s="21">
        <f t="shared" si="75"/>
        <v>29.774945536460145</v>
      </c>
      <c r="F691" s="21">
        <f t="shared" si="76"/>
        <v>4.8671042484659921E-2</v>
      </c>
      <c r="G691" s="21">
        <f t="shared" si="72"/>
        <v>6.0514943002453747E-2</v>
      </c>
      <c r="H691" s="21">
        <f t="shared" si="71"/>
        <v>-1.1843900517793826E-2</v>
      </c>
      <c r="I691" s="6" t="str">
        <f t="shared" si="73"/>
        <v>YES</v>
      </c>
      <c r="J691" s="6" t="str">
        <f t="shared" si="74"/>
        <v>NO</v>
      </c>
      <c r="L691" s="23"/>
      <c r="M691" s="22"/>
      <c r="N691" s="22"/>
      <c r="O691" s="22"/>
      <c r="P691" s="23"/>
      <c r="Q691" s="23"/>
      <c r="R691" s="22"/>
      <c r="S691" s="22"/>
      <c r="T691" s="22"/>
      <c r="U691" s="33"/>
      <c r="V691" s="23"/>
      <c r="W691" s="22"/>
      <c r="X691" s="22"/>
      <c r="Y691" s="34"/>
      <c r="Z691" s="24"/>
      <c r="AA691" s="22"/>
      <c r="AB691" s="4"/>
      <c r="AD691" s="4"/>
      <c r="AE691" s="4"/>
    </row>
    <row r="692" spans="1:31">
      <c r="A692" s="35">
        <v>42297</v>
      </c>
      <c r="B692" t="s">
        <v>14</v>
      </c>
      <c r="C692" s="19">
        <v>29.660904874094463</v>
      </c>
      <c r="D692" s="21">
        <f t="shared" si="77"/>
        <v>29.798584008967829</v>
      </c>
      <c r="E692" s="21">
        <f t="shared" si="75"/>
        <v>29.766498079988612</v>
      </c>
      <c r="F692" s="21">
        <f t="shared" si="76"/>
        <v>3.2085928979217471E-2</v>
      </c>
      <c r="G692" s="21">
        <f t="shared" si="72"/>
        <v>5.4829140197806492E-2</v>
      </c>
      <c r="H692" s="21">
        <f t="shared" si="71"/>
        <v>-2.2743211218589021E-2</v>
      </c>
      <c r="I692" s="6" t="str">
        <f t="shared" si="73"/>
        <v>YES</v>
      </c>
      <c r="J692" s="6" t="str">
        <f t="shared" si="74"/>
        <v>NO</v>
      </c>
      <c r="L692" s="23"/>
      <c r="M692" s="22"/>
      <c r="N692" s="22"/>
      <c r="O692" s="22"/>
      <c r="P692" s="23"/>
      <c r="Q692" s="23"/>
      <c r="R692" s="22"/>
      <c r="S692" s="22"/>
      <c r="T692" s="22"/>
      <c r="U692" s="33"/>
      <c r="V692" s="23"/>
      <c r="W692" s="22"/>
      <c r="X692" s="22"/>
      <c r="Y692" s="34"/>
      <c r="Z692" s="24"/>
      <c r="AA692" s="22"/>
      <c r="AB692" s="4"/>
      <c r="AD692" s="4"/>
      <c r="AE692" s="4"/>
    </row>
    <row r="693" spans="1:31">
      <c r="A693" s="35">
        <v>42298</v>
      </c>
      <c r="B693" t="s">
        <v>14</v>
      </c>
      <c r="C693" s="19">
        <v>29.658820988987262</v>
      </c>
      <c r="D693" s="21">
        <f t="shared" si="77"/>
        <v>29.777082005893895</v>
      </c>
      <c r="E693" s="21">
        <f t="shared" si="75"/>
        <v>29.758521999173698</v>
      </c>
      <c r="F693" s="21">
        <f t="shared" si="76"/>
        <v>1.8560006720196753E-2</v>
      </c>
      <c r="G693" s="21">
        <f t="shared" si="72"/>
        <v>4.7575313502284548E-2</v>
      </c>
      <c r="H693" s="21">
        <f t="shared" si="71"/>
        <v>-2.9015306782087795E-2</v>
      </c>
      <c r="I693" s="6" t="str">
        <f t="shared" si="73"/>
        <v>YES</v>
      </c>
      <c r="J693" s="6" t="str">
        <f t="shared" si="74"/>
        <v>NO</v>
      </c>
      <c r="L693" s="23"/>
      <c r="M693" s="22"/>
      <c r="N693" s="22"/>
      <c r="O693" s="22"/>
      <c r="P693" s="23"/>
      <c r="Q693" s="23"/>
      <c r="R693" s="22"/>
      <c r="S693" s="22"/>
      <c r="T693" s="22"/>
      <c r="U693" s="33"/>
      <c r="V693" s="23"/>
      <c r="W693" s="22"/>
      <c r="X693" s="22"/>
      <c r="Y693" s="34"/>
      <c r="Z693" s="24"/>
      <c r="AA693" s="22"/>
      <c r="AB693" s="4"/>
      <c r="AD693" s="4"/>
      <c r="AE693" s="4"/>
    </row>
    <row r="694" spans="1:31">
      <c r="A694" s="35">
        <v>42299</v>
      </c>
      <c r="B694" t="s">
        <v>14</v>
      </c>
      <c r="C694" s="19">
        <v>29.914345424397325</v>
      </c>
      <c r="D694" s="21">
        <f t="shared" si="77"/>
        <v>29.798199454894423</v>
      </c>
      <c r="E694" s="21">
        <f t="shared" si="75"/>
        <v>29.77006447511619</v>
      </c>
      <c r="F694" s="21">
        <f t="shared" si="76"/>
        <v>2.8134979778233316E-2</v>
      </c>
      <c r="G694" s="21">
        <f t="shared" si="72"/>
        <v>4.3687246757474305E-2</v>
      </c>
      <c r="H694" s="21">
        <f t="shared" si="71"/>
        <v>-1.5552266979240989E-2</v>
      </c>
      <c r="I694" s="6" t="str">
        <f t="shared" si="73"/>
        <v>YES</v>
      </c>
      <c r="J694" s="6" t="str">
        <f t="shared" si="74"/>
        <v>NO</v>
      </c>
      <c r="L694" s="23"/>
      <c r="M694" s="22"/>
      <c r="N694" s="22"/>
      <c r="O694" s="22"/>
      <c r="P694" s="23"/>
      <c r="Q694" s="23"/>
      <c r="R694" s="22"/>
      <c r="S694" s="22"/>
      <c r="T694" s="22"/>
      <c r="U694" s="33"/>
      <c r="V694" s="23"/>
      <c r="W694" s="22"/>
      <c r="X694" s="22"/>
      <c r="Y694" s="34"/>
      <c r="Z694" s="24"/>
      <c r="AA694" s="22"/>
      <c r="AB694" s="4"/>
      <c r="AD694" s="4"/>
      <c r="AE694" s="4"/>
    </row>
    <row r="695" spans="1:31">
      <c r="A695" s="35">
        <v>42303</v>
      </c>
      <c r="B695" t="s">
        <v>14</v>
      </c>
      <c r="C695" s="19">
        <v>29.815470479659872</v>
      </c>
      <c r="D695" s="21">
        <f t="shared" si="77"/>
        <v>29.800856535627567</v>
      </c>
      <c r="E695" s="21">
        <f t="shared" si="75"/>
        <v>29.773427882860165</v>
      </c>
      <c r="F695" s="21">
        <f t="shared" si="76"/>
        <v>2.7428652767401474E-2</v>
      </c>
      <c r="G695" s="21">
        <f t="shared" si="72"/>
        <v>4.043552795945974E-2</v>
      </c>
      <c r="H695" s="21">
        <f t="shared" si="71"/>
        <v>-1.3006875192058266E-2</v>
      </c>
      <c r="I695" s="6" t="str">
        <f t="shared" si="73"/>
        <v>YES</v>
      </c>
      <c r="J695" s="6" t="str">
        <f t="shared" si="74"/>
        <v>NO</v>
      </c>
      <c r="L695" s="23"/>
      <c r="M695" s="22"/>
      <c r="N695" s="22"/>
      <c r="O695" s="22"/>
      <c r="P695" s="23"/>
      <c r="Q695" s="23"/>
      <c r="R695" s="22"/>
      <c r="S695" s="22"/>
      <c r="T695" s="22"/>
      <c r="U695" s="33"/>
      <c r="V695" s="23"/>
      <c r="W695" s="22"/>
      <c r="X695" s="22"/>
      <c r="Y695" s="34"/>
      <c r="Z695" s="24"/>
      <c r="AA695" s="22"/>
      <c r="AB695" s="4"/>
      <c r="AD695" s="4"/>
      <c r="AE695" s="4"/>
    </row>
    <row r="696" spans="1:31">
      <c r="A696" s="35">
        <v>42304</v>
      </c>
      <c r="B696" t="s">
        <v>14</v>
      </c>
      <c r="C696" s="19">
        <v>29.779950624016987</v>
      </c>
      <c r="D696" s="21">
        <f t="shared" si="77"/>
        <v>29.797640241533632</v>
      </c>
      <c r="E696" s="21">
        <f t="shared" si="75"/>
        <v>29.773911048871785</v>
      </c>
      <c r="F696" s="21">
        <f t="shared" si="76"/>
        <v>2.372919266184681E-2</v>
      </c>
      <c r="G696" s="21">
        <f t="shared" si="72"/>
        <v>3.7094260899937156E-2</v>
      </c>
      <c r="H696" s="21">
        <f t="shared" si="71"/>
        <v>-1.3365068238090347E-2</v>
      </c>
      <c r="I696" s="6" t="str">
        <f t="shared" si="73"/>
        <v>YES</v>
      </c>
      <c r="J696" s="6" t="str">
        <f t="shared" si="74"/>
        <v>NO</v>
      </c>
      <c r="L696" s="23"/>
      <c r="M696" s="22"/>
      <c r="N696" s="22"/>
      <c r="O696" s="22"/>
      <c r="P696" s="23"/>
      <c r="Q696" s="23"/>
      <c r="R696" s="22"/>
      <c r="S696" s="22"/>
      <c r="T696" s="22"/>
      <c r="U696" s="33"/>
      <c r="V696" s="23"/>
      <c r="W696" s="22"/>
      <c r="X696" s="22"/>
      <c r="Y696" s="34"/>
      <c r="Z696" s="24"/>
      <c r="AA696" s="22"/>
      <c r="AB696" s="4"/>
      <c r="AD696" s="4"/>
      <c r="AE696" s="4"/>
    </row>
    <row r="697" spans="1:31">
      <c r="A697" s="35">
        <v>42305</v>
      </c>
      <c r="B697" t="s">
        <v>14</v>
      </c>
      <c r="C697" s="19">
        <v>30.048892043214252</v>
      </c>
      <c r="D697" s="21">
        <f t="shared" si="77"/>
        <v>29.836294364869111</v>
      </c>
      <c r="E697" s="21">
        <f t="shared" si="75"/>
        <v>29.794280011415673</v>
      </c>
      <c r="F697" s="21">
        <f t="shared" si="76"/>
        <v>4.2014353453438957E-2</v>
      </c>
      <c r="G697" s="21">
        <f t="shared" si="72"/>
        <v>3.8078279410637517E-2</v>
      </c>
      <c r="H697" s="21">
        <f t="shared" si="71"/>
        <v>3.9360740428014407E-3</v>
      </c>
      <c r="I697" s="6" t="str">
        <f t="shared" si="73"/>
        <v>YES</v>
      </c>
      <c r="J697" s="6" t="str">
        <f t="shared" si="74"/>
        <v>NO</v>
      </c>
      <c r="L697" s="23"/>
      <c r="M697" s="22"/>
      <c r="N697" s="22"/>
      <c r="O697" s="22"/>
      <c r="P697" s="23"/>
      <c r="Q697" s="23"/>
      <c r="R697" s="22"/>
      <c r="S697" s="22"/>
      <c r="T697" s="22"/>
      <c r="U697" s="33"/>
      <c r="V697" s="23"/>
      <c r="W697" s="22"/>
      <c r="X697" s="22"/>
      <c r="Y697" s="34"/>
      <c r="Z697" s="24"/>
      <c r="AA697" s="22"/>
      <c r="AB697" s="4"/>
      <c r="AD697" s="4"/>
      <c r="AE697" s="4"/>
    </row>
    <row r="698" spans="1:31">
      <c r="A698" s="35">
        <v>42306</v>
      </c>
      <c r="B698" t="s">
        <v>14</v>
      </c>
      <c r="C698" s="19">
        <v>30.904517587286346</v>
      </c>
      <c r="D698" s="21">
        <f t="shared" si="77"/>
        <v>30.000636399087149</v>
      </c>
      <c r="E698" s="21">
        <f t="shared" si="75"/>
        <v>29.876519831850537</v>
      </c>
      <c r="F698" s="21">
        <f t="shared" si="76"/>
        <v>0.12411656723661224</v>
      </c>
      <c r="G698" s="21">
        <f t="shared" si="72"/>
        <v>5.5285936975832464E-2</v>
      </c>
      <c r="H698" s="21">
        <f t="shared" si="71"/>
        <v>6.8830630260779777E-2</v>
      </c>
      <c r="I698" s="6" t="str">
        <f t="shared" si="73"/>
        <v>YES</v>
      </c>
      <c r="J698" s="6" t="str">
        <f t="shared" si="74"/>
        <v>YES</v>
      </c>
      <c r="L698" s="23"/>
      <c r="M698" s="22"/>
      <c r="N698" s="22"/>
      <c r="O698" s="22"/>
      <c r="P698" s="23"/>
      <c r="Q698" s="23"/>
      <c r="R698" s="22"/>
      <c r="S698" s="22"/>
      <c r="T698" s="22"/>
      <c r="U698" s="33"/>
      <c r="V698" s="23"/>
      <c r="W698" s="22"/>
      <c r="X698" s="22"/>
      <c r="Y698" s="34"/>
      <c r="Z698" s="24"/>
      <c r="AA698" s="22"/>
      <c r="AB698" s="4"/>
      <c r="AD698" s="4"/>
      <c r="AE698" s="4"/>
    </row>
    <row r="699" spans="1:31">
      <c r="A699" s="35">
        <v>42307</v>
      </c>
      <c r="B699" t="s">
        <v>14</v>
      </c>
      <c r="C699" s="19">
        <v>30.883753871629004</v>
      </c>
      <c r="D699" s="21">
        <f t="shared" si="77"/>
        <v>30.136500625632049</v>
      </c>
      <c r="E699" s="21">
        <f t="shared" si="75"/>
        <v>29.951129760723017</v>
      </c>
      <c r="F699" s="21">
        <f t="shared" si="76"/>
        <v>0.18537086490903221</v>
      </c>
      <c r="G699" s="21">
        <f t="shared" si="72"/>
        <v>8.1302922562472416E-2</v>
      </c>
      <c r="H699" s="21">
        <f t="shared" si="71"/>
        <v>0.10406794234655979</v>
      </c>
      <c r="I699" s="6" t="str">
        <f t="shared" si="73"/>
        <v>YES</v>
      </c>
      <c r="J699" s="6" t="str">
        <f t="shared" si="74"/>
        <v>YES</v>
      </c>
      <c r="L699" s="23"/>
      <c r="M699" s="22"/>
      <c r="N699" s="22"/>
      <c r="O699" s="22"/>
      <c r="P699" s="23"/>
      <c r="Q699" s="23"/>
      <c r="R699" s="22"/>
      <c r="S699" s="22"/>
      <c r="T699" s="22"/>
      <c r="U699" s="33"/>
      <c r="V699" s="23"/>
      <c r="W699" s="22"/>
      <c r="X699" s="22"/>
      <c r="Y699" s="34"/>
      <c r="Z699" s="24"/>
      <c r="AA699" s="22"/>
      <c r="AB699" s="4"/>
      <c r="AD699" s="4"/>
      <c r="AE699" s="4"/>
    </row>
    <row r="700" spans="1:31">
      <c r="A700" s="35">
        <v>42310</v>
      </c>
      <c r="B700" t="s">
        <v>14</v>
      </c>
      <c r="C700" s="19">
        <v>30.080746438522819</v>
      </c>
      <c r="D700" s="21">
        <f t="shared" si="77"/>
        <v>30.127923058384475</v>
      </c>
      <c r="E700" s="21">
        <f t="shared" si="75"/>
        <v>29.960730996115593</v>
      </c>
      <c r="F700" s="21">
        <f t="shared" si="76"/>
        <v>0.16719206226888161</v>
      </c>
      <c r="G700" s="21">
        <f t="shared" si="72"/>
        <v>9.8480750503754252E-2</v>
      </c>
      <c r="H700" s="21">
        <f t="shared" si="71"/>
        <v>6.8711311765127361E-2</v>
      </c>
      <c r="I700" s="6" t="str">
        <f t="shared" si="73"/>
        <v>YES</v>
      </c>
      <c r="J700" s="6" t="str">
        <f t="shared" si="74"/>
        <v>YES</v>
      </c>
      <c r="L700" s="23"/>
      <c r="M700" s="22"/>
      <c r="N700" s="22"/>
      <c r="O700" s="22"/>
      <c r="P700" s="23"/>
      <c r="Q700" s="23"/>
      <c r="R700" s="22"/>
      <c r="S700" s="22"/>
      <c r="T700" s="22"/>
      <c r="U700" s="33"/>
      <c r="V700" s="23"/>
      <c r="W700" s="22"/>
      <c r="X700" s="22"/>
      <c r="Y700" s="34"/>
      <c r="Z700" s="24"/>
      <c r="AA700" s="22"/>
      <c r="AB700" s="4"/>
      <c r="AD700" s="4"/>
      <c r="AE700" s="4"/>
    </row>
    <row r="701" spans="1:31">
      <c r="A701" s="35">
        <v>42311</v>
      </c>
      <c r="B701" t="s">
        <v>14</v>
      </c>
      <c r="C701" s="19">
        <v>30.659786214522672</v>
      </c>
      <c r="D701" s="21">
        <f t="shared" si="77"/>
        <v>30.209748159328814</v>
      </c>
      <c r="E701" s="21">
        <f t="shared" si="75"/>
        <v>30.012512864145748</v>
      </c>
      <c r="F701" s="21">
        <f t="shared" si="76"/>
        <v>0.19723529518306648</v>
      </c>
      <c r="G701" s="21">
        <f t="shared" si="72"/>
        <v>0.11823165943961671</v>
      </c>
      <c r="H701" s="21">
        <f t="shared" si="71"/>
        <v>7.9003635743449777E-2</v>
      </c>
      <c r="I701" s="6" t="str">
        <f t="shared" si="73"/>
        <v>YES</v>
      </c>
      <c r="J701" s="6" t="str">
        <f t="shared" si="74"/>
        <v>YES</v>
      </c>
      <c r="L701" s="23"/>
      <c r="M701" s="22"/>
      <c r="N701" s="22"/>
      <c r="O701" s="22"/>
      <c r="P701" s="23"/>
      <c r="Q701" s="23"/>
      <c r="R701" s="22"/>
      <c r="S701" s="22"/>
      <c r="T701" s="22"/>
      <c r="U701" s="33"/>
      <c r="V701" s="23"/>
      <c r="W701" s="22"/>
      <c r="X701" s="22"/>
      <c r="Y701" s="34"/>
      <c r="Z701" s="24"/>
      <c r="AA701" s="22"/>
      <c r="AB701" s="4"/>
      <c r="AD701" s="4"/>
      <c r="AE701" s="4"/>
    </row>
    <row r="702" spans="1:31">
      <c r="A702" s="35">
        <v>42312</v>
      </c>
      <c r="B702" t="s">
        <v>14</v>
      </c>
      <c r="C702" s="19">
        <v>30.272690510643063</v>
      </c>
      <c r="D702" s="21">
        <f t="shared" si="77"/>
        <v>30.219431597992546</v>
      </c>
      <c r="E702" s="21">
        <f t="shared" si="75"/>
        <v>30.031785282404808</v>
      </c>
      <c r="F702" s="21">
        <f t="shared" si="76"/>
        <v>0.18764631558773814</v>
      </c>
      <c r="G702" s="21">
        <f t="shared" si="72"/>
        <v>0.132114590669241</v>
      </c>
      <c r="H702" s="21">
        <f t="shared" si="71"/>
        <v>5.5531724918497144E-2</v>
      </c>
      <c r="I702" s="6" t="str">
        <f t="shared" si="73"/>
        <v>YES</v>
      </c>
      <c r="J702" s="6" t="str">
        <f t="shared" si="74"/>
        <v>YES</v>
      </c>
      <c r="L702" s="23"/>
      <c r="M702" s="22"/>
      <c r="N702" s="22"/>
      <c r="O702" s="22"/>
      <c r="P702" s="23"/>
      <c r="Q702" s="23"/>
      <c r="R702" s="22"/>
      <c r="S702" s="22"/>
      <c r="T702" s="22"/>
      <c r="U702" s="33"/>
      <c r="V702" s="23"/>
      <c r="W702" s="22"/>
      <c r="X702" s="22"/>
      <c r="Y702" s="34"/>
      <c r="Z702" s="24"/>
      <c r="AA702" s="22"/>
      <c r="AB702" s="4"/>
      <c r="AD702" s="4"/>
      <c r="AE702" s="4"/>
    </row>
    <row r="703" spans="1:31">
      <c r="A703" s="35">
        <v>42313</v>
      </c>
      <c r="B703" t="s">
        <v>14</v>
      </c>
      <c r="C703" s="19">
        <v>30.75059342733157</v>
      </c>
      <c r="D703" s="21">
        <f t="shared" si="77"/>
        <v>30.301148802506244</v>
      </c>
      <c r="E703" s="21">
        <f t="shared" si="75"/>
        <v>30.085030330177162</v>
      </c>
      <c r="F703" s="21">
        <f t="shared" si="76"/>
        <v>0.21611847232908232</v>
      </c>
      <c r="G703" s="21">
        <f t="shared" si="72"/>
        <v>0.14891536700120928</v>
      </c>
      <c r="H703" s="21">
        <f t="shared" si="71"/>
        <v>6.7203105327873047E-2</v>
      </c>
      <c r="I703" s="6" t="str">
        <f t="shared" si="73"/>
        <v>YES</v>
      </c>
      <c r="J703" s="6" t="str">
        <f t="shared" si="74"/>
        <v>YES</v>
      </c>
      <c r="L703" s="23"/>
      <c r="M703" s="22"/>
      <c r="N703" s="22"/>
      <c r="O703" s="22"/>
      <c r="P703" s="23"/>
      <c r="Q703" s="23"/>
      <c r="R703" s="22"/>
      <c r="S703" s="22"/>
      <c r="T703" s="22"/>
      <c r="U703" s="33"/>
      <c r="V703" s="23"/>
      <c r="W703" s="22"/>
      <c r="X703" s="22"/>
      <c r="Y703" s="34"/>
      <c r="Z703" s="24"/>
      <c r="AA703" s="22"/>
      <c r="AB703" s="4"/>
      <c r="AD703" s="4"/>
      <c r="AE703" s="4"/>
    </row>
    <row r="704" spans="1:31">
      <c r="A704" s="35">
        <v>42314</v>
      </c>
      <c r="B704" t="s">
        <v>14</v>
      </c>
      <c r="C704" s="19">
        <v>30.577298932419289</v>
      </c>
      <c r="D704" s="21">
        <f t="shared" si="77"/>
        <v>30.343633437877482</v>
      </c>
      <c r="E704" s="21">
        <f t="shared" si="75"/>
        <v>30.121494671083987</v>
      </c>
      <c r="F704" s="21">
        <f t="shared" si="76"/>
        <v>0.22213876679349553</v>
      </c>
      <c r="G704" s="21">
        <f t="shared" si="72"/>
        <v>0.16356004695966653</v>
      </c>
      <c r="H704" s="21">
        <f t="shared" si="71"/>
        <v>5.8578719833829007E-2</v>
      </c>
      <c r="I704" s="6" t="str">
        <f t="shared" si="73"/>
        <v>YES</v>
      </c>
      <c r="J704" s="6" t="str">
        <f t="shared" si="74"/>
        <v>YES</v>
      </c>
      <c r="L704" s="23"/>
      <c r="M704" s="22"/>
      <c r="N704" s="22"/>
      <c r="O704" s="22"/>
      <c r="P704" s="23"/>
      <c r="Q704" s="23"/>
      <c r="R704" s="22"/>
      <c r="S704" s="22"/>
      <c r="T704" s="22"/>
      <c r="U704" s="33"/>
      <c r="V704" s="23"/>
      <c r="W704" s="22"/>
      <c r="X704" s="22"/>
      <c r="Y704" s="34"/>
      <c r="Z704" s="24"/>
      <c r="AA704" s="22"/>
      <c r="AB704" s="4"/>
      <c r="AD704" s="4"/>
      <c r="AE704" s="4"/>
    </row>
    <row r="705" spans="1:31">
      <c r="A705" s="35">
        <v>42317</v>
      </c>
      <c r="B705" t="s">
        <v>14</v>
      </c>
      <c r="C705" s="19">
        <v>30.727104973362309</v>
      </c>
      <c r="D705" s="21">
        <f t="shared" si="77"/>
        <v>30.402629058721303</v>
      </c>
      <c r="E705" s="21">
        <f t="shared" si="75"/>
        <v>30.166354693474975</v>
      </c>
      <c r="F705" s="21">
        <f t="shared" si="76"/>
        <v>0.23627436524632728</v>
      </c>
      <c r="G705" s="21">
        <f t="shared" si="72"/>
        <v>0.17810291061699868</v>
      </c>
      <c r="H705" s="21">
        <f t="shared" si="71"/>
        <v>5.8171454629328601E-2</v>
      </c>
      <c r="I705" s="6" t="str">
        <f t="shared" si="73"/>
        <v>YES</v>
      </c>
      <c r="J705" s="6" t="str">
        <f t="shared" si="74"/>
        <v>YES</v>
      </c>
      <c r="L705" s="23"/>
      <c r="M705" s="22"/>
      <c r="N705" s="22"/>
      <c r="O705" s="22"/>
      <c r="P705" s="23"/>
      <c r="Q705" s="23"/>
      <c r="R705" s="22"/>
      <c r="S705" s="22"/>
      <c r="T705" s="22"/>
      <c r="U705" s="33"/>
      <c r="V705" s="23"/>
      <c r="W705" s="22"/>
      <c r="X705" s="22"/>
      <c r="Y705" s="34"/>
      <c r="Z705" s="24"/>
      <c r="AA705" s="22"/>
      <c r="AB705" s="4"/>
      <c r="AD705" s="4"/>
      <c r="AE705" s="4"/>
    </row>
    <row r="706" spans="1:31">
      <c r="A706" s="35">
        <v>42318</v>
      </c>
      <c r="B706" t="s">
        <v>14</v>
      </c>
      <c r="C706" s="19">
        <v>30.639299228732813</v>
      </c>
      <c r="D706" s="21">
        <f t="shared" si="77"/>
        <v>30.439039854107687</v>
      </c>
      <c r="E706" s="21">
        <f t="shared" si="75"/>
        <v>30.201387622012593</v>
      </c>
      <c r="F706" s="21">
        <f t="shared" si="76"/>
        <v>0.23765223209509401</v>
      </c>
      <c r="G706" s="21">
        <f t="shared" si="72"/>
        <v>0.19001277491261775</v>
      </c>
      <c r="H706" s="21">
        <f t="shared" si="71"/>
        <v>4.7639457182476252E-2</v>
      </c>
      <c r="I706" s="6" t="str">
        <f t="shared" si="73"/>
        <v>YES</v>
      </c>
      <c r="J706" s="6" t="str">
        <f t="shared" si="74"/>
        <v>YES</v>
      </c>
      <c r="L706" s="23"/>
      <c r="M706" s="22"/>
      <c r="N706" s="22"/>
      <c r="O706" s="22"/>
      <c r="P706" s="23"/>
      <c r="Q706" s="23"/>
      <c r="R706" s="22"/>
      <c r="S706" s="22"/>
      <c r="T706" s="22"/>
      <c r="U706" s="33"/>
      <c r="V706" s="23"/>
      <c r="W706" s="22"/>
      <c r="X706" s="22"/>
      <c r="Y706" s="34"/>
      <c r="Z706" s="24"/>
      <c r="AA706" s="22"/>
      <c r="AB706" s="4"/>
      <c r="AD706" s="4"/>
      <c r="AE706" s="4"/>
    </row>
    <row r="707" spans="1:31">
      <c r="A707" s="35">
        <v>42319</v>
      </c>
      <c r="B707" t="s">
        <v>14</v>
      </c>
      <c r="C707" s="19">
        <v>30.725988034762381</v>
      </c>
      <c r="D707" s="21">
        <f t="shared" si="77"/>
        <v>30.483185728054561</v>
      </c>
      <c r="E707" s="21">
        <f t="shared" si="75"/>
        <v>30.240246911845908</v>
      </c>
      <c r="F707" s="21">
        <f t="shared" si="76"/>
        <v>0.24293881620865321</v>
      </c>
      <c r="G707" s="21">
        <f t="shared" si="72"/>
        <v>0.20059798317182487</v>
      </c>
      <c r="H707" s="21">
        <f t="shared" si="71"/>
        <v>4.234083303682834E-2</v>
      </c>
      <c r="I707" s="6" t="str">
        <f t="shared" si="73"/>
        <v>YES</v>
      </c>
      <c r="J707" s="6" t="str">
        <f t="shared" si="74"/>
        <v>YES</v>
      </c>
      <c r="L707" s="23"/>
      <c r="M707" s="22"/>
      <c r="N707" s="22"/>
      <c r="O707" s="22"/>
      <c r="P707" s="23"/>
      <c r="Q707" s="23"/>
      <c r="R707" s="22"/>
      <c r="S707" s="22"/>
      <c r="T707" s="22"/>
      <c r="U707" s="33"/>
      <c r="V707" s="23"/>
      <c r="W707" s="22"/>
      <c r="X707" s="22"/>
      <c r="Y707" s="34"/>
      <c r="Z707" s="24"/>
      <c r="AA707" s="22"/>
      <c r="AB707" s="4"/>
      <c r="AD707" s="4"/>
      <c r="AE707" s="4"/>
    </row>
    <row r="708" spans="1:31">
      <c r="A708" s="35">
        <v>42320</v>
      </c>
      <c r="B708" t="s">
        <v>14</v>
      </c>
      <c r="C708" s="19">
        <v>30.95226100274061</v>
      </c>
      <c r="D708" s="21">
        <f t="shared" si="77"/>
        <v>30.555351154929337</v>
      </c>
      <c r="E708" s="21">
        <f t="shared" si="75"/>
        <v>30.292988696356627</v>
      </c>
      <c r="F708" s="21">
        <f t="shared" si="76"/>
        <v>0.26236245857271001</v>
      </c>
      <c r="G708" s="21">
        <f t="shared" si="72"/>
        <v>0.21295087825200193</v>
      </c>
      <c r="H708" s="21">
        <f t="shared" si="71"/>
        <v>4.9411580320708082E-2</v>
      </c>
      <c r="I708" s="6" t="str">
        <f t="shared" si="73"/>
        <v>YES</v>
      </c>
      <c r="J708" s="6" t="str">
        <f t="shared" si="74"/>
        <v>YES</v>
      </c>
      <c r="L708" s="23"/>
      <c r="M708" s="22"/>
      <c r="N708" s="22"/>
      <c r="O708" s="22"/>
      <c r="P708" s="23"/>
      <c r="Q708" s="23"/>
      <c r="R708" s="22"/>
      <c r="S708" s="22"/>
      <c r="T708" s="22"/>
      <c r="U708" s="33"/>
      <c r="V708" s="23"/>
      <c r="W708" s="22"/>
      <c r="X708" s="22"/>
      <c r="Y708" s="34"/>
      <c r="Z708" s="24"/>
      <c r="AA708" s="22"/>
      <c r="AB708" s="4"/>
      <c r="AD708" s="4"/>
      <c r="AE708" s="4"/>
    </row>
    <row r="709" spans="1:31">
      <c r="A709" s="35">
        <v>42321</v>
      </c>
      <c r="B709" t="s">
        <v>14</v>
      </c>
      <c r="C709" s="19">
        <v>31.399913218095037</v>
      </c>
      <c r="D709" s="21">
        <f t="shared" si="77"/>
        <v>30.685283780031753</v>
      </c>
      <c r="E709" s="21">
        <f t="shared" si="75"/>
        <v>30.374983105374287</v>
      </c>
      <c r="F709" s="21">
        <f t="shared" si="76"/>
        <v>0.31030067465746569</v>
      </c>
      <c r="G709" s="21">
        <f t="shared" si="72"/>
        <v>0.2324208375330947</v>
      </c>
      <c r="H709" s="21">
        <f t="shared" si="71"/>
        <v>7.7879837124370993E-2</v>
      </c>
      <c r="I709" s="6" t="str">
        <f t="shared" si="73"/>
        <v>YES</v>
      </c>
      <c r="J709" s="6" t="str">
        <f t="shared" si="74"/>
        <v>YES</v>
      </c>
      <c r="L709" s="23"/>
      <c r="M709" s="22"/>
      <c r="N709" s="22"/>
      <c r="O709" s="22"/>
      <c r="P709" s="23"/>
      <c r="Q709" s="23"/>
      <c r="R709" s="22"/>
      <c r="S709" s="22"/>
      <c r="T709" s="22"/>
      <c r="U709" s="33"/>
      <c r="V709" s="23"/>
      <c r="W709" s="22"/>
      <c r="X709" s="22"/>
      <c r="Y709" s="34"/>
      <c r="Z709" s="24"/>
      <c r="AA709" s="22"/>
      <c r="AB709" s="4"/>
      <c r="AD709" s="4"/>
      <c r="AE709" s="4"/>
    </row>
    <row r="710" spans="1:31">
      <c r="A710" s="35">
        <v>42324</v>
      </c>
      <c r="B710" t="s">
        <v>14</v>
      </c>
      <c r="C710" s="19">
        <v>31.074929356909468</v>
      </c>
      <c r="D710" s="21">
        <f t="shared" si="77"/>
        <v>30.745229253397554</v>
      </c>
      <c r="E710" s="21">
        <f t="shared" si="75"/>
        <v>30.426830975858376</v>
      </c>
      <c r="F710" s="21">
        <f t="shared" si="76"/>
        <v>0.3183982775391776</v>
      </c>
      <c r="G710" s="21">
        <f t="shared" si="72"/>
        <v>0.24961632553431129</v>
      </c>
      <c r="H710" s="21">
        <f t="shared" si="71"/>
        <v>6.8781952004866309E-2</v>
      </c>
      <c r="I710" s="6" t="str">
        <f t="shared" si="73"/>
        <v>YES</v>
      </c>
      <c r="J710" s="6" t="str">
        <f t="shared" si="74"/>
        <v>YES</v>
      </c>
      <c r="L710" s="23"/>
      <c r="M710" s="22"/>
      <c r="N710" s="22"/>
      <c r="O710" s="22"/>
      <c r="P710" s="23"/>
      <c r="Q710" s="23"/>
      <c r="R710" s="22"/>
      <c r="S710" s="22"/>
      <c r="T710" s="22"/>
      <c r="U710" s="33"/>
      <c r="V710" s="23"/>
      <c r="W710" s="22"/>
      <c r="X710" s="22"/>
      <c r="Y710" s="34"/>
      <c r="Z710" s="24"/>
      <c r="AA710" s="22"/>
      <c r="AB710" s="4"/>
      <c r="AD710" s="4"/>
      <c r="AE710" s="4"/>
    </row>
    <row r="711" spans="1:31">
      <c r="A711" s="35">
        <v>42325</v>
      </c>
      <c r="B711" t="s">
        <v>14</v>
      </c>
      <c r="C711" s="19">
        <v>30.847207438796616</v>
      </c>
      <c r="D711" s="21">
        <f t="shared" si="77"/>
        <v>30.760918204997409</v>
      </c>
      <c r="E711" s="21">
        <f t="shared" si="75"/>
        <v>30.457969973113059</v>
      </c>
      <c r="F711" s="21">
        <f t="shared" si="76"/>
        <v>0.30294823188435061</v>
      </c>
      <c r="G711" s="21">
        <f t="shared" si="72"/>
        <v>0.2602827068043192</v>
      </c>
      <c r="H711" s="21">
        <f t="shared" si="71"/>
        <v>4.2665525080031408E-2</v>
      </c>
      <c r="I711" s="6" t="str">
        <f t="shared" si="73"/>
        <v>YES</v>
      </c>
      <c r="J711" s="6" t="str">
        <f t="shared" si="74"/>
        <v>YES</v>
      </c>
      <c r="L711" s="23"/>
      <c r="M711" s="22"/>
      <c r="N711" s="22"/>
      <c r="O711" s="22"/>
      <c r="P711" s="23"/>
      <c r="Q711" s="23"/>
      <c r="R711" s="22"/>
      <c r="S711" s="22"/>
      <c r="T711" s="22"/>
      <c r="U711" s="33"/>
      <c r="V711" s="23"/>
      <c r="W711" s="22"/>
      <c r="X711" s="22"/>
      <c r="Y711" s="34"/>
      <c r="Z711" s="24"/>
      <c r="AA711" s="22"/>
      <c r="AB711" s="4"/>
      <c r="AD711" s="4"/>
      <c r="AE711" s="4"/>
    </row>
    <row r="712" spans="1:31">
      <c r="A712" s="35">
        <v>42326</v>
      </c>
      <c r="B712" t="s">
        <v>14</v>
      </c>
      <c r="C712" s="19">
        <v>31.077575923698141</v>
      </c>
      <c r="D712" s="21">
        <f t="shared" si="77"/>
        <v>30.809634777105213</v>
      </c>
      <c r="E712" s="21">
        <f t="shared" si="75"/>
        <v>30.503866710193435</v>
      </c>
      <c r="F712" s="21">
        <f t="shared" si="76"/>
        <v>0.30576806691177794</v>
      </c>
      <c r="G712" s="21">
        <f t="shared" si="72"/>
        <v>0.26937977882581099</v>
      </c>
      <c r="H712" s="21">
        <f t="shared" ref="H712:H775" si="78">F712-G712</f>
        <v>3.6388288085966947E-2</v>
      </c>
      <c r="I712" s="6" t="str">
        <f t="shared" si="73"/>
        <v>YES</v>
      </c>
      <c r="J712" s="6" t="str">
        <f t="shared" si="74"/>
        <v>YES</v>
      </c>
      <c r="L712" s="23"/>
      <c r="M712" s="22"/>
      <c r="N712" s="22"/>
      <c r="O712" s="22"/>
      <c r="P712" s="23"/>
      <c r="Q712" s="23"/>
      <c r="R712" s="22"/>
      <c r="S712" s="22"/>
      <c r="T712" s="22"/>
      <c r="U712" s="33"/>
      <c r="V712" s="23"/>
      <c r="W712" s="22"/>
      <c r="X712" s="22"/>
      <c r="Y712" s="34"/>
      <c r="Z712" s="24"/>
      <c r="AA712" s="22"/>
      <c r="AB712" s="4"/>
      <c r="AD712" s="4"/>
      <c r="AE712" s="4"/>
    </row>
    <row r="713" spans="1:31">
      <c r="A713" s="35">
        <v>42327</v>
      </c>
      <c r="B713" t="s">
        <v>14</v>
      </c>
      <c r="C713" s="19">
        <v>30.716818220789893</v>
      </c>
      <c r="D713" s="21">
        <f t="shared" si="77"/>
        <v>30.795355306902856</v>
      </c>
      <c r="E713" s="21">
        <f t="shared" si="75"/>
        <v>30.519640896163544</v>
      </c>
      <c r="F713" s="21">
        <f t="shared" si="76"/>
        <v>0.27571441073931169</v>
      </c>
      <c r="G713" s="21">
        <f t="shared" si="72"/>
        <v>0.27064670520851114</v>
      </c>
      <c r="H713" s="21">
        <f t="shared" si="78"/>
        <v>5.0677055308005481E-3</v>
      </c>
      <c r="I713" s="6" t="str">
        <f t="shared" si="73"/>
        <v>YES</v>
      </c>
      <c r="J713" s="6" t="str">
        <f t="shared" si="74"/>
        <v>YES</v>
      </c>
      <c r="L713" s="23"/>
      <c r="M713" s="22"/>
      <c r="N713" s="22"/>
      <c r="O713" s="22"/>
      <c r="P713" s="23"/>
      <c r="Q713" s="23"/>
      <c r="R713" s="22"/>
      <c r="S713" s="22"/>
      <c r="T713" s="22"/>
      <c r="U713" s="33"/>
      <c r="V713" s="23"/>
      <c r="W713" s="22"/>
      <c r="X713" s="22"/>
      <c r="Y713" s="34"/>
      <c r="Z713" s="24"/>
      <c r="AA713" s="22"/>
      <c r="AB713" s="4"/>
      <c r="AD713" s="4"/>
      <c r="AE713" s="4"/>
    </row>
    <row r="714" spans="1:31">
      <c r="A714" s="35">
        <v>42328</v>
      </c>
      <c r="B714" t="s">
        <v>14</v>
      </c>
      <c r="C714" s="19">
        <v>30.591038321387099</v>
      </c>
      <c r="D714" s="21">
        <f t="shared" si="77"/>
        <v>30.763921924515817</v>
      </c>
      <c r="E714" s="21">
        <f t="shared" si="75"/>
        <v>30.524929594328249</v>
      </c>
      <c r="F714" s="21">
        <f t="shared" si="76"/>
        <v>0.2389923301875676</v>
      </c>
      <c r="G714" s="21">
        <f t="shared" ref="G714:G777" si="79">(F714*$C$4)+(G713*(1-$C$4))</f>
        <v>0.26431583020432242</v>
      </c>
      <c r="H714" s="21">
        <f t="shared" si="78"/>
        <v>-2.5323500016754819E-2</v>
      </c>
      <c r="I714" s="6" t="str">
        <f t="shared" ref="I714:I777" si="80">IF(F713&gt;=0,"YES","NO")</f>
        <v>YES</v>
      </c>
      <c r="J714" s="6" t="str">
        <f t="shared" ref="J714:J777" si="81">IF(H713&gt;=0,"YES","NO")</f>
        <v>YES</v>
      </c>
      <c r="L714" s="23"/>
      <c r="M714" s="22"/>
      <c r="N714" s="22"/>
      <c r="O714" s="22"/>
      <c r="P714" s="23"/>
      <c r="Q714" s="23"/>
      <c r="R714" s="22"/>
      <c r="S714" s="22"/>
      <c r="T714" s="22"/>
      <c r="U714" s="33"/>
      <c r="V714" s="23"/>
      <c r="W714" s="22"/>
      <c r="X714" s="22"/>
      <c r="Y714" s="34"/>
      <c r="Z714" s="24"/>
      <c r="AA714" s="22"/>
      <c r="AB714" s="4"/>
      <c r="AD714" s="4"/>
      <c r="AE714" s="4"/>
    </row>
    <row r="715" spans="1:31">
      <c r="A715" s="35">
        <v>42331</v>
      </c>
      <c r="B715" t="s">
        <v>14</v>
      </c>
      <c r="C715" s="19">
        <v>30.383111649537693</v>
      </c>
      <c r="D715" s="21">
        <f t="shared" si="77"/>
        <v>30.705335728365334</v>
      </c>
      <c r="E715" s="21">
        <f t="shared" ref="E715:E778" si="82">(C715*$C$2)+(E714*(1-$C$2))</f>
        <v>30.5144245613808</v>
      </c>
      <c r="F715" s="21">
        <f t="shared" si="76"/>
        <v>0.19091116698453447</v>
      </c>
      <c r="G715" s="21">
        <f t="shared" si="79"/>
        <v>0.24963489756036486</v>
      </c>
      <c r="H715" s="21">
        <f t="shared" si="78"/>
        <v>-5.8723730575830385E-2</v>
      </c>
      <c r="I715" s="6" t="str">
        <f t="shared" si="80"/>
        <v>YES</v>
      </c>
      <c r="J715" s="6" t="str">
        <f t="shared" si="81"/>
        <v>NO</v>
      </c>
      <c r="L715" s="23"/>
      <c r="M715" s="22"/>
      <c r="N715" s="22"/>
      <c r="O715" s="22"/>
      <c r="P715" s="23"/>
      <c r="Q715" s="23"/>
      <c r="R715" s="22"/>
      <c r="S715" s="22"/>
      <c r="T715" s="22"/>
      <c r="U715" s="33"/>
      <c r="V715" s="23"/>
      <c r="W715" s="22"/>
      <c r="X715" s="22"/>
      <c r="Y715" s="34"/>
      <c r="Z715" s="24"/>
      <c r="AA715" s="22"/>
      <c r="AB715" s="4"/>
      <c r="AD715" s="4"/>
      <c r="AE715" s="4"/>
    </row>
    <row r="716" spans="1:31">
      <c r="A716" s="35">
        <v>42332</v>
      </c>
      <c r="B716" t="s">
        <v>14</v>
      </c>
      <c r="C716" s="19">
        <v>30.30353518524128</v>
      </c>
      <c r="D716" s="21">
        <f t="shared" si="77"/>
        <v>30.643520260192403</v>
      </c>
      <c r="E716" s="21">
        <f t="shared" si="82"/>
        <v>30.498803126111206</v>
      </c>
      <c r="F716" s="21">
        <f t="shared" ref="F716:F779" si="83">D716-E716</f>
        <v>0.14471713408119768</v>
      </c>
      <c r="G716" s="21">
        <f t="shared" si="79"/>
        <v>0.22865134486453145</v>
      </c>
      <c r="H716" s="21">
        <f t="shared" si="78"/>
        <v>-8.3934210783333768E-2</v>
      </c>
      <c r="I716" s="6" t="str">
        <f t="shared" si="80"/>
        <v>YES</v>
      </c>
      <c r="J716" s="6" t="str">
        <f t="shared" si="81"/>
        <v>NO</v>
      </c>
      <c r="L716" s="23"/>
      <c r="M716" s="22"/>
      <c r="N716" s="22"/>
      <c r="O716" s="22"/>
      <c r="P716" s="23"/>
      <c r="Q716" s="23"/>
      <c r="R716" s="22"/>
      <c r="S716" s="22"/>
      <c r="T716" s="22"/>
      <c r="U716" s="33"/>
      <c r="V716" s="23"/>
      <c r="W716" s="22"/>
      <c r="X716" s="22"/>
      <c r="Y716" s="34"/>
      <c r="Z716" s="24"/>
      <c r="AA716" s="22"/>
      <c r="AB716" s="4"/>
      <c r="AD716" s="4"/>
      <c r="AE716" s="4"/>
    </row>
    <row r="717" spans="1:31">
      <c r="A717" s="35">
        <v>42333</v>
      </c>
      <c r="B717" t="s">
        <v>14</v>
      </c>
      <c r="C717" s="19">
        <v>30.510456692435035</v>
      </c>
      <c r="D717" s="21">
        <f t="shared" si="77"/>
        <v>30.623048942075883</v>
      </c>
      <c r="E717" s="21">
        <f t="shared" si="82"/>
        <v>30.499666353246305</v>
      </c>
      <c r="F717" s="21">
        <f t="shared" si="83"/>
        <v>0.12338258882957831</v>
      </c>
      <c r="G717" s="21">
        <f t="shared" si="79"/>
        <v>0.20759759365754085</v>
      </c>
      <c r="H717" s="21">
        <f t="shared" si="78"/>
        <v>-8.4215004827962542E-2</v>
      </c>
      <c r="I717" s="6" t="str">
        <f t="shared" si="80"/>
        <v>YES</v>
      </c>
      <c r="J717" s="6" t="str">
        <f t="shared" si="81"/>
        <v>NO</v>
      </c>
      <c r="L717" s="23"/>
      <c r="M717" s="22"/>
      <c r="N717" s="22"/>
      <c r="O717" s="22"/>
      <c r="P717" s="23"/>
      <c r="Q717" s="23"/>
      <c r="R717" s="22"/>
      <c r="S717" s="22"/>
      <c r="T717" s="22"/>
      <c r="U717" s="33"/>
      <c r="V717" s="23"/>
      <c r="W717" s="22"/>
      <c r="X717" s="22"/>
      <c r="Y717" s="34"/>
      <c r="Z717" s="24"/>
      <c r="AA717" s="22"/>
      <c r="AB717" s="4"/>
      <c r="AD717" s="4"/>
      <c r="AE717" s="4"/>
    </row>
    <row r="718" spans="1:31">
      <c r="A718" s="35">
        <v>42334</v>
      </c>
      <c r="B718" t="s">
        <v>14</v>
      </c>
      <c r="C718" s="19">
        <v>30.646244036424569</v>
      </c>
      <c r="D718" s="21">
        <f t="shared" si="77"/>
        <v>30.626617418129527</v>
      </c>
      <c r="E718" s="21">
        <f t="shared" si="82"/>
        <v>30.510523959407656</v>
      </c>
      <c r="F718" s="21">
        <f t="shared" si="83"/>
        <v>0.11609345872187049</v>
      </c>
      <c r="G718" s="21">
        <f t="shared" si="79"/>
        <v>0.18929676667040679</v>
      </c>
      <c r="H718" s="21">
        <f t="shared" si="78"/>
        <v>-7.32033079485363E-2</v>
      </c>
      <c r="I718" s="6" t="str">
        <f t="shared" si="80"/>
        <v>YES</v>
      </c>
      <c r="J718" s="6" t="str">
        <f t="shared" si="81"/>
        <v>NO</v>
      </c>
      <c r="L718" s="23"/>
      <c r="M718" s="22"/>
      <c r="N718" s="22"/>
      <c r="O718" s="22"/>
      <c r="P718" s="23"/>
      <c r="Q718" s="23"/>
      <c r="R718" s="22"/>
      <c r="S718" s="22"/>
      <c r="T718" s="22"/>
      <c r="U718" s="33"/>
      <c r="V718" s="23"/>
      <c r="W718" s="22"/>
      <c r="X718" s="22"/>
      <c r="Y718" s="34"/>
      <c r="Z718" s="24"/>
      <c r="AA718" s="22"/>
      <c r="AB718" s="4"/>
      <c r="AD718" s="4"/>
      <c r="AE718" s="4"/>
    </row>
    <row r="719" spans="1:31">
      <c r="A719" s="35">
        <v>42335</v>
      </c>
      <c r="B719" t="s">
        <v>14</v>
      </c>
      <c r="C719" s="19">
        <v>30.334735555315863</v>
      </c>
      <c r="D719" s="21">
        <f t="shared" si="77"/>
        <v>30.581712516158191</v>
      </c>
      <c r="E719" s="21">
        <f t="shared" si="82"/>
        <v>30.497502596141597</v>
      </c>
      <c r="F719" s="21">
        <f t="shared" si="83"/>
        <v>8.4209920016593998E-2</v>
      </c>
      <c r="G719" s="21">
        <f t="shared" si="79"/>
        <v>0.16827939733964423</v>
      </c>
      <c r="H719" s="21">
        <f t="shared" si="78"/>
        <v>-8.4069477323050229E-2</v>
      </c>
      <c r="I719" s="6" t="str">
        <f t="shared" si="80"/>
        <v>YES</v>
      </c>
      <c r="J719" s="6" t="str">
        <f t="shared" si="81"/>
        <v>NO</v>
      </c>
      <c r="L719" s="23"/>
      <c r="M719" s="22"/>
      <c r="N719" s="22"/>
      <c r="O719" s="22"/>
      <c r="P719" s="23"/>
      <c r="Q719" s="23"/>
      <c r="R719" s="22"/>
      <c r="S719" s="22"/>
      <c r="T719" s="22"/>
      <c r="U719" s="33"/>
      <c r="V719" s="23"/>
      <c r="W719" s="22"/>
      <c r="X719" s="22"/>
      <c r="Y719" s="34"/>
      <c r="Z719" s="24"/>
      <c r="AA719" s="22"/>
      <c r="AB719" s="4"/>
      <c r="AD719" s="4"/>
      <c r="AE719" s="4"/>
    </row>
    <row r="720" spans="1:31">
      <c r="A720" s="35">
        <v>42338</v>
      </c>
      <c r="B720" t="s">
        <v>14</v>
      </c>
      <c r="C720" s="19">
        <v>30.005568617745332</v>
      </c>
      <c r="D720" s="21">
        <f t="shared" si="77"/>
        <v>30.493074993325443</v>
      </c>
      <c r="E720" s="21">
        <f t="shared" si="82"/>
        <v>30.461063042186318</v>
      </c>
      <c r="F720" s="21">
        <f t="shared" si="83"/>
        <v>3.2011951139125472E-2</v>
      </c>
      <c r="G720" s="21">
        <f t="shared" si="79"/>
        <v>0.14102590809954049</v>
      </c>
      <c r="H720" s="21">
        <f t="shared" si="78"/>
        <v>-0.10901395696041502</v>
      </c>
      <c r="I720" s="6" t="str">
        <f t="shared" si="80"/>
        <v>YES</v>
      </c>
      <c r="J720" s="6" t="str">
        <f t="shared" si="81"/>
        <v>NO</v>
      </c>
      <c r="L720" s="23"/>
      <c r="M720" s="22"/>
      <c r="N720" s="22"/>
      <c r="O720" s="22"/>
      <c r="P720" s="23"/>
      <c r="Q720" s="23"/>
      <c r="R720" s="22"/>
      <c r="S720" s="22"/>
      <c r="T720" s="22"/>
      <c r="U720" s="33"/>
      <c r="V720" s="23"/>
      <c r="W720" s="22"/>
      <c r="X720" s="22"/>
      <c r="Y720" s="34"/>
      <c r="Z720" s="24"/>
      <c r="AA720" s="22"/>
      <c r="AB720" s="4"/>
      <c r="AD720" s="4"/>
      <c r="AE720" s="4"/>
    </row>
    <row r="721" spans="1:31">
      <c r="A721" s="35">
        <v>42339</v>
      </c>
      <c r="B721" t="s">
        <v>14</v>
      </c>
      <c r="C721" s="19">
        <v>29.867390149424633</v>
      </c>
      <c r="D721" s="21">
        <f t="shared" ref="D721:D784" si="84">(C721*$C$3)+(D720*(1-$C$3))</f>
        <v>30.396815786571473</v>
      </c>
      <c r="E721" s="21">
        <f t="shared" si="82"/>
        <v>30.41708727235212</v>
      </c>
      <c r="F721" s="21">
        <f t="shared" si="83"/>
        <v>-2.0271485780646969E-2</v>
      </c>
      <c r="G721" s="21">
        <f t="shared" si="79"/>
        <v>0.108766429323503</v>
      </c>
      <c r="H721" s="21">
        <f t="shared" si="78"/>
        <v>-0.12903791510414997</v>
      </c>
      <c r="I721" s="6" t="str">
        <f t="shared" si="80"/>
        <v>YES</v>
      </c>
      <c r="J721" s="6" t="str">
        <f t="shared" si="81"/>
        <v>NO</v>
      </c>
      <c r="L721" s="23"/>
      <c r="M721" s="22"/>
      <c r="N721" s="22"/>
      <c r="O721" s="22"/>
      <c r="P721" s="23"/>
      <c r="Q721" s="23"/>
      <c r="R721" s="22"/>
      <c r="S721" s="22"/>
      <c r="T721" s="22"/>
      <c r="U721" s="33"/>
      <c r="V721" s="23"/>
      <c r="W721" s="22"/>
      <c r="X721" s="22"/>
      <c r="Y721" s="34"/>
      <c r="Z721" s="24"/>
      <c r="AA721" s="22"/>
      <c r="AB721" s="4"/>
      <c r="AD721" s="4"/>
      <c r="AE721" s="4"/>
    </row>
    <row r="722" spans="1:31">
      <c r="A722" s="35">
        <v>42340</v>
      </c>
      <c r="B722" t="s">
        <v>14</v>
      </c>
      <c r="C722" s="19">
        <v>30.548304237966452</v>
      </c>
      <c r="D722" s="21">
        <f t="shared" si="84"/>
        <v>30.4201217021707</v>
      </c>
      <c r="E722" s="21">
        <f t="shared" si="82"/>
        <v>30.426807047582813</v>
      </c>
      <c r="F722" s="21">
        <f t="shared" si="83"/>
        <v>-6.6853454121122979E-3</v>
      </c>
      <c r="G722" s="21">
        <f t="shared" si="79"/>
        <v>8.5676074376379946E-2</v>
      </c>
      <c r="H722" s="21">
        <f t="shared" si="78"/>
        <v>-9.2361419788492244E-2</v>
      </c>
      <c r="I722" s="6" t="str">
        <f t="shared" si="80"/>
        <v>NO</v>
      </c>
      <c r="J722" s="6" t="str">
        <f t="shared" si="81"/>
        <v>NO</v>
      </c>
      <c r="L722" s="23"/>
      <c r="M722" s="22"/>
      <c r="N722" s="22"/>
      <c r="O722" s="22"/>
      <c r="P722" s="23"/>
      <c r="Q722" s="23"/>
      <c r="R722" s="22"/>
      <c r="S722" s="22"/>
      <c r="T722" s="22"/>
      <c r="U722" s="33"/>
      <c r="V722" s="23"/>
      <c r="W722" s="22"/>
      <c r="X722" s="22"/>
      <c r="Y722" s="34"/>
      <c r="Z722" s="24"/>
      <c r="AA722" s="22"/>
      <c r="AB722" s="4"/>
      <c r="AD722" s="4"/>
      <c r="AE722" s="4"/>
    </row>
    <row r="723" spans="1:31">
      <c r="A723" s="35">
        <v>42341</v>
      </c>
      <c r="B723" t="s">
        <v>14</v>
      </c>
      <c r="C723" s="19">
        <v>30.520946872702048</v>
      </c>
      <c r="D723" s="21">
        <f t="shared" si="84"/>
        <v>30.435633266867828</v>
      </c>
      <c r="E723" s="21">
        <f t="shared" si="82"/>
        <v>30.433780367962015</v>
      </c>
      <c r="F723" s="21">
        <f t="shared" si="83"/>
        <v>1.852898905813305E-3</v>
      </c>
      <c r="G723" s="21">
        <f t="shared" si="79"/>
        <v>6.8911439282266618E-2</v>
      </c>
      <c r="H723" s="21">
        <f t="shared" si="78"/>
        <v>-6.7058540376453313E-2</v>
      </c>
      <c r="I723" s="6" t="str">
        <f t="shared" si="80"/>
        <v>NO</v>
      </c>
      <c r="J723" s="6" t="str">
        <f t="shared" si="81"/>
        <v>NO</v>
      </c>
      <c r="L723" s="23"/>
      <c r="M723" s="22"/>
      <c r="N723" s="22"/>
      <c r="O723" s="22"/>
      <c r="P723" s="23"/>
      <c r="Q723" s="23"/>
      <c r="R723" s="22"/>
      <c r="S723" s="22"/>
      <c r="T723" s="22"/>
      <c r="U723" s="33"/>
      <c r="V723" s="23"/>
      <c r="W723" s="22"/>
      <c r="X723" s="22"/>
      <c r="Y723" s="34"/>
      <c r="Z723" s="24"/>
      <c r="AA723" s="22"/>
      <c r="AB723" s="4"/>
      <c r="AD723" s="4"/>
      <c r="AE723" s="4"/>
    </row>
    <row r="724" spans="1:31">
      <c r="A724" s="35">
        <v>42342</v>
      </c>
      <c r="B724" t="s">
        <v>14</v>
      </c>
      <c r="C724" s="19">
        <v>30.594508355025614</v>
      </c>
      <c r="D724" s="21">
        <f t="shared" si="84"/>
        <v>30.460075588122873</v>
      </c>
      <c r="E724" s="21">
        <f t="shared" si="82"/>
        <v>30.44568614478154</v>
      </c>
      <c r="F724" s="21">
        <f t="shared" si="83"/>
        <v>1.4389443341332964E-2</v>
      </c>
      <c r="G724" s="21">
        <f t="shared" si="79"/>
        <v>5.8007040094079886E-2</v>
      </c>
      <c r="H724" s="21">
        <f t="shared" si="78"/>
        <v>-4.3617596752746922E-2</v>
      </c>
      <c r="I724" s="6" t="str">
        <f t="shared" si="80"/>
        <v>YES</v>
      </c>
      <c r="J724" s="6" t="str">
        <f t="shared" si="81"/>
        <v>NO</v>
      </c>
      <c r="L724" s="23"/>
      <c r="M724" s="22"/>
      <c r="N724" s="22"/>
      <c r="O724" s="22"/>
      <c r="P724" s="23"/>
      <c r="Q724" s="23"/>
      <c r="R724" s="22"/>
      <c r="S724" s="22"/>
      <c r="T724" s="22"/>
      <c r="U724" s="33"/>
      <c r="V724" s="23"/>
      <c r="W724" s="22"/>
      <c r="X724" s="22"/>
      <c r="Y724" s="34"/>
      <c r="Z724" s="24"/>
      <c r="AA724" s="22"/>
      <c r="AB724" s="4"/>
      <c r="AD724" s="4"/>
      <c r="AE724" s="4"/>
    </row>
    <row r="725" spans="1:31">
      <c r="A725" s="35">
        <v>42346</v>
      </c>
      <c r="B725" t="s">
        <v>14</v>
      </c>
      <c r="C725" s="19">
        <v>31.371192250132761</v>
      </c>
      <c r="D725" s="21">
        <f t="shared" si="84"/>
        <v>30.600247382278241</v>
      </c>
      <c r="E725" s="21">
        <f t="shared" si="82"/>
        <v>30.514242152585332</v>
      </c>
      <c r="F725" s="21">
        <f t="shared" si="83"/>
        <v>8.6005229692908358E-2</v>
      </c>
      <c r="G725" s="21">
        <f t="shared" si="79"/>
        <v>6.3606678013845577E-2</v>
      </c>
      <c r="H725" s="21">
        <f t="shared" si="78"/>
        <v>2.2398551679062781E-2</v>
      </c>
      <c r="I725" s="6" t="str">
        <f t="shared" si="80"/>
        <v>YES</v>
      </c>
      <c r="J725" s="6" t="str">
        <f t="shared" si="81"/>
        <v>NO</v>
      </c>
      <c r="L725" s="23"/>
      <c r="M725" s="22"/>
      <c r="N725" s="22"/>
      <c r="O725" s="22"/>
      <c r="P725" s="23"/>
      <c r="Q725" s="23"/>
      <c r="R725" s="22"/>
      <c r="S725" s="22"/>
      <c r="T725" s="22"/>
      <c r="U725" s="33"/>
      <c r="V725" s="23"/>
      <c r="W725" s="22"/>
      <c r="X725" s="22"/>
      <c r="Y725" s="34"/>
      <c r="Z725" s="24"/>
      <c r="AA725" s="22"/>
      <c r="AB725" s="4"/>
      <c r="AD725" s="4"/>
      <c r="AE725" s="4"/>
    </row>
    <row r="726" spans="1:31">
      <c r="A726" s="35">
        <v>42347</v>
      </c>
      <c r="B726" t="s">
        <v>14</v>
      </c>
      <c r="C726" s="19">
        <v>31.047153803754579</v>
      </c>
      <c r="D726" s="21">
        <f t="shared" si="84"/>
        <v>30.669002216351522</v>
      </c>
      <c r="E726" s="21">
        <f t="shared" si="82"/>
        <v>30.553717089708982</v>
      </c>
      <c r="F726" s="21">
        <f t="shared" si="83"/>
        <v>0.11528512664254009</v>
      </c>
      <c r="G726" s="21">
        <f t="shared" si="79"/>
        <v>7.3942367739584486E-2</v>
      </c>
      <c r="H726" s="21">
        <f t="shared" si="78"/>
        <v>4.1342758902955606E-2</v>
      </c>
      <c r="I726" s="6" t="str">
        <f t="shared" si="80"/>
        <v>YES</v>
      </c>
      <c r="J726" s="6" t="str">
        <f t="shared" si="81"/>
        <v>YES</v>
      </c>
      <c r="L726" s="23"/>
      <c r="M726" s="22"/>
      <c r="N726" s="22"/>
      <c r="O726" s="22"/>
      <c r="P726" s="23"/>
      <c r="Q726" s="23"/>
      <c r="R726" s="22"/>
      <c r="S726" s="22"/>
      <c r="T726" s="22"/>
      <c r="U726" s="33"/>
      <c r="V726" s="23"/>
      <c r="W726" s="22"/>
      <c r="X726" s="22"/>
      <c r="Y726" s="34"/>
      <c r="Z726" s="24"/>
      <c r="AA726" s="22"/>
      <c r="AB726" s="4"/>
      <c r="AD726" s="4"/>
      <c r="AE726" s="4"/>
    </row>
    <row r="727" spans="1:31">
      <c r="A727" s="35">
        <v>42349</v>
      </c>
      <c r="B727" t="s">
        <v>14</v>
      </c>
      <c r="C727" s="19">
        <v>31.711398349719101</v>
      </c>
      <c r="D727" s="21">
        <f t="shared" si="84"/>
        <v>30.829370852254229</v>
      </c>
      <c r="E727" s="21">
        <f t="shared" si="82"/>
        <v>30.639471257117137</v>
      </c>
      <c r="F727" s="21">
        <f t="shared" si="83"/>
        <v>0.18989959513709209</v>
      </c>
      <c r="G727" s="21">
        <f t="shared" si="79"/>
        <v>9.7133813219086013E-2</v>
      </c>
      <c r="H727" s="21">
        <f t="shared" si="78"/>
        <v>9.2765781918006079E-2</v>
      </c>
      <c r="I727" s="6" t="str">
        <f t="shared" si="80"/>
        <v>YES</v>
      </c>
      <c r="J727" s="6" t="str">
        <f t="shared" si="81"/>
        <v>YES</v>
      </c>
      <c r="L727" s="23"/>
      <c r="M727" s="22"/>
      <c r="N727" s="22"/>
      <c r="O727" s="22"/>
      <c r="P727" s="23"/>
      <c r="Q727" s="23"/>
      <c r="R727" s="22"/>
      <c r="S727" s="22"/>
      <c r="T727" s="22"/>
      <c r="U727" s="33"/>
      <c r="V727" s="23"/>
      <c r="W727" s="22"/>
      <c r="X727" s="22"/>
      <c r="Y727" s="34"/>
      <c r="Z727" s="24"/>
      <c r="AA727" s="22"/>
      <c r="AB727" s="4"/>
      <c r="AD727" s="4"/>
      <c r="AE727" s="4"/>
    </row>
    <row r="728" spans="1:31">
      <c r="A728" s="35">
        <v>42352</v>
      </c>
      <c r="B728" t="s">
        <v>14</v>
      </c>
      <c r="C728" s="19">
        <v>32.093896609596818</v>
      </c>
      <c r="D728" s="21">
        <f t="shared" si="84"/>
        <v>31.023913276460782</v>
      </c>
      <c r="E728" s="21">
        <f t="shared" si="82"/>
        <v>30.747206468411928</v>
      </c>
      <c r="F728" s="21">
        <f t="shared" si="83"/>
        <v>0.2767068080488535</v>
      </c>
      <c r="G728" s="21">
        <f t="shared" si="79"/>
        <v>0.13304841218503952</v>
      </c>
      <c r="H728" s="21">
        <f t="shared" si="78"/>
        <v>0.14365839586381399</v>
      </c>
      <c r="I728" s="6" t="str">
        <f t="shared" si="80"/>
        <v>YES</v>
      </c>
      <c r="J728" s="6" t="str">
        <f t="shared" si="81"/>
        <v>YES</v>
      </c>
      <c r="L728" s="23"/>
      <c r="M728" s="22"/>
      <c r="N728" s="22"/>
      <c r="O728" s="22"/>
      <c r="P728" s="23"/>
      <c r="Q728" s="23"/>
      <c r="R728" s="22"/>
      <c r="S728" s="22"/>
      <c r="T728" s="22"/>
      <c r="U728" s="33"/>
      <c r="V728" s="23"/>
      <c r="W728" s="22"/>
      <c r="X728" s="22"/>
      <c r="Y728" s="34"/>
      <c r="Z728" s="24"/>
      <c r="AA728" s="22"/>
      <c r="AB728" s="4"/>
      <c r="AD728" s="4"/>
      <c r="AE728" s="4"/>
    </row>
    <row r="729" spans="1:31">
      <c r="A729" s="35">
        <v>42353</v>
      </c>
      <c r="B729" t="s">
        <v>14</v>
      </c>
      <c r="C729" s="19">
        <v>31.36963349657093</v>
      </c>
      <c r="D729" s="21">
        <f t="shared" si="84"/>
        <v>31.077101002631576</v>
      </c>
      <c r="E729" s="21">
        <f t="shared" si="82"/>
        <v>30.793312174201482</v>
      </c>
      <c r="F729" s="21">
        <f t="shared" si="83"/>
        <v>0.28378882843009379</v>
      </c>
      <c r="G729" s="21">
        <f t="shared" si="79"/>
        <v>0.16319649543405038</v>
      </c>
      <c r="H729" s="21">
        <f t="shared" si="78"/>
        <v>0.12059233299604341</v>
      </c>
      <c r="I729" s="6" t="str">
        <f t="shared" si="80"/>
        <v>YES</v>
      </c>
      <c r="J729" s="6" t="str">
        <f t="shared" si="81"/>
        <v>YES</v>
      </c>
      <c r="L729" s="23"/>
      <c r="M729" s="22"/>
      <c r="N729" s="22"/>
      <c r="O729" s="22"/>
      <c r="P729" s="23"/>
      <c r="Q729" s="23"/>
      <c r="R729" s="22"/>
      <c r="S729" s="22"/>
      <c r="T729" s="22"/>
      <c r="U729" s="33"/>
      <c r="V729" s="23"/>
      <c r="W729" s="22"/>
      <c r="X729" s="22"/>
      <c r="Y729" s="34"/>
      <c r="Z729" s="24"/>
      <c r="AA729" s="22"/>
      <c r="AB729" s="4"/>
      <c r="AD729" s="4"/>
      <c r="AE729" s="4"/>
    </row>
    <row r="730" spans="1:31">
      <c r="A730" s="35">
        <v>42354</v>
      </c>
      <c r="B730" t="s">
        <v>14</v>
      </c>
      <c r="C730" s="19">
        <v>31.523857336421102</v>
      </c>
      <c r="D730" s="21">
        <f t="shared" si="84"/>
        <v>31.145832746291504</v>
      </c>
      <c r="E730" s="21">
        <f t="shared" si="82"/>
        <v>30.847426630662195</v>
      </c>
      <c r="F730" s="21">
        <f t="shared" si="83"/>
        <v>0.29840611562930874</v>
      </c>
      <c r="G730" s="21">
        <f t="shared" si="79"/>
        <v>0.19023841947310205</v>
      </c>
      <c r="H730" s="21">
        <f t="shared" si="78"/>
        <v>0.10816769615620669</v>
      </c>
      <c r="I730" s="6" t="str">
        <f t="shared" si="80"/>
        <v>YES</v>
      </c>
      <c r="J730" s="6" t="str">
        <f t="shared" si="81"/>
        <v>YES</v>
      </c>
      <c r="L730" s="23"/>
      <c r="M730" s="22"/>
      <c r="N730" s="22"/>
      <c r="O730" s="22"/>
      <c r="P730" s="23"/>
      <c r="Q730" s="23"/>
      <c r="R730" s="22"/>
      <c r="S730" s="22"/>
      <c r="T730" s="22"/>
      <c r="U730" s="33"/>
      <c r="V730" s="23"/>
      <c r="W730" s="22"/>
      <c r="X730" s="22"/>
      <c r="Y730" s="34"/>
      <c r="Z730" s="24"/>
      <c r="AA730" s="22"/>
      <c r="AB730" s="4"/>
      <c r="AD730" s="4"/>
      <c r="AE730" s="4"/>
    </row>
    <row r="731" spans="1:31">
      <c r="A731" s="35">
        <v>42355</v>
      </c>
      <c r="B731" t="s">
        <v>14</v>
      </c>
      <c r="C731" s="19">
        <v>31.427070997197408</v>
      </c>
      <c r="D731" s="21">
        <f t="shared" si="84"/>
        <v>31.189100169507796</v>
      </c>
      <c r="E731" s="21">
        <f t="shared" si="82"/>
        <v>30.890363250405546</v>
      </c>
      <c r="F731" s="21">
        <f t="shared" si="83"/>
        <v>0.2987369191022502</v>
      </c>
      <c r="G731" s="21">
        <f t="shared" si="79"/>
        <v>0.2119381193989317</v>
      </c>
      <c r="H731" s="21">
        <f t="shared" si="78"/>
        <v>8.6798799703318497E-2</v>
      </c>
      <c r="I731" s="6" t="str">
        <f t="shared" si="80"/>
        <v>YES</v>
      </c>
      <c r="J731" s="6" t="str">
        <f t="shared" si="81"/>
        <v>YES</v>
      </c>
      <c r="L731" s="23"/>
      <c r="M731" s="22"/>
      <c r="N731" s="22"/>
      <c r="O731" s="22"/>
      <c r="P731" s="23"/>
      <c r="Q731" s="23"/>
      <c r="R731" s="22"/>
      <c r="S731" s="22"/>
      <c r="T731" s="22"/>
      <c r="U731" s="33"/>
      <c r="V731" s="23"/>
      <c r="W731" s="22"/>
      <c r="X731" s="22"/>
      <c r="Y731" s="34"/>
      <c r="Z731" s="24"/>
      <c r="AA731" s="22"/>
      <c r="AB731" s="4"/>
      <c r="AD731" s="4"/>
      <c r="AE731" s="4"/>
    </row>
    <row r="732" spans="1:31">
      <c r="A732" s="35">
        <v>42356</v>
      </c>
      <c r="B732" t="s">
        <v>14</v>
      </c>
      <c r="C732" s="19">
        <v>31.742332432180483</v>
      </c>
      <c r="D732" s="21">
        <f t="shared" si="84"/>
        <v>31.274212825303593</v>
      </c>
      <c r="E732" s="21">
        <f t="shared" si="82"/>
        <v>30.95347207868517</v>
      </c>
      <c r="F732" s="21">
        <f t="shared" si="83"/>
        <v>0.32074074661842289</v>
      </c>
      <c r="G732" s="21">
        <f t="shared" si="79"/>
        <v>0.23369864484282993</v>
      </c>
      <c r="H732" s="21">
        <f t="shared" si="78"/>
        <v>8.7042101775592962E-2</v>
      </c>
      <c r="I732" s="6" t="str">
        <f t="shared" si="80"/>
        <v>YES</v>
      </c>
      <c r="J732" s="6" t="str">
        <f t="shared" si="81"/>
        <v>YES</v>
      </c>
      <c r="L732" s="23"/>
      <c r="M732" s="22"/>
      <c r="N732" s="22"/>
      <c r="O732" s="22"/>
      <c r="P732" s="23"/>
      <c r="Q732" s="23"/>
      <c r="R732" s="22"/>
      <c r="S732" s="22"/>
      <c r="T732" s="22"/>
      <c r="U732" s="33"/>
      <c r="V732" s="23"/>
      <c r="W732" s="22"/>
      <c r="X732" s="22"/>
      <c r="Y732" s="34"/>
      <c r="Z732" s="24"/>
      <c r="AA732" s="22"/>
      <c r="AB732" s="4"/>
      <c r="AD732" s="4"/>
      <c r="AE732" s="4"/>
    </row>
    <row r="733" spans="1:31">
      <c r="A733" s="35">
        <v>42359</v>
      </c>
      <c r="B733" t="s">
        <v>14</v>
      </c>
      <c r="C733" s="19">
        <v>32.282813381836064</v>
      </c>
      <c r="D733" s="21">
        <f t="shared" si="84"/>
        <v>31.429382141693203</v>
      </c>
      <c r="E733" s="21">
        <f t="shared" si="82"/>
        <v>31.051941804844496</v>
      </c>
      <c r="F733" s="21">
        <f t="shared" si="83"/>
        <v>0.37744033684870715</v>
      </c>
      <c r="G733" s="21">
        <f t="shared" si="79"/>
        <v>0.26244698324400539</v>
      </c>
      <c r="H733" s="21">
        <f t="shared" si="78"/>
        <v>0.11499335360470175</v>
      </c>
      <c r="I733" s="6" t="str">
        <f t="shared" si="80"/>
        <v>YES</v>
      </c>
      <c r="J733" s="6" t="str">
        <f t="shared" si="81"/>
        <v>YES</v>
      </c>
      <c r="L733" s="23"/>
      <c r="M733" s="22"/>
      <c r="N733" s="22"/>
      <c r="O733" s="22"/>
      <c r="P733" s="23"/>
      <c r="Q733" s="23"/>
      <c r="R733" s="22"/>
      <c r="S733" s="22"/>
      <c r="T733" s="22"/>
      <c r="U733" s="33"/>
      <c r="V733" s="23"/>
      <c r="W733" s="22"/>
      <c r="X733" s="22"/>
      <c r="Y733" s="34"/>
      <c r="Z733" s="24"/>
      <c r="AA733" s="22"/>
      <c r="AB733" s="4"/>
      <c r="AD733" s="4"/>
      <c r="AE733" s="4"/>
    </row>
    <row r="734" spans="1:31">
      <c r="A734" s="35">
        <v>42360</v>
      </c>
      <c r="B734" t="s">
        <v>14</v>
      </c>
      <c r="C734" s="19">
        <v>32.225984155185323</v>
      </c>
      <c r="D734" s="21">
        <f t="shared" si="84"/>
        <v>31.551936297615068</v>
      </c>
      <c r="E734" s="21">
        <f t="shared" si="82"/>
        <v>31.13890790486974</v>
      </c>
      <c r="F734" s="21">
        <f t="shared" si="83"/>
        <v>0.41302839274532843</v>
      </c>
      <c r="G734" s="21">
        <f t="shared" si="79"/>
        <v>0.29256326514427</v>
      </c>
      <c r="H734" s="21">
        <f t="shared" si="78"/>
        <v>0.12046512760105843</v>
      </c>
      <c r="I734" s="6" t="str">
        <f t="shared" si="80"/>
        <v>YES</v>
      </c>
      <c r="J734" s="6" t="str">
        <f t="shared" si="81"/>
        <v>YES</v>
      </c>
      <c r="L734" s="23"/>
      <c r="M734" s="22"/>
      <c r="N734" s="22"/>
      <c r="O734" s="22"/>
      <c r="P734" s="23"/>
      <c r="Q734" s="23"/>
      <c r="R734" s="22"/>
      <c r="S734" s="22"/>
      <c r="T734" s="22"/>
      <c r="U734" s="33"/>
      <c r="V734" s="23"/>
      <c r="W734" s="22"/>
      <c r="X734" s="22"/>
      <c r="Y734" s="34"/>
      <c r="Z734" s="24"/>
      <c r="AA734" s="22"/>
      <c r="AB734" s="4"/>
      <c r="AD734" s="4"/>
      <c r="AE734" s="4"/>
    </row>
    <row r="735" spans="1:31">
      <c r="A735" s="35">
        <v>42361</v>
      </c>
      <c r="B735" t="s">
        <v>14</v>
      </c>
      <c r="C735" s="19">
        <v>31.804615996816558</v>
      </c>
      <c r="D735" s="21">
        <f t="shared" si="84"/>
        <v>31.59081009749222</v>
      </c>
      <c r="E735" s="21">
        <f t="shared" si="82"/>
        <v>31.188219615384316</v>
      </c>
      <c r="F735" s="21">
        <f t="shared" si="83"/>
        <v>0.40259048210790382</v>
      </c>
      <c r="G735" s="21">
        <f t="shared" si="79"/>
        <v>0.31456870853699676</v>
      </c>
      <c r="H735" s="21">
        <f t="shared" si="78"/>
        <v>8.8021773570907069E-2</v>
      </c>
      <c r="I735" s="6" t="str">
        <f t="shared" si="80"/>
        <v>YES</v>
      </c>
      <c r="J735" s="6" t="str">
        <f t="shared" si="81"/>
        <v>YES</v>
      </c>
      <c r="L735" s="23"/>
      <c r="M735" s="22"/>
      <c r="N735" s="22"/>
      <c r="O735" s="22"/>
      <c r="P735" s="23"/>
      <c r="Q735" s="23"/>
      <c r="R735" s="22"/>
      <c r="S735" s="22"/>
      <c r="T735" s="22"/>
      <c r="U735" s="33"/>
      <c r="V735" s="23"/>
      <c r="W735" s="22"/>
      <c r="X735" s="22"/>
      <c r="Y735" s="34"/>
      <c r="Z735" s="24"/>
      <c r="AA735" s="22"/>
      <c r="AB735" s="4"/>
      <c r="AD735" s="4"/>
      <c r="AE735" s="4"/>
    </row>
    <row r="736" spans="1:31">
      <c r="A736" s="35">
        <v>42362</v>
      </c>
      <c r="B736" t="s">
        <v>14</v>
      </c>
      <c r="C736" s="19">
        <v>31.644416643346666</v>
      </c>
      <c r="D736" s="21">
        <f t="shared" si="84"/>
        <v>31.599057258392904</v>
      </c>
      <c r="E736" s="21">
        <f t="shared" si="82"/>
        <v>31.222011987825972</v>
      </c>
      <c r="F736" s="21">
        <f t="shared" si="83"/>
        <v>0.37704527056693138</v>
      </c>
      <c r="G736" s="21">
        <f t="shared" si="79"/>
        <v>0.3270640209429837</v>
      </c>
      <c r="H736" s="21">
        <f t="shared" si="78"/>
        <v>4.9981249623947677E-2</v>
      </c>
      <c r="I736" s="6" t="str">
        <f t="shared" si="80"/>
        <v>YES</v>
      </c>
      <c r="J736" s="6" t="str">
        <f t="shared" si="81"/>
        <v>YES</v>
      </c>
      <c r="L736" s="23"/>
      <c r="M736" s="22"/>
      <c r="N736" s="22"/>
      <c r="O736" s="22"/>
      <c r="P736" s="23"/>
      <c r="Q736" s="23"/>
      <c r="R736" s="22"/>
      <c r="S736" s="22"/>
      <c r="T736" s="22"/>
      <c r="U736" s="33"/>
      <c r="V736" s="23"/>
      <c r="W736" s="22"/>
      <c r="X736" s="22"/>
      <c r="Y736" s="34"/>
      <c r="Z736" s="24"/>
      <c r="AA736" s="22"/>
      <c r="AB736" s="4"/>
      <c r="AD736" s="4"/>
      <c r="AE736" s="4"/>
    </row>
    <row r="737" spans="1:31">
      <c r="A737" s="35">
        <v>42363</v>
      </c>
      <c r="B737" t="s">
        <v>14</v>
      </c>
      <c r="C737" s="19">
        <v>31.829719899343985</v>
      </c>
      <c r="D737" s="21">
        <f t="shared" si="84"/>
        <v>31.634543818539225</v>
      </c>
      <c r="E737" s="21">
        <f t="shared" si="82"/>
        <v>31.267027388679161</v>
      </c>
      <c r="F737" s="21">
        <f t="shared" si="83"/>
        <v>0.36751642986006416</v>
      </c>
      <c r="G737" s="21">
        <f t="shared" si="79"/>
        <v>0.33515450272639979</v>
      </c>
      <c r="H737" s="21">
        <f t="shared" si="78"/>
        <v>3.236192713366437E-2</v>
      </c>
      <c r="I737" s="6" t="str">
        <f t="shared" si="80"/>
        <v>YES</v>
      </c>
      <c r="J737" s="6" t="str">
        <f t="shared" si="81"/>
        <v>YES</v>
      </c>
      <c r="L737" s="23"/>
      <c r="M737" s="22"/>
      <c r="N737" s="22"/>
      <c r="O737" s="22"/>
      <c r="P737" s="23"/>
      <c r="Q737" s="23"/>
      <c r="R737" s="22"/>
      <c r="S737" s="22"/>
      <c r="T737" s="22"/>
      <c r="U737" s="33"/>
      <c r="V737" s="23"/>
      <c r="W737" s="22"/>
      <c r="X737" s="22"/>
      <c r="Y737" s="34"/>
      <c r="Z737" s="24"/>
      <c r="AA737" s="22"/>
      <c r="AB737" s="4"/>
      <c r="AD737" s="4"/>
      <c r="AE737" s="4"/>
    </row>
    <row r="738" spans="1:31">
      <c r="A738" s="35">
        <v>42366</v>
      </c>
      <c r="B738" t="s">
        <v>14</v>
      </c>
      <c r="C738" s="19">
        <v>32.015196183386308</v>
      </c>
      <c r="D738" s="21">
        <f t="shared" si="84"/>
        <v>31.693105720823393</v>
      </c>
      <c r="E738" s="21">
        <f t="shared" si="82"/>
        <v>31.32244729939821</v>
      </c>
      <c r="F738" s="21">
        <f t="shared" si="83"/>
        <v>0.37065842142518335</v>
      </c>
      <c r="G738" s="21">
        <f t="shared" si="79"/>
        <v>0.34225528646615655</v>
      </c>
      <c r="H738" s="21">
        <f t="shared" si="78"/>
        <v>2.8403134959026799E-2</v>
      </c>
      <c r="I738" s="6" t="str">
        <f t="shared" si="80"/>
        <v>YES</v>
      </c>
      <c r="J738" s="6" t="str">
        <f t="shared" si="81"/>
        <v>YES</v>
      </c>
      <c r="L738" s="23"/>
      <c r="M738" s="22"/>
      <c r="N738" s="22"/>
      <c r="O738" s="22"/>
      <c r="P738" s="23"/>
      <c r="Q738" s="23"/>
      <c r="R738" s="22"/>
      <c r="S738" s="22"/>
      <c r="T738" s="22"/>
      <c r="U738" s="33"/>
      <c r="V738" s="23"/>
      <c r="W738" s="22"/>
      <c r="X738" s="22"/>
      <c r="Y738" s="34"/>
      <c r="Z738" s="24"/>
      <c r="AA738" s="22"/>
      <c r="AB738" s="4"/>
      <c r="AD738" s="4"/>
      <c r="AE738" s="4"/>
    </row>
    <row r="739" spans="1:31">
      <c r="A739" s="35">
        <v>42367</v>
      </c>
      <c r="B739" t="s">
        <v>14</v>
      </c>
      <c r="C739" s="19">
        <v>32.47458747692901</v>
      </c>
      <c r="D739" s="21">
        <f t="shared" si="84"/>
        <v>31.813333683301178</v>
      </c>
      <c r="E739" s="21">
        <f t="shared" si="82"/>
        <v>31.407791016252343</v>
      </c>
      <c r="F739" s="21">
        <f t="shared" si="83"/>
        <v>0.40554266704883446</v>
      </c>
      <c r="G739" s="21">
        <f t="shared" si="79"/>
        <v>0.35491276258269211</v>
      </c>
      <c r="H739" s="21">
        <f t="shared" si="78"/>
        <v>5.062990446614235E-2</v>
      </c>
      <c r="I739" s="6" t="str">
        <f t="shared" si="80"/>
        <v>YES</v>
      </c>
      <c r="J739" s="6" t="str">
        <f t="shared" si="81"/>
        <v>YES</v>
      </c>
      <c r="L739" s="23"/>
      <c r="M739" s="22"/>
      <c r="N739" s="22"/>
      <c r="O739" s="22"/>
      <c r="P739" s="23"/>
      <c r="Q739" s="23"/>
      <c r="R739" s="22"/>
      <c r="S739" s="22"/>
      <c r="T739" s="22"/>
      <c r="U739" s="33"/>
      <c r="V739" s="23"/>
      <c r="W739" s="22"/>
      <c r="X739" s="22"/>
      <c r="Y739" s="34"/>
      <c r="Z739" s="24"/>
      <c r="AA739" s="22"/>
      <c r="AB739" s="4"/>
      <c r="AD739" s="4"/>
      <c r="AE739" s="4"/>
    </row>
    <row r="740" spans="1:31">
      <c r="A740" s="35">
        <v>42368</v>
      </c>
      <c r="B740" t="s">
        <v>14</v>
      </c>
      <c r="C740" s="19">
        <v>32.651537608554833</v>
      </c>
      <c r="D740" s="21">
        <f t="shared" si="84"/>
        <v>31.942288133340202</v>
      </c>
      <c r="E740" s="21">
        <f t="shared" si="82"/>
        <v>31.499920393459934</v>
      </c>
      <c r="F740" s="21">
        <f t="shared" si="83"/>
        <v>0.44236773988026812</v>
      </c>
      <c r="G740" s="21">
        <f t="shared" si="79"/>
        <v>0.37240375804220732</v>
      </c>
      <c r="H740" s="21">
        <f t="shared" si="78"/>
        <v>6.9963981838060796E-2</v>
      </c>
      <c r="I740" s="6" t="str">
        <f t="shared" si="80"/>
        <v>YES</v>
      </c>
      <c r="J740" s="6" t="str">
        <f t="shared" si="81"/>
        <v>YES</v>
      </c>
      <c r="L740" s="23"/>
      <c r="M740" s="22"/>
      <c r="N740" s="22"/>
      <c r="O740" s="22"/>
      <c r="P740" s="23"/>
      <c r="Q740" s="23"/>
      <c r="R740" s="22"/>
      <c r="S740" s="22"/>
      <c r="T740" s="22"/>
      <c r="U740" s="33"/>
      <c r="V740" s="23"/>
      <c r="W740" s="22"/>
      <c r="X740" s="22"/>
      <c r="Y740" s="34"/>
      <c r="Z740" s="24"/>
      <c r="AA740" s="22"/>
      <c r="AB740" s="4"/>
      <c r="AD740" s="4"/>
      <c r="AE740" s="4"/>
    </row>
    <row r="741" spans="1:31">
      <c r="A741" s="35">
        <v>42373</v>
      </c>
      <c r="B741" t="s">
        <v>14</v>
      </c>
      <c r="C741" s="19">
        <v>33.133193291470548</v>
      </c>
      <c r="D741" s="21">
        <f t="shared" si="84"/>
        <v>32.125504311514099</v>
      </c>
      <c r="E741" s="21">
        <f t="shared" si="82"/>
        <v>31.620903571090352</v>
      </c>
      <c r="F741" s="21">
        <f t="shared" si="83"/>
        <v>0.50460074042374714</v>
      </c>
      <c r="G741" s="21">
        <f t="shared" si="79"/>
        <v>0.39884315451851526</v>
      </c>
      <c r="H741" s="21">
        <f t="shared" si="78"/>
        <v>0.10575758590523188</v>
      </c>
      <c r="I741" s="6" t="str">
        <f t="shared" si="80"/>
        <v>YES</v>
      </c>
      <c r="J741" s="6" t="str">
        <f t="shared" si="81"/>
        <v>YES</v>
      </c>
      <c r="L741" s="23"/>
      <c r="M741" s="22"/>
      <c r="N741" s="22"/>
      <c r="O741" s="22"/>
      <c r="P741" s="23"/>
      <c r="Q741" s="23"/>
      <c r="R741" s="22"/>
      <c r="S741" s="22"/>
      <c r="T741" s="22"/>
      <c r="U741" s="33"/>
      <c r="V741" s="23"/>
      <c r="W741" s="22"/>
      <c r="X741" s="22"/>
      <c r="Y741" s="34"/>
      <c r="Z741" s="24"/>
      <c r="AA741" s="22"/>
      <c r="AB741" s="4"/>
      <c r="AD741" s="4"/>
      <c r="AE741" s="4"/>
    </row>
    <row r="742" spans="1:31">
      <c r="A742" s="35">
        <v>42374</v>
      </c>
      <c r="B742" t="s">
        <v>14</v>
      </c>
      <c r="C742" s="19">
        <v>33.117701133771412</v>
      </c>
      <c r="D742" s="21">
        <f t="shared" si="84"/>
        <v>32.278149976476762</v>
      </c>
      <c r="E742" s="21">
        <f t="shared" si="82"/>
        <v>31.731777464622283</v>
      </c>
      <c r="F742" s="21">
        <f t="shared" si="83"/>
        <v>0.54637251185447866</v>
      </c>
      <c r="G742" s="21">
        <f t="shared" si="79"/>
        <v>0.42834902598570801</v>
      </c>
      <c r="H742" s="21">
        <f t="shared" si="78"/>
        <v>0.11802348586877065</v>
      </c>
      <c r="I742" s="6" t="str">
        <f t="shared" si="80"/>
        <v>YES</v>
      </c>
      <c r="J742" s="6" t="str">
        <f t="shared" si="81"/>
        <v>YES</v>
      </c>
      <c r="L742" s="23"/>
      <c r="M742" s="22"/>
      <c r="N742" s="22"/>
      <c r="O742" s="22"/>
      <c r="P742" s="23"/>
      <c r="Q742" s="23"/>
      <c r="R742" s="22"/>
      <c r="S742" s="22"/>
      <c r="T742" s="22"/>
      <c r="U742" s="33"/>
      <c r="V742" s="23"/>
      <c r="W742" s="22"/>
      <c r="X742" s="22"/>
      <c r="Y742" s="34"/>
      <c r="Z742" s="24"/>
      <c r="AA742" s="22"/>
      <c r="AB742" s="4"/>
      <c r="AD742" s="4"/>
      <c r="AE742" s="4"/>
    </row>
    <row r="743" spans="1:31">
      <c r="A743" s="35">
        <v>42375</v>
      </c>
      <c r="B743" t="s">
        <v>14</v>
      </c>
      <c r="C743" s="19">
        <v>33.276178121210414</v>
      </c>
      <c r="D743" s="21">
        <f t="shared" si="84"/>
        <v>32.431692767974248</v>
      </c>
      <c r="E743" s="21">
        <f t="shared" si="82"/>
        <v>31.846177513258439</v>
      </c>
      <c r="F743" s="21">
        <f t="shared" si="83"/>
        <v>0.58551525471580845</v>
      </c>
      <c r="G743" s="21">
        <f t="shared" si="79"/>
        <v>0.45978227173172814</v>
      </c>
      <c r="H743" s="21">
        <f t="shared" si="78"/>
        <v>0.12573298298408031</v>
      </c>
      <c r="I743" s="6" t="str">
        <f t="shared" si="80"/>
        <v>YES</v>
      </c>
      <c r="J743" s="6" t="str">
        <f t="shared" si="81"/>
        <v>YES</v>
      </c>
      <c r="L743" s="23"/>
      <c r="M743" s="22"/>
      <c r="N743" s="22"/>
      <c r="O743" s="22"/>
      <c r="P743" s="23"/>
      <c r="Q743" s="23"/>
      <c r="R743" s="22"/>
      <c r="S743" s="22"/>
      <c r="T743" s="22"/>
      <c r="U743" s="33"/>
      <c r="V743" s="23"/>
      <c r="W743" s="22"/>
      <c r="X743" s="22"/>
      <c r="Y743" s="34"/>
      <c r="Z743" s="24"/>
      <c r="AA743" s="22"/>
      <c r="AB743" s="4"/>
      <c r="AD743" s="4"/>
      <c r="AE743" s="4"/>
    </row>
    <row r="744" spans="1:31">
      <c r="A744" s="35">
        <v>42376</v>
      </c>
      <c r="B744" t="s">
        <v>14</v>
      </c>
      <c r="C744" s="19">
        <v>33.979506092152555</v>
      </c>
      <c r="D744" s="21">
        <f t="shared" si="84"/>
        <v>32.669817894770908</v>
      </c>
      <c r="E744" s="21">
        <f t="shared" si="82"/>
        <v>32.004201852435784</v>
      </c>
      <c r="F744" s="21">
        <f t="shared" si="83"/>
        <v>0.66561604233512384</v>
      </c>
      <c r="G744" s="21">
        <f t="shared" si="79"/>
        <v>0.5009490258524073</v>
      </c>
      <c r="H744" s="21">
        <f t="shared" si="78"/>
        <v>0.16466701648271653</v>
      </c>
      <c r="I744" s="6" t="str">
        <f t="shared" si="80"/>
        <v>YES</v>
      </c>
      <c r="J744" s="6" t="str">
        <f t="shared" si="81"/>
        <v>YES</v>
      </c>
      <c r="L744" s="23"/>
      <c r="M744" s="22"/>
      <c r="N744" s="22"/>
      <c r="O744" s="22"/>
      <c r="P744" s="23"/>
      <c r="Q744" s="23"/>
      <c r="R744" s="22"/>
      <c r="S744" s="22"/>
      <c r="T744" s="22"/>
      <c r="U744" s="33"/>
      <c r="V744" s="23"/>
      <c r="W744" s="22"/>
      <c r="X744" s="22"/>
      <c r="Y744" s="34"/>
      <c r="Z744" s="24"/>
      <c r="AA744" s="22"/>
      <c r="AB744" s="4"/>
      <c r="AD744" s="4"/>
      <c r="AE744" s="4"/>
    </row>
    <row r="745" spans="1:31">
      <c r="A745" s="35">
        <v>42377</v>
      </c>
      <c r="B745" t="s">
        <v>14</v>
      </c>
      <c r="C745" s="19">
        <v>32.967007807312775</v>
      </c>
      <c r="D745" s="21">
        <f t="shared" si="84"/>
        <v>32.71553941977735</v>
      </c>
      <c r="E745" s="21">
        <f t="shared" si="82"/>
        <v>32.075520812056304</v>
      </c>
      <c r="F745" s="21">
        <f t="shared" si="83"/>
        <v>0.64001860772104635</v>
      </c>
      <c r="G745" s="21">
        <f t="shared" si="79"/>
        <v>0.52876294222613518</v>
      </c>
      <c r="H745" s="21">
        <f t="shared" si="78"/>
        <v>0.11125566549491117</v>
      </c>
      <c r="I745" s="6" t="str">
        <f t="shared" si="80"/>
        <v>YES</v>
      </c>
      <c r="J745" s="6" t="str">
        <f t="shared" si="81"/>
        <v>YES</v>
      </c>
      <c r="L745" s="23"/>
      <c r="M745" s="22"/>
      <c r="N745" s="22"/>
      <c r="O745" s="22"/>
      <c r="P745" s="23"/>
      <c r="Q745" s="23"/>
      <c r="R745" s="22"/>
      <c r="S745" s="22"/>
      <c r="T745" s="22"/>
      <c r="U745" s="33"/>
      <c r="V745" s="23"/>
      <c r="W745" s="22"/>
      <c r="X745" s="22"/>
      <c r="Y745" s="34"/>
      <c r="Z745" s="24"/>
      <c r="AA745" s="22"/>
      <c r="AB745" s="4"/>
      <c r="AD745" s="4"/>
      <c r="AE745" s="4"/>
    </row>
    <row r="746" spans="1:31">
      <c r="A746" s="35">
        <v>42380</v>
      </c>
      <c r="B746" t="s">
        <v>14</v>
      </c>
      <c r="C746" s="19">
        <v>33.144038960363723</v>
      </c>
      <c r="D746" s="21">
        <f t="shared" si="84"/>
        <v>32.781462426021406</v>
      </c>
      <c r="E746" s="21">
        <f t="shared" si="82"/>
        <v>32.15467030452352</v>
      </c>
      <c r="F746" s="21">
        <f t="shared" si="83"/>
        <v>0.62679212149788555</v>
      </c>
      <c r="G746" s="21">
        <f t="shared" si="79"/>
        <v>0.54836877808048534</v>
      </c>
      <c r="H746" s="21">
        <f t="shared" si="78"/>
        <v>7.8423343417400204E-2</v>
      </c>
      <c r="I746" s="6" t="str">
        <f t="shared" si="80"/>
        <v>YES</v>
      </c>
      <c r="J746" s="6" t="str">
        <f t="shared" si="81"/>
        <v>YES</v>
      </c>
      <c r="L746" s="23"/>
      <c r="M746" s="22"/>
      <c r="N746" s="22"/>
      <c r="O746" s="22"/>
      <c r="P746" s="23"/>
      <c r="Q746" s="23"/>
      <c r="R746" s="22"/>
      <c r="S746" s="22"/>
      <c r="T746" s="22"/>
      <c r="U746" s="33"/>
      <c r="V746" s="23"/>
      <c r="W746" s="22"/>
      <c r="X746" s="22"/>
      <c r="Y746" s="34"/>
      <c r="Z746" s="24"/>
      <c r="AA746" s="22"/>
      <c r="AB746" s="4"/>
      <c r="AD746" s="4"/>
      <c r="AE746" s="4"/>
    </row>
    <row r="747" spans="1:31">
      <c r="A747" s="35">
        <v>42381</v>
      </c>
      <c r="B747" t="s">
        <v>14</v>
      </c>
      <c r="C747" s="19">
        <v>32.970261717268357</v>
      </c>
      <c r="D747" s="21">
        <f t="shared" si="84"/>
        <v>32.81050847082863</v>
      </c>
      <c r="E747" s="21">
        <f t="shared" si="82"/>
        <v>32.215084483245363</v>
      </c>
      <c r="F747" s="21">
        <f t="shared" si="83"/>
        <v>0.59542398758326698</v>
      </c>
      <c r="G747" s="21">
        <f t="shared" si="79"/>
        <v>0.55777981998104176</v>
      </c>
      <c r="H747" s="21">
        <f t="shared" si="78"/>
        <v>3.764416760222522E-2</v>
      </c>
      <c r="I747" s="6" t="str">
        <f t="shared" si="80"/>
        <v>YES</v>
      </c>
      <c r="J747" s="6" t="str">
        <f t="shared" si="81"/>
        <v>YES</v>
      </c>
      <c r="L747" s="23"/>
      <c r="M747" s="22"/>
      <c r="N747" s="22"/>
      <c r="O747" s="22"/>
      <c r="P747" s="23"/>
      <c r="Q747" s="23"/>
      <c r="R747" s="22"/>
      <c r="S747" s="22"/>
      <c r="T747" s="22"/>
      <c r="U747" s="33"/>
      <c r="V747" s="23"/>
      <c r="W747" s="22"/>
      <c r="X747" s="22"/>
      <c r="Y747" s="34"/>
      <c r="Z747" s="24"/>
      <c r="AA747" s="22"/>
      <c r="AB747" s="4"/>
      <c r="AD747" s="4"/>
      <c r="AE747" s="4"/>
    </row>
    <row r="748" spans="1:31">
      <c r="A748" s="35">
        <v>42382</v>
      </c>
      <c r="B748" t="s">
        <v>14</v>
      </c>
      <c r="C748" s="19">
        <v>32.056530916383664</v>
      </c>
      <c r="D748" s="21">
        <f t="shared" si="84"/>
        <v>32.694511923990945</v>
      </c>
      <c r="E748" s="21">
        <f t="shared" si="82"/>
        <v>32.20333977458894</v>
      </c>
      <c r="F748" s="21">
        <f t="shared" si="83"/>
        <v>0.49117214940200427</v>
      </c>
      <c r="G748" s="21">
        <f t="shared" si="79"/>
        <v>0.54445828586523426</v>
      </c>
      <c r="H748" s="21">
        <f t="shared" si="78"/>
        <v>-5.3286136463229994E-2</v>
      </c>
      <c r="I748" s="6" t="str">
        <f t="shared" si="80"/>
        <v>YES</v>
      </c>
      <c r="J748" s="6" t="str">
        <f t="shared" si="81"/>
        <v>YES</v>
      </c>
      <c r="L748" s="23"/>
      <c r="M748" s="22"/>
      <c r="N748" s="22"/>
      <c r="O748" s="22"/>
      <c r="P748" s="23"/>
      <c r="Q748" s="23"/>
      <c r="R748" s="22"/>
      <c r="S748" s="22"/>
      <c r="T748" s="22"/>
      <c r="U748" s="33"/>
      <c r="V748" s="23"/>
      <c r="W748" s="22"/>
      <c r="X748" s="22"/>
      <c r="Y748" s="34"/>
      <c r="Z748" s="24"/>
      <c r="AA748" s="22"/>
      <c r="AB748" s="4"/>
      <c r="AD748" s="4"/>
      <c r="AE748" s="4"/>
    </row>
    <row r="749" spans="1:31">
      <c r="A749" s="35">
        <v>42383</v>
      </c>
      <c r="B749" t="s">
        <v>14</v>
      </c>
      <c r="C749" s="19">
        <v>32.031988654270407</v>
      </c>
      <c r="D749" s="21">
        <f t="shared" si="84"/>
        <v>32.592585267110863</v>
      </c>
      <c r="E749" s="21">
        <f t="shared" si="82"/>
        <v>32.190647099009787</v>
      </c>
      <c r="F749" s="21">
        <f t="shared" si="83"/>
        <v>0.40193816810107563</v>
      </c>
      <c r="G749" s="21">
        <f t="shared" si="79"/>
        <v>0.5159542623124026</v>
      </c>
      <c r="H749" s="21">
        <f t="shared" si="78"/>
        <v>-0.11401609421132697</v>
      </c>
      <c r="I749" s="6" t="str">
        <f t="shared" si="80"/>
        <v>YES</v>
      </c>
      <c r="J749" s="6" t="str">
        <f t="shared" si="81"/>
        <v>NO</v>
      </c>
      <c r="L749" s="23"/>
      <c r="M749" s="22"/>
      <c r="N749" s="22"/>
      <c r="O749" s="22"/>
      <c r="P749" s="23"/>
      <c r="Q749" s="23"/>
      <c r="R749" s="22"/>
      <c r="S749" s="22"/>
      <c r="T749" s="22"/>
      <c r="U749" s="33"/>
      <c r="V749" s="23"/>
      <c r="W749" s="22"/>
      <c r="X749" s="22"/>
      <c r="Y749" s="34"/>
      <c r="Z749" s="24"/>
      <c r="AA749" s="22"/>
      <c r="AB749" s="4"/>
      <c r="AD749" s="4"/>
      <c r="AE749" s="4"/>
    </row>
    <row r="750" spans="1:31">
      <c r="A750" s="35">
        <v>42384</v>
      </c>
      <c r="B750" t="s">
        <v>14</v>
      </c>
      <c r="C750" s="19">
        <v>31.901178442481324</v>
      </c>
      <c r="D750" s="21">
        <f t="shared" si="84"/>
        <v>32.486214986398622</v>
      </c>
      <c r="E750" s="21">
        <f t="shared" si="82"/>
        <v>32.169204976303973</v>
      </c>
      <c r="F750" s="21">
        <f t="shared" si="83"/>
        <v>0.31701001009464846</v>
      </c>
      <c r="G750" s="21">
        <f t="shared" si="79"/>
        <v>0.47616541186885181</v>
      </c>
      <c r="H750" s="21">
        <f t="shared" si="78"/>
        <v>-0.15915540177420334</v>
      </c>
      <c r="I750" s="6" t="str">
        <f t="shared" si="80"/>
        <v>YES</v>
      </c>
      <c r="J750" s="6" t="str">
        <f t="shared" si="81"/>
        <v>NO</v>
      </c>
      <c r="L750" s="23"/>
      <c r="M750" s="22"/>
      <c r="N750" s="22"/>
      <c r="O750" s="22"/>
      <c r="P750" s="23"/>
      <c r="Q750" s="23"/>
      <c r="R750" s="22"/>
      <c r="S750" s="22"/>
      <c r="T750" s="22"/>
      <c r="U750" s="33"/>
      <c r="V750" s="23"/>
      <c r="W750" s="22"/>
      <c r="X750" s="22"/>
      <c r="Y750" s="34"/>
      <c r="Z750" s="24"/>
      <c r="AA750" s="22"/>
      <c r="AB750" s="4"/>
      <c r="AD750" s="4"/>
      <c r="AE750" s="4"/>
    </row>
    <row r="751" spans="1:31">
      <c r="A751" s="35">
        <v>42387</v>
      </c>
      <c r="B751" t="s">
        <v>14</v>
      </c>
      <c r="C751" s="19">
        <v>31.134148726858506</v>
      </c>
      <c r="D751" s="21">
        <f t="shared" si="84"/>
        <v>32.278204792623221</v>
      </c>
      <c r="E751" s="21">
        <f t="shared" si="82"/>
        <v>32.092534143011719</v>
      </c>
      <c r="F751" s="21">
        <f t="shared" si="83"/>
        <v>0.18567064961150237</v>
      </c>
      <c r="G751" s="21">
        <f t="shared" si="79"/>
        <v>0.41806645941738196</v>
      </c>
      <c r="H751" s="21">
        <f t="shared" si="78"/>
        <v>-0.23239580980587959</v>
      </c>
      <c r="I751" s="6" t="str">
        <f t="shared" si="80"/>
        <v>YES</v>
      </c>
      <c r="J751" s="6" t="str">
        <f t="shared" si="81"/>
        <v>NO</v>
      </c>
      <c r="L751" s="23"/>
      <c r="M751" s="22"/>
      <c r="N751" s="22"/>
      <c r="O751" s="22"/>
      <c r="P751" s="23"/>
      <c r="Q751" s="23"/>
      <c r="R751" s="22"/>
      <c r="S751" s="22"/>
      <c r="T751" s="22"/>
      <c r="U751" s="33"/>
      <c r="V751" s="23"/>
      <c r="W751" s="22"/>
      <c r="X751" s="22"/>
      <c r="Y751" s="34"/>
      <c r="Z751" s="24"/>
      <c r="AA751" s="22"/>
      <c r="AB751" s="4"/>
      <c r="AD751" s="4"/>
      <c r="AE751" s="4"/>
    </row>
    <row r="752" spans="1:31">
      <c r="A752" s="35">
        <v>42388</v>
      </c>
      <c r="B752" t="s">
        <v>14</v>
      </c>
      <c r="C752" s="19">
        <v>30.982354994538714</v>
      </c>
      <c r="D752" s="21">
        <f t="shared" si="84"/>
        <v>32.078843285225602</v>
      </c>
      <c r="E752" s="21">
        <f t="shared" si="82"/>
        <v>32.010298650532235</v>
      </c>
      <c r="F752" s="21">
        <f t="shared" si="83"/>
        <v>6.8544634693367357E-2</v>
      </c>
      <c r="G752" s="21">
        <f t="shared" si="79"/>
        <v>0.34816209447257906</v>
      </c>
      <c r="H752" s="21">
        <f t="shared" si="78"/>
        <v>-0.27961745977921171</v>
      </c>
      <c r="I752" s="6" t="str">
        <f t="shared" si="80"/>
        <v>YES</v>
      </c>
      <c r="J752" s="6" t="str">
        <f t="shared" si="81"/>
        <v>NO</v>
      </c>
      <c r="L752" s="23"/>
      <c r="M752" s="22"/>
      <c r="N752" s="22"/>
      <c r="O752" s="22"/>
      <c r="P752" s="23"/>
      <c r="Q752" s="23"/>
      <c r="R752" s="22"/>
      <c r="S752" s="22"/>
      <c r="T752" s="22"/>
      <c r="U752" s="33"/>
      <c r="V752" s="23"/>
      <c r="W752" s="22"/>
      <c r="X752" s="22"/>
      <c r="Y752" s="34"/>
      <c r="Z752" s="24"/>
      <c r="AA752" s="22"/>
      <c r="AB752" s="4"/>
      <c r="AD752" s="4"/>
      <c r="AE752" s="4"/>
    </row>
    <row r="753" spans="1:31">
      <c r="A753" s="35">
        <v>42389</v>
      </c>
      <c r="B753" t="s">
        <v>14</v>
      </c>
      <c r="C753" s="19">
        <v>31.201054864415529</v>
      </c>
      <c r="D753" s="21">
        <f t="shared" si="84"/>
        <v>31.943798912793284</v>
      </c>
      <c r="E753" s="21">
        <f t="shared" si="82"/>
        <v>31.950354666375439</v>
      </c>
      <c r="F753" s="21">
        <f t="shared" si="83"/>
        <v>-6.5557535821554325E-3</v>
      </c>
      <c r="G753" s="21">
        <f t="shared" si="79"/>
        <v>0.27721852486163218</v>
      </c>
      <c r="H753" s="21">
        <f t="shared" si="78"/>
        <v>-0.28377427844378761</v>
      </c>
      <c r="I753" s="6" t="str">
        <f t="shared" si="80"/>
        <v>YES</v>
      </c>
      <c r="J753" s="6" t="str">
        <f t="shared" si="81"/>
        <v>NO</v>
      </c>
      <c r="L753" s="23"/>
      <c r="M753" s="22"/>
      <c r="N753" s="22"/>
      <c r="O753" s="22"/>
      <c r="P753" s="23"/>
      <c r="Q753" s="23"/>
      <c r="R753" s="22"/>
      <c r="S753" s="22"/>
      <c r="T753" s="22"/>
      <c r="U753" s="33"/>
      <c r="V753" s="23"/>
      <c r="W753" s="22"/>
      <c r="X753" s="22"/>
      <c r="Y753" s="34"/>
      <c r="Z753" s="24"/>
      <c r="AA753" s="22"/>
      <c r="AB753" s="4"/>
      <c r="AD753" s="4"/>
      <c r="AE753" s="4"/>
    </row>
    <row r="754" spans="1:31">
      <c r="A754" s="35">
        <v>42390</v>
      </c>
      <c r="B754" t="s">
        <v>14</v>
      </c>
      <c r="C754" s="19">
        <v>30.932400530732512</v>
      </c>
      <c r="D754" s="21">
        <f t="shared" si="84"/>
        <v>31.788199161707009</v>
      </c>
      <c r="E754" s="21">
        <f t="shared" si="82"/>
        <v>31.874950656327815</v>
      </c>
      <c r="F754" s="21">
        <f t="shared" si="83"/>
        <v>-8.6751494620806113E-2</v>
      </c>
      <c r="G754" s="21">
        <f t="shared" si="79"/>
        <v>0.20442452096514452</v>
      </c>
      <c r="H754" s="21">
        <f t="shared" si="78"/>
        <v>-0.29117601558595063</v>
      </c>
      <c r="I754" s="6" t="str">
        <f t="shared" si="80"/>
        <v>NO</v>
      </c>
      <c r="J754" s="6" t="str">
        <f t="shared" si="81"/>
        <v>NO</v>
      </c>
      <c r="L754" s="23"/>
      <c r="M754" s="22"/>
      <c r="N754" s="22"/>
      <c r="O754" s="22"/>
      <c r="P754" s="23"/>
      <c r="Q754" s="23"/>
      <c r="R754" s="22"/>
      <c r="S754" s="22"/>
      <c r="T754" s="22"/>
      <c r="U754" s="33"/>
      <c r="V754" s="23"/>
      <c r="W754" s="22"/>
      <c r="X754" s="22"/>
      <c r="Y754" s="34"/>
      <c r="Z754" s="24"/>
      <c r="AA754" s="22"/>
      <c r="AB754" s="4"/>
      <c r="AD754" s="4"/>
      <c r="AE754" s="4"/>
    </row>
    <row r="755" spans="1:31">
      <c r="A755" s="35">
        <v>42391</v>
      </c>
      <c r="B755" t="s">
        <v>14</v>
      </c>
      <c r="C755" s="19">
        <v>30.313265741968841</v>
      </c>
      <c r="D755" s="21">
        <f t="shared" si="84"/>
        <v>31.561286327901136</v>
      </c>
      <c r="E755" s="21">
        <f t="shared" si="82"/>
        <v>31.759270292301224</v>
      </c>
      <c r="F755" s="21">
        <f t="shared" si="83"/>
        <v>-0.19798396440008759</v>
      </c>
      <c r="G755" s="21">
        <f t="shared" si="79"/>
        <v>0.1239428238920981</v>
      </c>
      <c r="H755" s="21">
        <f t="shared" si="78"/>
        <v>-0.32192678829218568</v>
      </c>
      <c r="I755" s="6" t="str">
        <f t="shared" si="80"/>
        <v>NO</v>
      </c>
      <c r="J755" s="6" t="str">
        <f t="shared" si="81"/>
        <v>NO</v>
      </c>
      <c r="L755" s="23"/>
      <c r="M755" s="22"/>
      <c r="N755" s="22"/>
      <c r="O755" s="22"/>
      <c r="P755" s="23"/>
      <c r="Q755" s="23"/>
      <c r="R755" s="22"/>
      <c r="S755" s="22"/>
      <c r="T755" s="22"/>
      <c r="U755" s="33"/>
      <c r="V755" s="23"/>
      <c r="W755" s="22"/>
      <c r="X755" s="22"/>
      <c r="Y755" s="34"/>
      <c r="Z755" s="24"/>
      <c r="AA755" s="22"/>
      <c r="AB755" s="4"/>
      <c r="AD755" s="4"/>
      <c r="AE755" s="4"/>
    </row>
    <row r="756" spans="1:31">
      <c r="A756" s="35">
        <v>42394</v>
      </c>
      <c r="B756" t="s">
        <v>14</v>
      </c>
      <c r="C756" s="19">
        <v>31.59151700420329</v>
      </c>
      <c r="D756" s="21">
        <f t="shared" si="84"/>
        <v>31.565937201178393</v>
      </c>
      <c r="E756" s="21">
        <f t="shared" si="82"/>
        <v>31.74684412281249</v>
      </c>
      <c r="F756" s="21">
        <f t="shared" si="83"/>
        <v>-0.18090692163409727</v>
      </c>
      <c r="G756" s="21">
        <f t="shared" si="79"/>
        <v>6.2972874786859021E-2</v>
      </c>
      <c r="H756" s="21">
        <f t="shared" si="78"/>
        <v>-0.24387979642095631</v>
      </c>
      <c r="I756" s="6" t="str">
        <f t="shared" si="80"/>
        <v>NO</v>
      </c>
      <c r="J756" s="6" t="str">
        <f t="shared" si="81"/>
        <v>NO</v>
      </c>
      <c r="L756" s="23"/>
      <c r="M756" s="22"/>
      <c r="N756" s="22"/>
      <c r="O756" s="22"/>
      <c r="P756" s="23"/>
      <c r="Q756" s="23"/>
      <c r="R756" s="22"/>
      <c r="S756" s="22"/>
      <c r="T756" s="22"/>
      <c r="U756" s="33"/>
      <c r="V756" s="23"/>
      <c r="W756" s="22"/>
      <c r="X756" s="22"/>
      <c r="Y756" s="34"/>
      <c r="Z756" s="24"/>
      <c r="AA756" s="22"/>
      <c r="AB756" s="4"/>
      <c r="AD756" s="4"/>
      <c r="AE756" s="4"/>
    </row>
    <row r="757" spans="1:31">
      <c r="A757" s="35">
        <v>42395</v>
      </c>
      <c r="B757" t="s">
        <v>14</v>
      </c>
      <c r="C757" s="19">
        <v>31.155609492988134</v>
      </c>
      <c r="D757" s="21">
        <f t="shared" si="84"/>
        <v>31.502809861456814</v>
      </c>
      <c r="E757" s="21">
        <f t="shared" si="82"/>
        <v>31.703048965047721</v>
      </c>
      <c r="F757" s="21">
        <f t="shared" si="83"/>
        <v>-0.20023910359090635</v>
      </c>
      <c r="G757" s="21">
        <f t="shared" si="79"/>
        <v>1.033047911130594E-2</v>
      </c>
      <c r="H757" s="21">
        <f t="shared" si="78"/>
        <v>-0.21056958270221229</v>
      </c>
      <c r="I757" s="6" t="str">
        <f t="shared" si="80"/>
        <v>NO</v>
      </c>
      <c r="J757" s="6" t="str">
        <f t="shared" si="81"/>
        <v>NO</v>
      </c>
      <c r="L757" s="23"/>
      <c r="M757" s="22"/>
      <c r="N757" s="22"/>
      <c r="O757" s="22"/>
      <c r="P757" s="23"/>
      <c r="Q757" s="23"/>
      <c r="R757" s="22"/>
      <c r="S757" s="22"/>
      <c r="T757" s="22"/>
      <c r="U757" s="33"/>
      <c r="V757" s="23"/>
      <c r="W757" s="22"/>
      <c r="X757" s="22"/>
      <c r="Y757" s="34"/>
      <c r="Z757" s="24"/>
      <c r="AA757" s="22"/>
      <c r="AB757" s="4"/>
      <c r="AD757" s="4"/>
      <c r="AE757" s="4"/>
    </row>
    <row r="758" spans="1:31">
      <c r="A758" s="35">
        <v>42396</v>
      </c>
      <c r="B758" t="s">
        <v>14</v>
      </c>
      <c r="C758" s="19">
        <v>31.101615227539547</v>
      </c>
      <c r="D758" s="21">
        <f t="shared" si="84"/>
        <v>31.441087610084928</v>
      </c>
      <c r="E758" s="21">
        <f t="shared" si="82"/>
        <v>31.658498317824893</v>
      </c>
      <c r="F758" s="21">
        <f t="shared" si="83"/>
        <v>-0.2174107077399654</v>
      </c>
      <c r="G758" s="21">
        <f t="shared" si="79"/>
        <v>-3.521775825894833E-2</v>
      </c>
      <c r="H758" s="21">
        <f t="shared" si="78"/>
        <v>-0.18219294948101708</v>
      </c>
      <c r="I758" s="6" t="str">
        <f t="shared" si="80"/>
        <v>NO</v>
      </c>
      <c r="J758" s="6" t="str">
        <f t="shared" si="81"/>
        <v>NO</v>
      </c>
      <c r="L758" s="23"/>
      <c r="M758" s="22"/>
      <c r="N758" s="22"/>
      <c r="O758" s="22"/>
      <c r="P758" s="23"/>
      <c r="Q758" s="23"/>
      <c r="R758" s="22"/>
      <c r="S758" s="22"/>
      <c r="T758" s="22"/>
      <c r="U758" s="33"/>
      <c r="V758" s="23"/>
      <c r="W758" s="22"/>
      <c r="X758" s="22"/>
      <c r="Y758" s="34"/>
      <c r="Z758" s="24"/>
      <c r="AA758" s="22"/>
      <c r="AB758" s="4"/>
      <c r="AD758" s="4"/>
      <c r="AE758" s="4"/>
    </row>
    <row r="759" spans="1:31">
      <c r="A759" s="35">
        <v>42397</v>
      </c>
      <c r="B759" t="s">
        <v>14</v>
      </c>
      <c r="C759" s="19">
        <v>30.651269292586804</v>
      </c>
      <c r="D759" s="21">
        <f t="shared" si="84"/>
        <v>31.319577099700602</v>
      </c>
      <c r="E759" s="21">
        <f t="shared" si="82"/>
        <v>31.583888760399851</v>
      </c>
      <c r="F759" s="21">
        <f t="shared" si="83"/>
        <v>-0.26431166069924927</v>
      </c>
      <c r="G759" s="21">
        <f t="shared" si="79"/>
        <v>-8.103653874700853E-2</v>
      </c>
      <c r="H759" s="21">
        <f t="shared" si="78"/>
        <v>-0.18327512195224074</v>
      </c>
      <c r="I759" s="6" t="str">
        <f t="shared" si="80"/>
        <v>NO</v>
      </c>
      <c r="J759" s="6" t="str">
        <f t="shared" si="81"/>
        <v>NO</v>
      </c>
      <c r="L759" s="23"/>
      <c r="M759" s="22"/>
      <c r="N759" s="22"/>
      <c r="O759" s="22"/>
      <c r="P759" s="23"/>
      <c r="Q759" s="23"/>
      <c r="R759" s="22"/>
      <c r="S759" s="22"/>
      <c r="T759" s="22"/>
      <c r="U759" s="33"/>
      <c r="V759" s="23"/>
      <c r="W759" s="22"/>
      <c r="X759" s="22"/>
      <c r="Y759" s="34"/>
      <c r="Z759" s="24"/>
      <c r="AA759" s="22"/>
      <c r="AB759" s="4"/>
      <c r="AD759" s="4"/>
      <c r="AE759" s="4"/>
    </row>
    <row r="760" spans="1:31">
      <c r="A760" s="35">
        <v>42398</v>
      </c>
      <c r="B760" t="s">
        <v>14</v>
      </c>
      <c r="C760" s="19">
        <v>30.493115281035532</v>
      </c>
      <c r="D760" s="21">
        <f t="shared" si="84"/>
        <v>31.192429127598285</v>
      </c>
      <c r="E760" s="21">
        <f t="shared" si="82"/>
        <v>31.503090724891383</v>
      </c>
      <c r="F760" s="21">
        <f t="shared" si="83"/>
        <v>-0.31066159729309817</v>
      </c>
      <c r="G760" s="21">
        <f t="shared" si="79"/>
        <v>-0.12696155045622648</v>
      </c>
      <c r="H760" s="21">
        <f t="shared" si="78"/>
        <v>-0.18370004683687169</v>
      </c>
      <c r="I760" s="6" t="str">
        <f t="shared" si="80"/>
        <v>NO</v>
      </c>
      <c r="J760" s="6" t="str">
        <f t="shared" si="81"/>
        <v>NO</v>
      </c>
      <c r="L760" s="23"/>
      <c r="M760" s="22"/>
      <c r="N760" s="22"/>
      <c r="O760" s="22"/>
      <c r="P760" s="23"/>
      <c r="Q760" s="23"/>
      <c r="R760" s="22"/>
      <c r="S760" s="22"/>
      <c r="T760" s="22"/>
      <c r="U760" s="33"/>
      <c r="V760" s="23"/>
      <c r="W760" s="22"/>
      <c r="X760" s="22"/>
      <c r="Y760" s="34"/>
      <c r="Z760" s="24"/>
      <c r="AA760" s="22"/>
      <c r="AB760" s="4"/>
      <c r="AD760" s="4"/>
      <c r="AE760" s="4"/>
    </row>
    <row r="761" spans="1:31">
      <c r="A761" s="35">
        <v>42401</v>
      </c>
      <c r="B761" t="s">
        <v>14</v>
      </c>
      <c r="C761" s="19">
        <v>30.419896852136556</v>
      </c>
      <c r="D761" s="21">
        <f t="shared" si="84"/>
        <v>31.073578008296479</v>
      </c>
      <c r="E761" s="21">
        <f t="shared" si="82"/>
        <v>31.422854141724358</v>
      </c>
      <c r="F761" s="21">
        <f t="shared" si="83"/>
        <v>-0.34927613342787822</v>
      </c>
      <c r="G761" s="21">
        <f t="shared" si="79"/>
        <v>-0.17142446705055683</v>
      </c>
      <c r="H761" s="21">
        <f t="shared" si="78"/>
        <v>-0.17785166637732139</v>
      </c>
      <c r="I761" s="6" t="str">
        <f t="shared" si="80"/>
        <v>NO</v>
      </c>
      <c r="J761" s="6" t="str">
        <f t="shared" si="81"/>
        <v>NO</v>
      </c>
      <c r="L761" s="23"/>
      <c r="M761" s="22"/>
      <c r="N761" s="22"/>
      <c r="O761" s="22"/>
      <c r="P761" s="23"/>
      <c r="Q761" s="23"/>
      <c r="R761" s="22"/>
      <c r="S761" s="22"/>
      <c r="T761" s="22"/>
      <c r="U761" s="33"/>
      <c r="V761" s="23"/>
      <c r="W761" s="22"/>
      <c r="X761" s="22"/>
      <c r="Y761" s="34"/>
      <c r="Z761" s="24"/>
      <c r="AA761" s="22"/>
      <c r="AB761" s="4"/>
      <c r="AD761" s="4"/>
      <c r="AE761" s="4"/>
    </row>
    <row r="762" spans="1:31">
      <c r="A762" s="35">
        <v>42402</v>
      </c>
      <c r="B762" t="s">
        <v>14</v>
      </c>
      <c r="C762" s="19">
        <v>30.631908306799183</v>
      </c>
      <c r="D762" s="21">
        <f t="shared" si="84"/>
        <v>31.005628823450742</v>
      </c>
      <c r="E762" s="21">
        <f t="shared" si="82"/>
        <v>31.364265561359531</v>
      </c>
      <c r="F762" s="21">
        <f t="shared" si="83"/>
        <v>-0.35863673790878892</v>
      </c>
      <c r="G762" s="21">
        <f t="shared" si="79"/>
        <v>-0.20886692122220324</v>
      </c>
      <c r="H762" s="21">
        <f t="shared" si="78"/>
        <v>-0.14976981668658568</v>
      </c>
      <c r="I762" s="6" t="str">
        <f t="shared" si="80"/>
        <v>NO</v>
      </c>
      <c r="J762" s="6" t="str">
        <f t="shared" si="81"/>
        <v>NO</v>
      </c>
      <c r="L762" s="23"/>
      <c r="M762" s="22"/>
      <c r="N762" s="22"/>
      <c r="O762" s="22"/>
      <c r="P762" s="23"/>
      <c r="Q762" s="23"/>
      <c r="R762" s="22"/>
      <c r="S762" s="22"/>
      <c r="T762" s="22"/>
      <c r="U762" s="33"/>
      <c r="V762" s="23"/>
      <c r="W762" s="22"/>
      <c r="X762" s="22"/>
      <c r="Y762" s="34"/>
      <c r="Z762" s="24"/>
      <c r="AA762" s="22"/>
      <c r="AB762" s="4"/>
      <c r="AD762" s="4"/>
      <c r="AE762" s="4"/>
    </row>
    <row r="763" spans="1:31">
      <c r="A763" s="35">
        <v>42403</v>
      </c>
      <c r="B763" t="s">
        <v>14</v>
      </c>
      <c r="C763" s="19">
        <v>30.514859085426032</v>
      </c>
      <c r="D763" s="21">
        <f t="shared" si="84"/>
        <v>30.930125786831557</v>
      </c>
      <c r="E763" s="21">
        <f t="shared" si="82"/>
        <v>31.301346563142236</v>
      </c>
      <c r="F763" s="21">
        <f t="shared" si="83"/>
        <v>-0.37122077631067896</v>
      </c>
      <c r="G763" s="21">
        <f t="shared" si="79"/>
        <v>-0.2413376922398984</v>
      </c>
      <c r="H763" s="21">
        <f t="shared" si="78"/>
        <v>-0.12988308407078056</v>
      </c>
      <c r="I763" s="6" t="str">
        <f t="shared" si="80"/>
        <v>NO</v>
      </c>
      <c r="J763" s="6" t="str">
        <f t="shared" si="81"/>
        <v>NO</v>
      </c>
      <c r="L763" s="23"/>
      <c r="M763" s="22"/>
      <c r="N763" s="22"/>
      <c r="O763" s="22"/>
      <c r="P763" s="23"/>
      <c r="Q763" s="23"/>
      <c r="R763" s="22"/>
      <c r="S763" s="22"/>
      <c r="T763" s="22"/>
      <c r="U763" s="33"/>
      <c r="V763" s="23"/>
      <c r="W763" s="22"/>
      <c r="X763" s="22"/>
      <c r="Y763" s="34"/>
      <c r="Z763" s="24"/>
      <c r="AA763" s="22"/>
      <c r="AB763" s="4"/>
      <c r="AD763" s="4"/>
      <c r="AE763" s="4"/>
    </row>
    <row r="764" spans="1:31">
      <c r="A764" s="35">
        <v>42404</v>
      </c>
      <c r="B764" t="s">
        <v>14</v>
      </c>
      <c r="C764" s="19">
        <v>30.619070221669372</v>
      </c>
      <c r="D764" s="21">
        <f t="shared" si="84"/>
        <v>30.882271084498914</v>
      </c>
      <c r="E764" s="21">
        <f t="shared" si="82"/>
        <v>31.250807574884988</v>
      </c>
      <c r="F764" s="21">
        <f t="shared" si="83"/>
        <v>-0.36853649038607372</v>
      </c>
      <c r="G764" s="21">
        <f t="shared" si="79"/>
        <v>-0.26677745186913349</v>
      </c>
      <c r="H764" s="21">
        <f t="shared" si="78"/>
        <v>-0.10175903851694024</v>
      </c>
      <c r="I764" s="6" t="str">
        <f t="shared" si="80"/>
        <v>NO</v>
      </c>
      <c r="J764" s="6" t="str">
        <f t="shared" si="81"/>
        <v>NO</v>
      </c>
      <c r="L764" s="23"/>
      <c r="M764" s="22"/>
      <c r="N764" s="22"/>
      <c r="O764" s="22"/>
      <c r="P764" s="23"/>
      <c r="Q764" s="23"/>
      <c r="R764" s="22"/>
      <c r="S764" s="22"/>
      <c r="T764" s="22"/>
      <c r="U764" s="33"/>
      <c r="V764" s="23"/>
      <c r="W764" s="22"/>
      <c r="X764" s="22"/>
      <c r="Y764" s="34"/>
      <c r="Z764" s="24"/>
      <c r="AA764" s="22"/>
      <c r="AB764" s="4"/>
      <c r="AD764" s="4"/>
      <c r="AE764" s="4"/>
    </row>
    <row r="765" spans="1:31">
      <c r="A765" s="35">
        <v>42405</v>
      </c>
      <c r="B765" t="s">
        <v>14</v>
      </c>
      <c r="C765" s="19">
        <v>30.511087907985786</v>
      </c>
      <c r="D765" s="21">
        <f t="shared" si="84"/>
        <v>30.825165980419968</v>
      </c>
      <c r="E765" s="21">
        <f t="shared" si="82"/>
        <v>31.196013525485046</v>
      </c>
      <c r="F765" s="21">
        <f t="shared" si="83"/>
        <v>-0.37084754506507878</v>
      </c>
      <c r="G765" s="21">
        <f t="shared" si="79"/>
        <v>-0.28759147050832257</v>
      </c>
      <c r="H765" s="21">
        <f t="shared" si="78"/>
        <v>-8.325607455675621E-2</v>
      </c>
      <c r="I765" s="6" t="str">
        <f t="shared" si="80"/>
        <v>NO</v>
      </c>
      <c r="J765" s="6" t="str">
        <f t="shared" si="81"/>
        <v>NO</v>
      </c>
      <c r="L765" s="23"/>
      <c r="M765" s="22"/>
      <c r="N765" s="22"/>
      <c r="O765" s="22"/>
      <c r="P765" s="23"/>
      <c r="Q765" s="23"/>
      <c r="R765" s="22"/>
      <c r="S765" s="22"/>
      <c r="T765" s="22"/>
      <c r="U765" s="33"/>
      <c r="V765" s="23"/>
      <c r="W765" s="22"/>
      <c r="X765" s="22"/>
      <c r="Y765" s="34"/>
      <c r="Z765" s="24"/>
      <c r="AA765" s="22"/>
      <c r="AB765" s="4"/>
      <c r="AD765" s="4"/>
      <c r="AE765" s="4"/>
    </row>
    <row r="766" spans="1:31">
      <c r="A766" s="35">
        <v>42408</v>
      </c>
      <c r="B766" t="s">
        <v>14</v>
      </c>
      <c r="C766" s="19">
        <v>30.578252500881071</v>
      </c>
      <c r="D766" s="21">
        <f t="shared" si="84"/>
        <v>30.787179291260138</v>
      </c>
      <c r="E766" s="21">
        <f t="shared" si="82"/>
        <v>31.150253449588455</v>
      </c>
      <c r="F766" s="21">
        <f t="shared" si="83"/>
        <v>-0.3630741583283168</v>
      </c>
      <c r="G766" s="21">
        <f t="shared" si="79"/>
        <v>-0.30268800807232144</v>
      </c>
      <c r="H766" s="21">
        <f t="shared" si="78"/>
        <v>-6.0386150255995363E-2</v>
      </c>
      <c r="I766" s="6" t="str">
        <f t="shared" si="80"/>
        <v>NO</v>
      </c>
      <c r="J766" s="6" t="str">
        <f t="shared" si="81"/>
        <v>NO</v>
      </c>
      <c r="L766" s="23"/>
      <c r="M766" s="22"/>
      <c r="N766" s="22"/>
      <c r="O766" s="22"/>
      <c r="P766" s="23"/>
      <c r="Q766" s="23"/>
      <c r="R766" s="22"/>
      <c r="S766" s="22"/>
      <c r="T766" s="22"/>
      <c r="U766" s="33"/>
      <c r="V766" s="23"/>
      <c r="W766" s="22"/>
      <c r="X766" s="22"/>
      <c r="Y766" s="34"/>
      <c r="Z766" s="24"/>
      <c r="AA766" s="22"/>
      <c r="AB766" s="4"/>
      <c r="AD766" s="4"/>
      <c r="AE766" s="4"/>
    </row>
    <row r="767" spans="1:31">
      <c r="A767" s="35">
        <v>42409</v>
      </c>
      <c r="B767" t="s">
        <v>14</v>
      </c>
      <c r="C767" s="19">
        <v>30.711632922007908</v>
      </c>
      <c r="D767" s="21">
        <f t="shared" si="84"/>
        <v>30.775556772913639</v>
      </c>
      <c r="E767" s="21">
        <f t="shared" si="82"/>
        <v>31.117763040138044</v>
      </c>
      <c r="F767" s="21">
        <f t="shared" si="83"/>
        <v>-0.34220626722440528</v>
      </c>
      <c r="G767" s="21">
        <f t="shared" si="79"/>
        <v>-0.31059165990273818</v>
      </c>
      <c r="H767" s="21">
        <f t="shared" si="78"/>
        <v>-3.1614607321667099E-2</v>
      </c>
      <c r="I767" s="6" t="str">
        <f t="shared" si="80"/>
        <v>NO</v>
      </c>
      <c r="J767" s="6" t="str">
        <f t="shared" si="81"/>
        <v>NO</v>
      </c>
      <c r="L767" s="23"/>
      <c r="M767" s="22"/>
      <c r="N767" s="22"/>
      <c r="O767" s="22"/>
      <c r="P767" s="23"/>
      <c r="Q767" s="23"/>
      <c r="R767" s="22"/>
      <c r="S767" s="22"/>
      <c r="T767" s="22"/>
      <c r="U767" s="33"/>
      <c r="V767" s="23"/>
      <c r="W767" s="22"/>
      <c r="X767" s="22"/>
      <c r="Y767" s="34"/>
      <c r="Z767" s="24"/>
      <c r="AA767" s="22"/>
      <c r="AB767" s="4"/>
      <c r="AD767" s="4"/>
      <c r="AE767" s="4"/>
    </row>
    <row r="768" spans="1:31">
      <c r="A768" s="35">
        <v>42410</v>
      </c>
      <c r="B768" t="s">
        <v>14</v>
      </c>
      <c r="C768" s="19">
        <v>30.689906619359615</v>
      </c>
      <c r="D768" s="21">
        <f t="shared" si="84"/>
        <v>30.762379826213021</v>
      </c>
      <c r="E768" s="21">
        <f t="shared" si="82"/>
        <v>31.086069971932236</v>
      </c>
      <c r="F768" s="21">
        <f t="shared" si="83"/>
        <v>-0.32369014571921539</v>
      </c>
      <c r="G768" s="21">
        <f t="shared" si="79"/>
        <v>-0.31321135706603365</v>
      </c>
      <c r="H768" s="21">
        <f t="shared" si="78"/>
        <v>-1.0478788653181748E-2</v>
      </c>
      <c r="I768" s="6" t="str">
        <f t="shared" si="80"/>
        <v>NO</v>
      </c>
      <c r="J768" s="6" t="str">
        <f t="shared" si="81"/>
        <v>NO</v>
      </c>
      <c r="L768" s="23"/>
      <c r="M768" s="22"/>
      <c r="N768" s="22"/>
      <c r="O768" s="22"/>
      <c r="P768" s="23"/>
      <c r="Q768" s="23"/>
      <c r="R768" s="22"/>
      <c r="S768" s="22"/>
      <c r="T768" s="22"/>
      <c r="U768" s="33"/>
      <c r="V768" s="23"/>
      <c r="W768" s="22"/>
      <c r="X768" s="22"/>
      <c r="Y768" s="34"/>
      <c r="Z768" s="24"/>
      <c r="AA768" s="22"/>
      <c r="AB768" s="4"/>
      <c r="AD768" s="4"/>
      <c r="AE768" s="4"/>
    </row>
    <row r="769" spans="1:31">
      <c r="A769" s="35">
        <v>42411</v>
      </c>
      <c r="B769" t="s">
        <v>14</v>
      </c>
      <c r="C769" s="19">
        <v>31.313748244060346</v>
      </c>
      <c r="D769" s="21">
        <f t="shared" si="84"/>
        <v>30.84720573665107</v>
      </c>
      <c r="E769" s="21">
        <f t="shared" si="82"/>
        <v>31.102935029126911</v>
      </c>
      <c r="F769" s="21">
        <f t="shared" si="83"/>
        <v>-0.25572929247584142</v>
      </c>
      <c r="G769" s="21">
        <f t="shared" si="79"/>
        <v>-0.30171494414799521</v>
      </c>
      <c r="H769" s="21">
        <f t="shared" si="78"/>
        <v>4.5985651672153793E-2</v>
      </c>
      <c r="I769" s="6" t="str">
        <f t="shared" si="80"/>
        <v>NO</v>
      </c>
      <c r="J769" s="6" t="str">
        <f t="shared" si="81"/>
        <v>NO</v>
      </c>
      <c r="L769" s="23"/>
      <c r="M769" s="22"/>
      <c r="N769" s="22"/>
      <c r="O769" s="22"/>
      <c r="P769" s="23"/>
      <c r="Q769" s="23"/>
      <c r="R769" s="22"/>
      <c r="S769" s="22"/>
      <c r="T769" s="22"/>
      <c r="U769" s="33"/>
      <c r="V769" s="23"/>
      <c r="W769" s="22"/>
      <c r="X769" s="22"/>
      <c r="Y769" s="34"/>
      <c r="Z769" s="24"/>
      <c r="AA769" s="22"/>
      <c r="AB769" s="4"/>
      <c r="AD769" s="4"/>
      <c r="AE769" s="4"/>
    </row>
    <row r="770" spans="1:31">
      <c r="A770" s="35">
        <v>42412</v>
      </c>
      <c r="B770" t="s">
        <v>14</v>
      </c>
      <c r="C770" s="19">
        <v>31.378909357977847</v>
      </c>
      <c r="D770" s="21">
        <f t="shared" si="84"/>
        <v>30.929006293778265</v>
      </c>
      <c r="E770" s="21">
        <f t="shared" si="82"/>
        <v>31.123377572004756</v>
      </c>
      <c r="F770" s="21">
        <f t="shared" si="83"/>
        <v>-0.19437127822649103</v>
      </c>
      <c r="G770" s="21">
        <f t="shared" si="79"/>
        <v>-0.2802462109636944</v>
      </c>
      <c r="H770" s="21">
        <f t="shared" si="78"/>
        <v>8.5874932737203369E-2</v>
      </c>
      <c r="I770" s="6" t="str">
        <f t="shared" si="80"/>
        <v>NO</v>
      </c>
      <c r="J770" s="6" t="str">
        <f t="shared" si="81"/>
        <v>YES</v>
      </c>
      <c r="L770" s="23"/>
      <c r="M770" s="22"/>
      <c r="N770" s="22"/>
      <c r="O770" s="22"/>
      <c r="P770" s="23"/>
      <c r="Q770" s="23"/>
      <c r="R770" s="22"/>
      <c r="S770" s="22"/>
      <c r="T770" s="22"/>
      <c r="U770" s="33"/>
      <c r="V770" s="23"/>
      <c r="W770" s="22"/>
      <c r="X770" s="22"/>
      <c r="Y770" s="34"/>
      <c r="Z770" s="24"/>
      <c r="AA770" s="22"/>
      <c r="AB770" s="4"/>
      <c r="AD770" s="4"/>
      <c r="AE770" s="4"/>
    </row>
    <row r="771" spans="1:31">
      <c r="A771" s="35">
        <v>42415</v>
      </c>
      <c r="B771" t="s">
        <v>14</v>
      </c>
      <c r="C771" s="19">
        <v>30.79375743424821</v>
      </c>
      <c r="D771" s="21">
        <f t="shared" si="84"/>
        <v>30.908198776927488</v>
      </c>
      <c r="E771" s="21">
        <f t="shared" si="82"/>
        <v>31.098961265504268</v>
      </c>
      <c r="F771" s="21">
        <f t="shared" si="83"/>
        <v>-0.19076248857678024</v>
      </c>
      <c r="G771" s="21">
        <f t="shared" si="79"/>
        <v>-0.26234946648631158</v>
      </c>
      <c r="H771" s="21">
        <f t="shared" si="78"/>
        <v>7.1586977909531335E-2</v>
      </c>
      <c r="I771" s="6" t="str">
        <f t="shared" si="80"/>
        <v>NO</v>
      </c>
      <c r="J771" s="6" t="str">
        <f t="shared" si="81"/>
        <v>YES</v>
      </c>
      <c r="L771" s="23"/>
      <c r="M771" s="22"/>
      <c r="N771" s="22"/>
      <c r="O771" s="22"/>
      <c r="P771" s="23"/>
      <c r="Q771" s="23"/>
      <c r="R771" s="22"/>
      <c r="S771" s="22"/>
      <c r="T771" s="22"/>
      <c r="U771" s="33"/>
      <c r="V771" s="23"/>
      <c r="W771" s="22"/>
      <c r="X771" s="22"/>
      <c r="Y771" s="34"/>
      <c r="Z771" s="24"/>
      <c r="AA771" s="22"/>
      <c r="AB771" s="4"/>
      <c r="AD771" s="4"/>
      <c r="AE771" s="4"/>
    </row>
    <row r="772" spans="1:31">
      <c r="A772" s="35">
        <v>42416</v>
      </c>
      <c r="B772" t="s">
        <v>14</v>
      </c>
      <c r="C772" s="19">
        <v>30.926440258490313</v>
      </c>
      <c r="D772" s="21">
        <f t="shared" si="84"/>
        <v>30.911005158706388</v>
      </c>
      <c r="E772" s="21">
        <f t="shared" si="82"/>
        <v>31.086181931651382</v>
      </c>
      <c r="F772" s="21">
        <f t="shared" si="83"/>
        <v>-0.17517677294499379</v>
      </c>
      <c r="G772" s="21">
        <f t="shared" si="79"/>
        <v>-0.24491492777804802</v>
      </c>
      <c r="H772" s="21">
        <f t="shared" si="78"/>
        <v>6.9738154833054233E-2</v>
      </c>
      <c r="I772" s="6" t="str">
        <f t="shared" si="80"/>
        <v>NO</v>
      </c>
      <c r="J772" s="6" t="str">
        <f t="shared" si="81"/>
        <v>YES</v>
      </c>
      <c r="L772" s="23"/>
      <c r="M772" s="22"/>
      <c r="N772" s="22"/>
      <c r="O772" s="22"/>
      <c r="P772" s="23"/>
      <c r="Q772" s="23"/>
      <c r="R772" s="22"/>
      <c r="S772" s="22"/>
      <c r="T772" s="22"/>
      <c r="U772" s="33"/>
      <c r="V772" s="23"/>
      <c r="W772" s="22"/>
      <c r="X772" s="22"/>
      <c r="Y772" s="34"/>
      <c r="Z772" s="24"/>
      <c r="AA772" s="22"/>
      <c r="AB772" s="4"/>
      <c r="AD772" s="4"/>
      <c r="AE772" s="4"/>
    </row>
    <row r="773" spans="1:31">
      <c r="A773" s="35">
        <v>42417</v>
      </c>
      <c r="B773" t="s">
        <v>14</v>
      </c>
      <c r="C773" s="19">
        <v>30.870378521126764</v>
      </c>
      <c r="D773" s="21">
        <f t="shared" si="84"/>
        <v>30.904754906771061</v>
      </c>
      <c r="E773" s="21">
        <f t="shared" si="82"/>
        <v>31.070196493834743</v>
      </c>
      <c r="F773" s="21">
        <f t="shared" si="83"/>
        <v>-0.1654415870636825</v>
      </c>
      <c r="G773" s="21">
        <f t="shared" si="79"/>
        <v>-0.22902025963517492</v>
      </c>
      <c r="H773" s="21">
        <f t="shared" si="78"/>
        <v>6.3578672571492412E-2</v>
      </c>
      <c r="I773" s="6" t="str">
        <f t="shared" si="80"/>
        <v>NO</v>
      </c>
      <c r="J773" s="6" t="str">
        <f t="shared" si="81"/>
        <v>YES</v>
      </c>
      <c r="L773" s="23"/>
      <c r="M773" s="22"/>
      <c r="N773" s="22"/>
      <c r="O773" s="22"/>
      <c r="P773" s="23"/>
      <c r="Q773" s="23"/>
      <c r="R773" s="22"/>
      <c r="S773" s="22"/>
      <c r="T773" s="22"/>
      <c r="U773" s="33"/>
      <c r="V773" s="23"/>
      <c r="W773" s="22"/>
      <c r="X773" s="22"/>
      <c r="Y773" s="34"/>
      <c r="Z773" s="24"/>
      <c r="AA773" s="22"/>
      <c r="AB773" s="4"/>
      <c r="AD773" s="4"/>
      <c r="AE773" s="4"/>
    </row>
    <row r="774" spans="1:31">
      <c r="A774" s="35">
        <v>42418</v>
      </c>
      <c r="B774" t="s">
        <v>14</v>
      </c>
      <c r="C774" s="19">
        <v>30.946999475890983</v>
      </c>
      <c r="D774" s="21">
        <f t="shared" si="84"/>
        <v>30.911254071251051</v>
      </c>
      <c r="E774" s="21">
        <f t="shared" si="82"/>
        <v>31.061070788801874</v>
      </c>
      <c r="F774" s="21">
        <f t="shared" si="83"/>
        <v>-0.1498167175508236</v>
      </c>
      <c r="G774" s="21">
        <f t="shared" si="79"/>
        <v>-0.21317955121830467</v>
      </c>
      <c r="H774" s="21">
        <f t="shared" si="78"/>
        <v>6.3362833667481078E-2</v>
      </c>
      <c r="I774" s="6" t="str">
        <f t="shared" si="80"/>
        <v>NO</v>
      </c>
      <c r="J774" s="6" t="str">
        <f t="shared" si="81"/>
        <v>YES</v>
      </c>
      <c r="L774" s="23"/>
      <c r="M774" s="22"/>
      <c r="N774" s="22"/>
      <c r="O774" s="22"/>
      <c r="P774" s="23"/>
      <c r="Q774" s="23"/>
      <c r="R774" s="22"/>
      <c r="S774" s="22"/>
      <c r="T774" s="22"/>
      <c r="U774" s="33"/>
      <c r="V774" s="23"/>
      <c r="W774" s="22"/>
      <c r="X774" s="22"/>
      <c r="Y774" s="34"/>
      <c r="Z774" s="24"/>
      <c r="AA774" s="22"/>
      <c r="AB774" s="4"/>
      <c r="AD774" s="4"/>
      <c r="AE774" s="4"/>
    </row>
    <row r="775" spans="1:31">
      <c r="A775" s="35">
        <v>42419</v>
      </c>
      <c r="B775" t="s">
        <v>14</v>
      </c>
      <c r="C775" s="19">
        <v>30.235593726025062</v>
      </c>
      <c r="D775" s="21">
        <f t="shared" si="84"/>
        <v>30.807306325831668</v>
      </c>
      <c r="E775" s="21">
        <f t="shared" si="82"/>
        <v>30.999924339707295</v>
      </c>
      <c r="F775" s="21">
        <f t="shared" si="83"/>
        <v>-0.19261801387562727</v>
      </c>
      <c r="G775" s="21">
        <f t="shared" si="79"/>
        <v>-0.2090672437497692</v>
      </c>
      <c r="H775" s="21">
        <f t="shared" si="78"/>
        <v>1.6449229874141935E-2</v>
      </c>
      <c r="I775" s="6" t="str">
        <f t="shared" si="80"/>
        <v>NO</v>
      </c>
      <c r="J775" s="6" t="str">
        <f t="shared" si="81"/>
        <v>YES</v>
      </c>
      <c r="L775" s="23"/>
      <c r="M775" s="22"/>
      <c r="N775" s="22"/>
      <c r="O775" s="22"/>
      <c r="P775" s="23"/>
      <c r="Q775" s="23"/>
      <c r="R775" s="22"/>
      <c r="S775" s="22"/>
      <c r="T775" s="22"/>
      <c r="U775" s="33"/>
      <c r="V775" s="23"/>
      <c r="W775" s="22"/>
      <c r="X775" s="22"/>
      <c r="Y775" s="34"/>
      <c r="Z775" s="24"/>
      <c r="AA775" s="22"/>
      <c r="AB775" s="4"/>
      <c r="AD775" s="4"/>
      <c r="AE775" s="4"/>
    </row>
    <row r="776" spans="1:31">
      <c r="A776" s="35">
        <v>42423</v>
      </c>
      <c r="B776" t="s">
        <v>14</v>
      </c>
      <c r="C776" s="19">
        <v>30.419085487077535</v>
      </c>
      <c r="D776" s="21">
        <f t="shared" si="84"/>
        <v>30.747580042946417</v>
      </c>
      <c r="E776" s="21">
        <f t="shared" si="82"/>
        <v>30.956899239512499</v>
      </c>
      <c r="F776" s="21">
        <f t="shared" si="83"/>
        <v>-0.20931919656608144</v>
      </c>
      <c r="G776" s="21">
        <f t="shared" si="79"/>
        <v>-0.20911763431303168</v>
      </c>
      <c r="H776" s="21">
        <f t="shared" ref="H776:H839" si="85">F776-G776</f>
        <v>-2.0156225304976405E-4</v>
      </c>
      <c r="I776" s="6" t="str">
        <f t="shared" si="80"/>
        <v>NO</v>
      </c>
      <c r="J776" s="6" t="str">
        <f t="shared" si="81"/>
        <v>YES</v>
      </c>
      <c r="L776" s="23"/>
      <c r="M776" s="22"/>
      <c r="N776" s="22"/>
      <c r="O776" s="22"/>
      <c r="P776" s="23"/>
      <c r="Q776" s="23"/>
      <c r="R776" s="22"/>
      <c r="S776" s="22"/>
      <c r="T776" s="22"/>
      <c r="U776" s="33"/>
      <c r="V776" s="23"/>
      <c r="W776" s="22"/>
      <c r="X776" s="22"/>
      <c r="Y776" s="34"/>
      <c r="Z776" s="24"/>
      <c r="AA776" s="22"/>
      <c r="AB776" s="4"/>
      <c r="AD776" s="4"/>
      <c r="AE776" s="4"/>
    </row>
    <row r="777" spans="1:31">
      <c r="A777" s="35">
        <v>42424</v>
      </c>
      <c r="B777" t="s">
        <v>14</v>
      </c>
      <c r="C777" s="19">
        <v>30.561744364077924</v>
      </c>
      <c r="D777" s="21">
        <f t="shared" si="84"/>
        <v>30.718989938505111</v>
      </c>
      <c r="E777" s="21">
        <f t="shared" si="82"/>
        <v>30.927628507998826</v>
      </c>
      <c r="F777" s="21">
        <f t="shared" si="83"/>
        <v>-0.20863856949371495</v>
      </c>
      <c r="G777" s="21">
        <f t="shared" si="79"/>
        <v>-0.20902182134916836</v>
      </c>
      <c r="H777" s="21">
        <f t="shared" si="85"/>
        <v>3.8325185545340368E-4</v>
      </c>
      <c r="I777" s="6" t="str">
        <f t="shared" si="80"/>
        <v>NO</v>
      </c>
      <c r="J777" s="6" t="str">
        <f t="shared" si="81"/>
        <v>NO</v>
      </c>
      <c r="L777" s="23"/>
      <c r="M777" s="22"/>
      <c r="N777" s="22"/>
      <c r="O777" s="22"/>
      <c r="P777" s="23"/>
      <c r="Q777" s="23"/>
      <c r="R777" s="22"/>
      <c r="S777" s="22"/>
      <c r="T777" s="22"/>
      <c r="U777" s="33"/>
      <c r="V777" s="23"/>
      <c r="W777" s="22"/>
      <c r="X777" s="22"/>
      <c r="Y777" s="34"/>
      <c r="Z777" s="24"/>
      <c r="AA777" s="22"/>
      <c r="AB777" s="4"/>
      <c r="AD777" s="4"/>
      <c r="AE777" s="4"/>
    </row>
    <row r="778" spans="1:31">
      <c r="A778" s="35">
        <v>42425</v>
      </c>
      <c r="B778" t="s">
        <v>14</v>
      </c>
      <c r="C778" s="19">
        <v>30.246183729915753</v>
      </c>
      <c r="D778" s="21">
        <f t="shared" si="84"/>
        <v>30.646250521799054</v>
      </c>
      <c r="E778" s="21">
        <f t="shared" si="82"/>
        <v>30.877151117029708</v>
      </c>
      <c r="F778" s="21">
        <f t="shared" si="83"/>
        <v>-0.2309005952306542</v>
      </c>
      <c r="G778" s="21">
        <f t="shared" ref="G778:G841" si="86">(F778*$C$4)+(G777*(1-$C$4))</f>
        <v>-0.21339757612546553</v>
      </c>
      <c r="H778" s="21">
        <f t="shared" si="85"/>
        <v>-1.7503019105188672E-2</v>
      </c>
      <c r="I778" s="6" t="str">
        <f t="shared" ref="I778:I841" si="87">IF(F777&gt;=0,"YES","NO")</f>
        <v>NO</v>
      </c>
      <c r="J778" s="6" t="str">
        <f t="shared" ref="J778:J841" si="88">IF(H777&gt;=0,"YES","NO")</f>
        <v>YES</v>
      </c>
      <c r="L778" s="23"/>
      <c r="M778" s="22"/>
      <c r="N778" s="22"/>
      <c r="O778" s="22"/>
      <c r="P778" s="23"/>
      <c r="Q778" s="23"/>
      <c r="R778" s="22"/>
      <c r="S778" s="22"/>
      <c r="T778" s="22"/>
      <c r="U778" s="33"/>
      <c r="V778" s="23"/>
      <c r="W778" s="22"/>
      <c r="X778" s="22"/>
      <c r="Y778" s="34"/>
      <c r="Z778" s="24"/>
      <c r="AA778" s="22"/>
      <c r="AB778" s="4"/>
      <c r="AD778" s="4"/>
      <c r="AE778" s="4"/>
    </row>
    <row r="779" spans="1:31">
      <c r="A779" s="35">
        <v>42426</v>
      </c>
      <c r="B779" t="s">
        <v>14</v>
      </c>
      <c r="C779" s="19">
        <v>30.21148194245432</v>
      </c>
      <c r="D779" s="21">
        <f t="shared" si="84"/>
        <v>30.579363048053708</v>
      </c>
      <c r="E779" s="21">
        <f t="shared" ref="E779:E842" si="89">(C779*$C$2)+(E778*(1-$C$2))</f>
        <v>30.827842289283382</v>
      </c>
      <c r="F779" s="21">
        <f t="shared" si="83"/>
        <v>-0.24847924122967413</v>
      </c>
      <c r="G779" s="21">
        <f t="shared" si="86"/>
        <v>-0.22041390914630726</v>
      </c>
      <c r="H779" s="21">
        <f t="shared" si="85"/>
        <v>-2.8065332083366867E-2</v>
      </c>
      <c r="I779" s="6" t="str">
        <f t="shared" si="87"/>
        <v>NO</v>
      </c>
      <c r="J779" s="6" t="str">
        <f t="shared" si="88"/>
        <v>NO</v>
      </c>
      <c r="L779" s="23"/>
      <c r="M779" s="22"/>
      <c r="N779" s="22"/>
      <c r="O779" s="22"/>
      <c r="P779" s="23"/>
      <c r="Q779" s="23"/>
      <c r="R779" s="22"/>
      <c r="S779" s="22"/>
      <c r="T779" s="22"/>
      <c r="U779" s="33"/>
      <c r="V779" s="23"/>
      <c r="W779" s="22"/>
      <c r="X779" s="22"/>
      <c r="Y779" s="34"/>
      <c r="Z779" s="24"/>
      <c r="AA779" s="22"/>
      <c r="AB779" s="4"/>
      <c r="AD779" s="4"/>
      <c r="AE779" s="4"/>
    </row>
    <row r="780" spans="1:31">
      <c r="A780" s="35">
        <v>42429</v>
      </c>
      <c r="B780" t="s">
        <v>14</v>
      </c>
      <c r="C780" s="19">
        <v>30.115732311638137</v>
      </c>
      <c r="D780" s="21">
        <f t="shared" si="84"/>
        <v>30.508035242451314</v>
      </c>
      <c r="E780" s="21">
        <f t="shared" si="89"/>
        <v>30.775093402050398</v>
      </c>
      <c r="F780" s="21">
        <f t="shared" ref="F780:F843" si="90">D780-E780</f>
        <v>-0.26705815959908463</v>
      </c>
      <c r="G780" s="21">
        <f t="shared" si="86"/>
        <v>-0.22974275923686274</v>
      </c>
      <c r="H780" s="21">
        <f t="shared" si="85"/>
        <v>-3.731540036222189E-2</v>
      </c>
      <c r="I780" s="6" t="str">
        <f t="shared" si="87"/>
        <v>NO</v>
      </c>
      <c r="J780" s="6" t="str">
        <f t="shared" si="88"/>
        <v>NO</v>
      </c>
      <c r="L780" s="23"/>
      <c r="M780" s="22"/>
      <c r="N780" s="22"/>
      <c r="O780" s="22"/>
      <c r="P780" s="23"/>
      <c r="Q780" s="23"/>
      <c r="R780" s="22"/>
      <c r="S780" s="22"/>
      <c r="T780" s="22"/>
      <c r="U780" s="33"/>
      <c r="V780" s="23"/>
      <c r="W780" s="22"/>
      <c r="X780" s="22"/>
      <c r="Y780" s="34"/>
      <c r="Z780" s="24"/>
      <c r="AA780" s="22"/>
      <c r="AB780" s="4"/>
      <c r="AD780" s="4"/>
      <c r="AE780" s="4"/>
    </row>
    <row r="781" spans="1:31">
      <c r="A781" s="35">
        <v>42430</v>
      </c>
      <c r="B781" t="s">
        <v>14</v>
      </c>
      <c r="C781" s="19">
        <v>29.815587632299223</v>
      </c>
      <c r="D781" s="21">
        <f t="shared" si="84"/>
        <v>30.401504840889455</v>
      </c>
      <c r="E781" s="21">
        <f t="shared" si="89"/>
        <v>30.70401890058735</v>
      </c>
      <c r="F781" s="21">
        <f t="shared" si="90"/>
        <v>-0.30251405969789502</v>
      </c>
      <c r="G781" s="21">
        <f t="shared" si="86"/>
        <v>-0.24429701932906922</v>
      </c>
      <c r="H781" s="21">
        <f t="shared" si="85"/>
        <v>-5.8217040368825801E-2</v>
      </c>
      <c r="I781" s="6" t="str">
        <f t="shared" si="87"/>
        <v>NO</v>
      </c>
      <c r="J781" s="6" t="str">
        <f t="shared" si="88"/>
        <v>NO</v>
      </c>
      <c r="L781" s="23"/>
      <c r="M781" s="22"/>
      <c r="N781" s="22"/>
      <c r="O781" s="22"/>
      <c r="P781" s="23"/>
      <c r="Q781" s="23"/>
      <c r="R781" s="22"/>
      <c r="S781" s="22"/>
      <c r="T781" s="22"/>
      <c r="U781" s="33"/>
      <c r="V781" s="23"/>
      <c r="W781" s="22"/>
      <c r="X781" s="22"/>
      <c r="Y781" s="34"/>
      <c r="Z781" s="24"/>
      <c r="AA781" s="22"/>
      <c r="AB781" s="4"/>
      <c r="AD781" s="4"/>
      <c r="AE781" s="4"/>
    </row>
    <row r="782" spans="1:31">
      <c r="A782" s="35">
        <v>42431</v>
      </c>
      <c r="B782" t="s">
        <v>14</v>
      </c>
      <c r="C782" s="19">
        <v>29.661932734805923</v>
      </c>
      <c r="D782" s="21">
        <f t="shared" si="84"/>
        <v>30.287724516876604</v>
      </c>
      <c r="E782" s="21">
        <f t="shared" si="89"/>
        <v>30.626827332751688</v>
      </c>
      <c r="F782" s="21">
        <f t="shared" si="90"/>
        <v>-0.33910281587508351</v>
      </c>
      <c r="G782" s="21">
        <f t="shared" si="86"/>
        <v>-0.26325817863827211</v>
      </c>
      <c r="H782" s="21">
        <f t="shared" si="85"/>
        <v>-7.5844637236811396E-2</v>
      </c>
      <c r="I782" s="6" t="str">
        <f t="shared" si="87"/>
        <v>NO</v>
      </c>
      <c r="J782" s="6" t="str">
        <f t="shared" si="88"/>
        <v>NO</v>
      </c>
      <c r="L782" s="23"/>
      <c r="M782" s="22"/>
      <c r="N782" s="22"/>
      <c r="O782" s="22"/>
      <c r="P782" s="23"/>
      <c r="Q782" s="23"/>
      <c r="R782" s="22"/>
      <c r="S782" s="22"/>
      <c r="T782" s="22"/>
      <c r="U782" s="33"/>
      <c r="V782" s="23"/>
      <c r="W782" s="22"/>
      <c r="X782" s="22"/>
      <c r="Y782" s="34"/>
      <c r="Z782" s="24"/>
      <c r="AA782" s="22"/>
      <c r="AB782" s="4"/>
      <c r="AD782" s="4"/>
      <c r="AE782" s="4"/>
    </row>
    <row r="783" spans="1:31">
      <c r="A783" s="35">
        <v>42432</v>
      </c>
      <c r="B783" t="s">
        <v>14</v>
      </c>
      <c r="C783" s="19">
        <v>29.341338602624511</v>
      </c>
      <c r="D783" s="21">
        <f t="shared" si="84"/>
        <v>30.142126683914743</v>
      </c>
      <c r="E783" s="21">
        <f t="shared" si="89"/>
        <v>30.53160594533486</v>
      </c>
      <c r="F783" s="21">
        <f t="shared" si="90"/>
        <v>-0.38947926142011724</v>
      </c>
      <c r="G783" s="21">
        <f t="shared" si="86"/>
        <v>-0.28850239519464116</v>
      </c>
      <c r="H783" s="21">
        <f t="shared" si="85"/>
        <v>-0.10097686622547608</v>
      </c>
      <c r="I783" s="6" t="str">
        <f t="shared" si="87"/>
        <v>NO</v>
      </c>
      <c r="J783" s="6" t="str">
        <f t="shared" si="88"/>
        <v>NO</v>
      </c>
      <c r="L783" s="23"/>
      <c r="M783" s="22"/>
      <c r="N783" s="22"/>
      <c r="O783" s="22"/>
      <c r="P783" s="23"/>
      <c r="Q783" s="23"/>
      <c r="R783" s="22"/>
      <c r="S783" s="22"/>
      <c r="T783" s="22"/>
      <c r="U783" s="33"/>
      <c r="V783" s="23"/>
      <c r="W783" s="22"/>
      <c r="X783" s="22"/>
      <c r="Y783" s="34"/>
      <c r="Z783" s="24"/>
      <c r="AA783" s="22"/>
      <c r="AB783" s="4"/>
      <c r="AD783" s="4"/>
      <c r="AE783" s="4"/>
    </row>
    <row r="784" spans="1:31">
      <c r="A784" s="35">
        <v>42433</v>
      </c>
      <c r="B784" t="s">
        <v>14</v>
      </c>
      <c r="C784" s="19">
        <v>29.466454986736188</v>
      </c>
      <c r="D784" s="21">
        <f t="shared" si="84"/>
        <v>30.038177192041118</v>
      </c>
      <c r="E784" s="21">
        <f t="shared" si="89"/>
        <v>30.452705874327552</v>
      </c>
      <c r="F784" s="21">
        <f t="shared" si="90"/>
        <v>-0.41452868228643425</v>
      </c>
      <c r="G784" s="21">
        <f t="shared" si="86"/>
        <v>-0.31370765261299982</v>
      </c>
      <c r="H784" s="21">
        <f t="shared" si="85"/>
        <v>-0.10082102967343443</v>
      </c>
      <c r="I784" s="6" t="str">
        <f t="shared" si="87"/>
        <v>NO</v>
      </c>
      <c r="J784" s="6" t="str">
        <f t="shared" si="88"/>
        <v>NO</v>
      </c>
      <c r="L784" s="23"/>
      <c r="M784" s="22"/>
      <c r="N784" s="22"/>
      <c r="O784" s="22"/>
      <c r="P784" s="23"/>
      <c r="Q784" s="23"/>
      <c r="R784" s="22"/>
      <c r="S784" s="22"/>
      <c r="T784" s="22"/>
      <c r="U784" s="33"/>
      <c r="V784" s="23"/>
      <c r="W784" s="22"/>
      <c r="X784" s="22"/>
      <c r="Y784" s="34"/>
      <c r="Z784" s="24"/>
      <c r="AA784" s="22"/>
      <c r="AB784" s="4"/>
      <c r="AD784" s="4"/>
      <c r="AE784" s="4"/>
    </row>
    <row r="785" spans="1:31">
      <c r="A785" s="35">
        <v>42436</v>
      </c>
      <c r="B785" t="s">
        <v>14</v>
      </c>
      <c r="C785" s="19">
        <v>29.102498139258397</v>
      </c>
      <c r="D785" s="21">
        <f t="shared" ref="D785:D848" si="91">(C785*$C$3)+(D784*(1-$C$3))</f>
        <v>29.894226568536084</v>
      </c>
      <c r="E785" s="21">
        <f t="shared" si="89"/>
        <v>30.352690486544653</v>
      </c>
      <c r="F785" s="21">
        <f t="shared" si="90"/>
        <v>-0.45846391800856878</v>
      </c>
      <c r="G785" s="21">
        <f t="shared" si="86"/>
        <v>-0.34265890569211366</v>
      </c>
      <c r="H785" s="21">
        <f t="shared" si="85"/>
        <v>-0.11580501231645512</v>
      </c>
      <c r="I785" s="6" t="str">
        <f t="shared" si="87"/>
        <v>NO</v>
      </c>
      <c r="J785" s="6" t="str">
        <f t="shared" si="88"/>
        <v>NO</v>
      </c>
      <c r="L785" s="23"/>
      <c r="M785" s="22"/>
      <c r="N785" s="22"/>
      <c r="O785" s="22"/>
      <c r="P785" s="23"/>
      <c r="Q785" s="23"/>
      <c r="R785" s="22"/>
      <c r="S785" s="22"/>
      <c r="T785" s="22"/>
      <c r="U785" s="33"/>
      <c r="V785" s="23"/>
      <c r="W785" s="22"/>
      <c r="X785" s="22"/>
      <c r="Y785" s="34"/>
      <c r="Z785" s="24"/>
      <c r="AA785" s="22"/>
      <c r="AB785" s="4"/>
      <c r="AD785" s="4"/>
      <c r="AE785" s="4"/>
    </row>
    <row r="786" spans="1:31">
      <c r="A786" s="35">
        <v>42437</v>
      </c>
      <c r="B786" t="s">
        <v>14</v>
      </c>
      <c r="C786" s="19">
        <v>29.656064185061499</v>
      </c>
      <c r="D786" s="21">
        <f t="shared" si="91"/>
        <v>29.857586201847685</v>
      </c>
      <c r="E786" s="21">
        <f t="shared" si="89"/>
        <v>30.301088538286642</v>
      </c>
      <c r="F786" s="21">
        <f t="shared" si="90"/>
        <v>-0.4435023364389572</v>
      </c>
      <c r="G786" s="21">
        <f t="shared" si="86"/>
        <v>-0.36282759184148239</v>
      </c>
      <c r="H786" s="21">
        <f t="shared" si="85"/>
        <v>-8.0674744597474812E-2</v>
      </c>
      <c r="I786" s="6" t="str">
        <f t="shared" si="87"/>
        <v>NO</v>
      </c>
      <c r="J786" s="6" t="str">
        <f t="shared" si="88"/>
        <v>NO</v>
      </c>
      <c r="L786" s="23"/>
      <c r="M786" s="22"/>
      <c r="N786" s="22"/>
      <c r="O786" s="22"/>
      <c r="P786" s="23"/>
      <c r="Q786" s="23"/>
      <c r="R786" s="22"/>
      <c r="S786" s="22"/>
      <c r="T786" s="22"/>
      <c r="U786" s="33"/>
      <c r="V786" s="23"/>
      <c r="W786" s="22"/>
      <c r="X786" s="22"/>
      <c r="Y786" s="34"/>
      <c r="Z786" s="24"/>
      <c r="AA786" s="22"/>
      <c r="AB786" s="4"/>
      <c r="AD786" s="4"/>
      <c r="AE786" s="4"/>
    </row>
    <row r="787" spans="1:31">
      <c r="A787" s="35">
        <v>42438</v>
      </c>
      <c r="B787" t="s">
        <v>14</v>
      </c>
      <c r="C787" s="19">
        <v>29.174969507451227</v>
      </c>
      <c r="D787" s="21">
        <f t="shared" si="91"/>
        <v>29.752568248863614</v>
      </c>
      <c r="E787" s="21">
        <f t="shared" si="89"/>
        <v>30.217672313780312</v>
      </c>
      <c r="F787" s="21">
        <f t="shared" si="90"/>
        <v>-0.46510406491669798</v>
      </c>
      <c r="G787" s="21">
        <f t="shared" si="86"/>
        <v>-0.38328288645652553</v>
      </c>
      <c r="H787" s="21">
        <f t="shared" si="85"/>
        <v>-8.182117846017245E-2</v>
      </c>
      <c r="I787" s="6" t="str">
        <f t="shared" si="87"/>
        <v>NO</v>
      </c>
      <c r="J787" s="6" t="str">
        <f t="shared" si="88"/>
        <v>NO</v>
      </c>
      <c r="L787" s="23"/>
      <c r="M787" s="22"/>
      <c r="N787" s="22"/>
      <c r="O787" s="22"/>
      <c r="P787" s="23"/>
      <c r="Q787" s="23"/>
      <c r="R787" s="22"/>
      <c r="S787" s="22"/>
      <c r="T787" s="22"/>
      <c r="U787" s="33"/>
      <c r="V787" s="23"/>
      <c r="W787" s="22"/>
      <c r="X787" s="22"/>
      <c r="Y787" s="34"/>
      <c r="Z787" s="24"/>
      <c r="AA787" s="22"/>
      <c r="AB787" s="4"/>
      <c r="AD787" s="4"/>
      <c r="AE787" s="4"/>
    </row>
    <row r="788" spans="1:31">
      <c r="A788" s="35">
        <v>42439</v>
      </c>
      <c r="B788" t="s">
        <v>14</v>
      </c>
      <c r="C788" s="19">
        <v>29.650905877154223</v>
      </c>
      <c r="D788" s="21">
        <f t="shared" si="91"/>
        <v>29.736927883985246</v>
      </c>
      <c r="E788" s="21">
        <f t="shared" si="89"/>
        <v>30.175689614770974</v>
      </c>
      <c r="F788" s="21">
        <f t="shared" si="90"/>
        <v>-0.43876173078572833</v>
      </c>
      <c r="G788" s="21">
        <f t="shared" si="86"/>
        <v>-0.3943786553223661</v>
      </c>
      <c r="H788" s="21">
        <f t="shared" si="85"/>
        <v>-4.4383075463362232E-2</v>
      </c>
      <c r="I788" s="6" t="str">
        <f t="shared" si="87"/>
        <v>NO</v>
      </c>
      <c r="J788" s="6" t="str">
        <f t="shared" si="88"/>
        <v>NO</v>
      </c>
      <c r="L788" s="23"/>
      <c r="M788" s="22"/>
      <c r="N788" s="22"/>
      <c r="O788" s="22"/>
      <c r="P788" s="23"/>
      <c r="Q788" s="23"/>
      <c r="R788" s="22"/>
      <c r="S788" s="22"/>
      <c r="T788" s="22"/>
      <c r="U788" s="33"/>
      <c r="V788" s="23"/>
      <c r="W788" s="22"/>
      <c r="X788" s="22"/>
      <c r="Y788" s="34"/>
      <c r="Z788" s="24"/>
      <c r="AA788" s="22"/>
      <c r="AB788" s="4"/>
      <c r="AD788" s="4"/>
      <c r="AE788" s="4"/>
    </row>
    <row r="789" spans="1:31">
      <c r="A789" s="35">
        <v>42440</v>
      </c>
      <c r="B789" t="s">
        <v>14</v>
      </c>
      <c r="C789" s="19">
        <v>29.288369223360871</v>
      </c>
      <c r="D789" s="21">
        <f t="shared" si="91"/>
        <v>29.667918859273804</v>
      </c>
      <c r="E789" s="21">
        <f t="shared" si="89"/>
        <v>30.109962178370228</v>
      </c>
      <c r="F789" s="21">
        <f t="shared" si="90"/>
        <v>-0.44204331909642391</v>
      </c>
      <c r="G789" s="21">
        <f t="shared" si="86"/>
        <v>-0.4039115880771777</v>
      </c>
      <c r="H789" s="21">
        <f t="shared" si="85"/>
        <v>-3.8131731019246218E-2</v>
      </c>
      <c r="I789" s="6" t="str">
        <f t="shared" si="87"/>
        <v>NO</v>
      </c>
      <c r="J789" s="6" t="str">
        <f t="shared" si="88"/>
        <v>NO</v>
      </c>
      <c r="L789" s="23"/>
      <c r="M789" s="22"/>
      <c r="N789" s="22"/>
      <c r="O789" s="22"/>
      <c r="P789" s="23"/>
      <c r="Q789" s="23"/>
      <c r="R789" s="22"/>
      <c r="S789" s="22"/>
      <c r="T789" s="22"/>
      <c r="U789" s="33"/>
      <c r="V789" s="23"/>
      <c r="W789" s="22"/>
      <c r="X789" s="22"/>
      <c r="Y789" s="34"/>
      <c r="Z789" s="24"/>
      <c r="AA789" s="22"/>
      <c r="AB789" s="4"/>
      <c r="AD789" s="4"/>
      <c r="AE789" s="4"/>
    </row>
    <row r="790" spans="1:31">
      <c r="A790" s="35">
        <v>42443</v>
      </c>
      <c r="B790" t="s">
        <v>14</v>
      </c>
      <c r="C790" s="19">
        <v>29.451395089845594</v>
      </c>
      <c r="D790" s="21">
        <f t="shared" si="91"/>
        <v>29.634607510131001</v>
      </c>
      <c r="E790" s="21">
        <f t="shared" si="89"/>
        <v>30.061179431072105</v>
      </c>
      <c r="F790" s="21">
        <f t="shared" si="90"/>
        <v>-0.42657192094110385</v>
      </c>
      <c r="G790" s="21">
        <f t="shared" si="86"/>
        <v>-0.40844365464996296</v>
      </c>
      <c r="H790" s="21">
        <f t="shared" si="85"/>
        <v>-1.8128266291140893E-2</v>
      </c>
      <c r="I790" s="6" t="str">
        <f t="shared" si="87"/>
        <v>NO</v>
      </c>
      <c r="J790" s="6" t="str">
        <f t="shared" si="88"/>
        <v>NO</v>
      </c>
      <c r="L790" s="23"/>
      <c r="M790" s="22"/>
      <c r="N790" s="22"/>
      <c r="O790" s="22"/>
      <c r="P790" s="23"/>
      <c r="Q790" s="23"/>
      <c r="R790" s="22"/>
      <c r="S790" s="22"/>
      <c r="T790" s="22"/>
      <c r="U790" s="33"/>
      <c r="V790" s="23"/>
      <c r="W790" s="22"/>
      <c r="X790" s="22"/>
      <c r="Y790" s="34"/>
      <c r="Z790" s="24"/>
      <c r="AA790" s="22"/>
      <c r="AB790" s="4"/>
      <c r="AD790" s="4"/>
      <c r="AE790" s="4"/>
    </row>
    <row r="791" spans="1:31">
      <c r="A791" s="35">
        <v>42444</v>
      </c>
      <c r="B791" t="s">
        <v>14</v>
      </c>
      <c r="C791" s="19">
        <v>29.543784616476049</v>
      </c>
      <c r="D791" s="21">
        <f t="shared" si="91"/>
        <v>29.620634757261008</v>
      </c>
      <c r="E791" s="21">
        <f t="shared" si="89"/>
        <v>30.022853889250175</v>
      </c>
      <c r="F791" s="21">
        <f t="shared" si="90"/>
        <v>-0.40221913198916681</v>
      </c>
      <c r="G791" s="21">
        <f t="shared" si="86"/>
        <v>-0.40719875011780376</v>
      </c>
      <c r="H791" s="21">
        <f t="shared" si="85"/>
        <v>4.9796181286369534E-3</v>
      </c>
      <c r="I791" s="6" t="str">
        <f t="shared" si="87"/>
        <v>NO</v>
      </c>
      <c r="J791" s="6" t="str">
        <f t="shared" si="88"/>
        <v>NO</v>
      </c>
      <c r="L791" s="23"/>
      <c r="M791" s="22"/>
      <c r="N791" s="22"/>
      <c r="O791" s="22"/>
      <c r="P791" s="23"/>
      <c r="Q791" s="23"/>
      <c r="R791" s="22"/>
      <c r="S791" s="22"/>
      <c r="T791" s="22"/>
      <c r="U791" s="33"/>
      <c r="V791" s="23"/>
      <c r="W791" s="22"/>
      <c r="X791" s="22"/>
      <c r="Y791" s="34"/>
      <c r="Z791" s="24"/>
      <c r="AA791" s="22"/>
      <c r="AB791" s="4"/>
      <c r="AD791" s="4"/>
      <c r="AE791" s="4"/>
    </row>
    <row r="792" spans="1:31">
      <c r="A792" s="35">
        <v>42445</v>
      </c>
      <c r="B792" t="s">
        <v>14</v>
      </c>
      <c r="C792" s="19">
        <v>29.75423538765774</v>
      </c>
      <c r="D792" s="21">
        <f t="shared" si="91"/>
        <v>29.64118870039897</v>
      </c>
      <c r="E792" s="21">
        <f t="shared" si="89"/>
        <v>30.002956222465553</v>
      </c>
      <c r="F792" s="21">
        <f t="shared" si="90"/>
        <v>-0.36176752206658236</v>
      </c>
      <c r="G792" s="21">
        <f t="shared" si="86"/>
        <v>-0.39811250450755953</v>
      </c>
      <c r="H792" s="21">
        <f t="shared" si="85"/>
        <v>3.6344982440977169E-2</v>
      </c>
      <c r="I792" s="6" t="str">
        <f t="shared" si="87"/>
        <v>NO</v>
      </c>
      <c r="J792" s="6" t="str">
        <f t="shared" si="88"/>
        <v>YES</v>
      </c>
      <c r="L792" s="23"/>
      <c r="M792" s="22"/>
      <c r="N792" s="22"/>
      <c r="O792" s="22"/>
      <c r="P792" s="23"/>
      <c r="Q792" s="23"/>
      <c r="R792" s="22"/>
      <c r="S792" s="22"/>
      <c r="T792" s="22"/>
      <c r="U792" s="33"/>
      <c r="V792" s="23"/>
      <c r="W792" s="22"/>
      <c r="X792" s="22"/>
      <c r="Y792" s="34"/>
      <c r="Z792" s="24"/>
      <c r="AA792" s="22"/>
      <c r="AB792" s="4"/>
      <c r="AD792" s="4"/>
      <c r="AE792" s="4"/>
    </row>
    <row r="793" spans="1:31">
      <c r="A793" s="35">
        <v>42446</v>
      </c>
      <c r="B793" t="s">
        <v>14</v>
      </c>
      <c r="C793" s="19">
        <v>29.795762841030331</v>
      </c>
      <c r="D793" s="21">
        <f t="shared" si="91"/>
        <v>29.66496933741918</v>
      </c>
      <c r="E793" s="21">
        <f t="shared" si="89"/>
        <v>29.987608564581464</v>
      </c>
      <c r="F793" s="21">
        <f t="shared" si="90"/>
        <v>-0.32263922716228421</v>
      </c>
      <c r="G793" s="21">
        <f t="shared" si="86"/>
        <v>-0.38301784903850444</v>
      </c>
      <c r="H793" s="21">
        <f t="shared" si="85"/>
        <v>6.0378621876220229E-2</v>
      </c>
      <c r="I793" s="6" t="str">
        <f t="shared" si="87"/>
        <v>NO</v>
      </c>
      <c r="J793" s="6" t="str">
        <f t="shared" si="88"/>
        <v>YES</v>
      </c>
      <c r="L793" s="23"/>
      <c r="M793" s="22"/>
      <c r="N793" s="22"/>
      <c r="O793" s="22"/>
      <c r="P793" s="23"/>
      <c r="Q793" s="23"/>
      <c r="R793" s="22"/>
      <c r="S793" s="22"/>
      <c r="T793" s="22"/>
      <c r="U793" s="33"/>
      <c r="V793" s="23"/>
      <c r="W793" s="22"/>
      <c r="X793" s="22"/>
      <c r="Y793" s="34"/>
      <c r="Z793" s="24"/>
      <c r="AA793" s="22"/>
      <c r="AB793" s="4"/>
      <c r="AD793" s="4"/>
      <c r="AE793" s="4"/>
    </row>
    <row r="794" spans="1:31">
      <c r="A794" s="35">
        <v>42447</v>
      </c>
      <c r="B794" t="s">
        <v>14</v>
      </c>
      <c r="C794" s="19">
        <v>29.496289838618118</v>
      </c>
      <c r="D794" s="21">
        <f t="shared" si="91"/>
        <v>29.639018645295938</v>
      </c>
      <c r="E794" s="21">
        <f t="shared" si="89"/>
        <v>29.951214584880475</v>
      </c>
      <c r="F794" s="21">
        <f t="shared" si="90"/>
        <v>-0.31219593958453729</v>
      </c>
      <c r="G794" s="21">
        <f t="shared" si="86"/>
        <v>-0.368853467147711</v>
      </c>
      <c r="H794" s="21">
        <f t="shared" si="85"/>
        <v>5.6657527563173715E-2</v>
      </c>
      <c r="I794" s="6" t="str">
        <f t="shared" si="87"/>
        <v>NO</v>
      </c>
      <c r="J794" s="6" t="str">
        <f t="shared" si="88"/>
        <v>YES</v>
      </c>
      <c r="L794" s="23"/>
      <c r="M794" s="22"/>
      <c r="N794" s="22"/>
      <c r="O794" s="22"/>
      <c r="P794" s="23"/>
      <c r="Q794" s="23"/>
      <c r="R794" s="22"/>
      <c r="S794" s="22"/>
      <c r="T794" s="22"/>
      <c r="U794" s="33"/>
      <c r="V794" s="23"/>
      <c r="W794" s="22"/>
      <c r="X794" s="22"/>
      <c r="Y794" s="34"/>
      <c r="Z794" s="24"/>
      <c r="AA794" s="22"/>
      <c r="AB794" s="4"/>
      <c r="AD794" s="4"/>
      <c r="AE794" s="4"/>
    </row>
    <row r="795" spans="1:31">
      <c r="A795" s="35">
        <v>42450</v>
      </c>
      <c r="B795" t="s">
        <v>14</v>
      </c>
      <c r="C795" s="19">
        <v>29.111325281852039</v>
      </c>
      <c r="D795" s="21">
        <f t="shared" si="91"/>
        <v>29.557835050919952</v>
      </c>
      <c r="E795" s="21">
        <f t="shared" si="89"/>
        <v>29.889000562433921</v>
      </c>
      <c r="F795" s="21">
        <f t="shared" si="90"/>
        <v>-0.33116551151396934</v>
      </c>
      <c r="G795" s="21">
        <f t="shared" si="86"/>
        <v>-0.36131587602096271</v>
      </c>
      <c r="H795" s="21">
        <f t="shared" si="85"/>
        <v>3.0150364506993377E-2</v>
      </c>
      <c r="I795" s="6" t="str">
        <f t="shared" si="87"/>
        <v>NO</v>
      </c>
      <c r="J795" s="6" t="str">
        <f t="shared" si="88"/>
        <v>YES</v>
      </c>
      <c r="L795" s="23"/>
      <c r="M795" s="22"/>
      <c r="N795" s="22"/>
      <c r="O795" s="22"/>
      <c r="P795" s="23"/>
      <c r="Q795" s="23"/>
      <c r="R795" s="22"/>
      <c r="S795" s="22"/>
      <c r="T795" s="22"/>
      <c r="U795" s="33"/>
      <c r="V795" s="23"/>
      <c r="W795" s="22"/>
      <c r="X795" s="22"/>
      <c r="Y795" s="34"/>
      <c r="Z795" s="24"/>
      <c r="AA795" s="22"/>
      <c r="AB795" s="4"/>
      <c r="AD795" s="4"/>
      <c r="AE795" s="4"/>
    </row>
    <row r="796" spans="1:31">
      <c r="A796" s="35">
        <v>42451</v>
      </c>
      <c r="B796" t="s">
        <v>14</v>
      </c>
      <c r="C796" s="19">
        <v>28.921782034537802</v>
      </c>
      <c r="D796" s="21">
        <f t="shared" si="91"/>
        <v>29.459980740707316</v>
      </c>
      <c r="E796" s="21">
        <f t="shared" si="89"/>
        <v>29.817354745552727</v>
      </c>
      <c r="F796" s="21">
        <f t="shared" si="90"/>
        <v>-0.35737400484541126</v>
      </c>
      <c r="G796" s="21">
        <f t="shared" si="86"/>
        <v>-0.36052750178585247</v>
      </c>
      <c r="H796" s="21">
        <f t="shared" si="85"/>
        <v>3.1534969404412028E-3</v>
      </c>
      <c r="I796" s="6" t="str">
        <f t="shared" si="87"/>
        <v>NO</v>
      </c>
      <c r="J796" s="6" t="str">
        <f t="shared" si="88"/>
        <v>YES</v>
      </c>
      <c r="L796" s="23"/>
      <c r="M796" s="22"/>
      <c r="N796" s="22"/>
      <c r="O796" s="22"/>
      <c r="P796" s="23"/>
      <c r="Q796" s="23"/>
      <c r="R796" s="22"/>
      <c r="S796" s="22"/>
      <c r="T796" s="22"/>
      <c r="U796" s="33"/>
      <c r="V796" s="23"/>
      <c r="W796" s="22"/>
      <c r="X796" s="22"/>
      <c r="Y796" s="34"/>
      <c r="Z796" s="24"/>
      <c r="AA796" s="22"/>
      <c r="AB796" s="4"/>
      <c r="AD796" s="4"/>
      <c r="AE796" s="4"/>
    </row>
    <row r="797" spans="1:31">
      <c r="A797" s="35">
        <v>42452</v>
      </c>
      <c r="B797" t="s">
        <v>14</v>
      </c>
      <c r="C797" s="19">
        <v>28.703781522991207</v>
      </c>
      <c r="D797" s="21">
        <f t="shared" si="91"/>
        <v>29.343642399520224</v>
      </c>
      <c r="E797" s="21">
        <f t="shared" si="89"/>
        <v>29.734867840177799</v>
      </c>
      <c r="F797" s="21">
        <f t="shared" si="90"/>
        <v>-0.39122544065757481</v>
      </c>
      <c r="G797" s="21">
        <f t="shared" si="86"/>
        <v>-0.36666708956019695</v>
      </c>
      <c r="H797" s="21">
        <f t="shared" si="85"/>
        <v>-2.4558351097377862E-2</v>
      </c>
      <c r="I797" s="6" t="str">
        <f t="shared" si="87"/>
        <v>NO</v>
      </c>
      <c r="J797" s="6" t="str">
        <f t="shared" si="88"/>
        <v>YES</v>
      </c>
      <c r="L797" s="23"/>
      <c r="M797" s="22"/>
      <c r="N797" s="22"/>
      <c r="O797" s="22"/>
      <c r="P797" s="23"/>
      <c r="Q797" s="23"/>
      <c r="R797" s="22"/>
      <c r="S797" s="22"/>
      <c r="T797" s="22"/>
      <c r="U797" s="33"/>
      <c r="V797" s="23"/>
      <c r="W797" s="22"/>
      <c r="X797" s="22"/>
      <c r="Y797" s="34"/>
      <c r="Z797" s="24"/>
      <c r="AA797" s="22"/>
      <c r="AB797" s="4"/>
      <c r="AD797" s="4"/>
      <c r="AE797" s="4"/>
    </row>
    <row r="798" spans="1:31">
      <c r="A798" s="35">
        <v>42453</v>
      </c>
      <c r="B798" t="s">
        <v>14</v>
      </c>
      <c r="C798" s="19">
        <v>28.695764552670948</v>
      </c>
      <c r="D798" s="21">
        <f t="shared" si="91"/>
        <v>29.243968884620337</v>
      </c>
      <c r="E798" s="21">
        <f t="shared" si="89"/>
        <v>29.657897226288405</v>
      </c>
      <c r="F798" s="21">
        <f t="shared" si="90"/>
        <v>-0.41392834166806836</v>
      </c>
      <c r="G798" s="21">
        <f t="shared" si="86"/>
        <v>-0.37611933998177122</v>
      </c>
      <c r="H798" s="21">
        <f t="shared" si="85"/>
        <v>-3.7809001686297139E-2</v>
      </c>
      <c r="I798" s="6" t="str">
        <f t="shared" si="87"/>
        <v>NO</v>
      </c>
      <c r="J798" s="6" t="str">
        <f t="shared" si="88"/>
        <v>NO</v>
      </c>
      <c r="L798" s="23"/>
      <c r="M798" s="22"/>
      <c r="N798" s="22"/>
      <c r="O798" s="22"/>
      <c r="P798" s="23"/>
      <c r="Q798" s="23"/>
      <c r="R798" s="22"/>
      <c r="S798" s="22"/>
      <c r="T798" s="22"/>
      <c r="U798" s="33"/>
      <c r="V798" s="23"/>
      <c r="W798" s="22"/>
      <c r="X798" s="22"/>
      <c r="Y798" s="34"/>
      <c r="Z798" s="24"/>
      <c r="AA798" s="22"/>
      <c r="AB798" s="4"/>
      <c r="AD798" s="4"/>
      <c r="AE798" s="4"/>
    </row>
    <row r="799" spans="1:31">
      <c r="A799" s="35">
        <v>42454</v>
      </c>
      <c r="B799" t="s">
        <v>14</v>
      </c>
      <c r="C799" s="19">
        <v>29.032922120632431</v>
      </c>
      <c r="D799" s="21">
        <f t="shared" si="91"/>
        <v>29.21150015169912</v>
      </c>
      <c r="E799" s="21">
        <f t="shared" si="89"/>
        <v>29.611602774017594</v>
      </c>
      <c r="F799" s="21">
        <f t="shared" si="90"/>
        <v>-0.40010262231847449</v>
      </c>
      <c r="G799" s="21">
        <f t="shared" si="86"/>
        <v>-0.38091599644911189</v>
      </c>
      <c r="H799" s="21">
        <f t="shared" si="85"/>
        <v>-1.9186625869362595E-2</v>
      </c>
      <c r="I799" s="6" t="str">
        <f t="shared" si="87"/>
        <v>NO</v>
      </c>
      <c r="J799" s="6" t="str">
        <f t="shared" si="88"/>
        <v>NO</v>
      </c>
      <c r="L799" s="23"/>
      <c r="M799" s="22"/>
      <c r="N799" s="22"/>
      <c r="O799" s="22"/>
      <c r="P799" s="23"/>
      <c r="Q799" s="23"/>
      <c r="R799" s="22"/>
      <c r="S799" s="22"/>
      <c r="T799" s="22"/>
      <c r="U799" s="33"/>
      <c r="V799" s="23"/>
      <c r="W799" s="22"/>
      <c r="X799" s="22"/>
      <c r="Y799" s="34"/>
      <c r="Z799" s="24"/>
      <c r="AA799" s="22"/>
      <c r="AB799" s="4"/>
      <c r="AD799" s="4"/>
      <c r="AE799" s="4"/>
    </row>
    <row r="800" spans="1:31">
      <c r="A800" s="35">
        <v>42457</v>
      </c>
      <c r="B800" t="s">
        <v>14</v>
      </c>
      <c r="C800" s="19">
        <v>29.382650023713179</v>
      </c>
      <c r="D800" s="21">
        <f t="shared" si="91"/>
        <v>29.237830901239747</v>
      </c>
      <c r="E800" s="21">
        <f t="shared" si="89"/>
        <v>29.594643311032083</v>
      </c>
      <c r="F800" s="21">
        <f t="shared" si="90"/>
        <v>-0.35681240979233664</v>
      </c>
      <c r="G800" s="21">
        <f t="shared" si="86"/>
        <v>-0.37609527911775686</v>
      </c>
      <c r="H800" s="21">
        <f t="shared" si="85"/>
        <v>1.9282869325420227E-2</v>
      </c>
      <c r="I800" s="6" t="str">
        <f t="shared" si="87"/>
        <v>NO</v>
      </c>
      <c r="J800" s="6" t="str">
        <f t="shared" si="88"/>
        <v>NO</v>
      </c>
      <c r="L800" s="23"/>
      <c r="M800" s="22"/>
      <c r="N800" s="22"/>
      <c r="O800" s="22"/>
      <c r="P800" s="23"/>
      <c r="Q800" s="23"/>
      <c r="R800" s="22"/>
      <c r="S800" s="22"/>
      <c r="T800" s="22"/>
      <c r="U800" s="33"/>
      <c r="V800" s="23"/>
      <c r="W800" s="22"/>
      <c r="X800" s="22"/>
      <c r="Y800" s="34"/>
      <c r="Z800" s="24"/>
      <c r="AA800" s="22"/>
      <c r="AB800" s="4"/>
      <c r="AD800" s="4"/>
      <c r="AE800" s="4"/>
    </row>
    <row r="801" spans="1:31">
      <c r="A801" s="35">
        <v>42458</v>
      </c>
      <c r="B801" t="s">
        <v>14</v>
      </c>
      <c r="C801" s="19">
        <v>28.928242708338569</v>
      </c>
      <c r="D801" s="21">
        <f t="shared" si="91"/>
        <v>29.190201948485718</v>
      </c>
      <c r="E801" s="21">
        <f t="shared" si="89"/>
        <v>29.545280303425155</v>
      </c>
      <c r="F801" s="21">
        <f t="shared" si="90"/>
        <v>-0.35507835493943674</v>
      </c>
      <c r="G801" s="21">
        <f t="shared" si="86"/>
        <v>-0.37189189428209285</v>
      </c>
      <c r="H801" s="21">
        <f t="shared" si="85"/>
        <v>1.6813539342656114E-2</v>
      </c>
      <c r="I801" s="6" t="str">
        <f t="shared" si="87"/>
        <v>NO</v>
      </c>
      <c r="J801" s="6" t="str">
        <f t="shared" si="88"/>
        <v>YES</v>
      </c>
      <c r="L801" s="23"/>
      <c r="M801" s="22"/>
      <c r="N801" s="22"/>
      <c r="O801" s="22"/>
      <c r="P801" s="23"/>
      <c r="Q801" s="23"/>
      <c r="R801" s="22"/>
      <c r="S801" s="22"/>
      <c r="T801" s="22"/>
      <c r="U801" s="33"/>
      <c r="V801" s="23"/>
      <c r="W801" s="22"/>
      <c r="X801" s="22"/>
      <c r="Y801" s="34"/>
      <c r="Z801" s="24"/>
      <c r="AA801" s="22"/>
      <c r="AB801" s="4"/>
      <c r="AD801" s="4"/>
      <c r="AE801" s="4"/>
    </row>
    <row r="802" spans="1:31">
      <c r="A802" s="35">
        <v>42459</v>
      </c>
      <c r="B802" t="s">
        <v>14</v>
      </c>
      <c r="C802" s="19">
        <v>28.625352168564746</v>
      </c>
      <c r="D802" s="21">
        <f t="shared" si="91"/>
        <v>29.103301982344028</v>
      </c>
      <c r="E802" s="21">
        <f t="shared" si="89"/>
        <v>29.47713747862068</v>
      </c>
      <c r="F802" s="21">
        <f t="shared" si="90"/>
        <v>-0.37383549627665147</v>
      </c>
      <c r="G802" s="21">
        <f t="shared" si="86"/>
        <v>-0.3722806146810046</v>
      </c>
      <c r="H802" s="21">
        <f t="shared" si="85"/>
        <v>-1.5548815956468731E-3</v>
      </c>
      <c r="I802" s="6" t="str">
        <f t="shared" si="87"/>
        <v>NO</v>
      </c>
      <c r="J802" s="6" t="str">
        <f t="shared" si="88"/>
        <v>YES</v>
      </c>
      <c r="L802" s="23"/>
      <c r="M802" s="22"/>
      <c r="N802" s="22"/>
      <c r="O802" s="22"/>
      <c r="P802" s="23"/>
      <c r="Q802" s="23"/>
      <c r="R802" s="22"/>
      <c r="S802" s="22"/>
      <c r="T802" s="22"/>
      <c r="U802" s="33"/>
      <c r="V802" s="23"/>
      <c r="W802" s="22"/>
      <c r="X802" s="22"/>
      <c r="Y802" s="34"/>
      <c r="Z802" s="24"/>
      <c r="AA802" s="22"/>
      <c r="AB802" s="4"/>
      <c r="AD802" s="4"/>
      <c r="AE802" s="4"/>
    </row>
    <row r="803" spans="1:31">
      <c r="A803" s="35">
        <v>42460</v>
      </c>
      <c r="B803" t="s">
        <v>14</v>
      </c>
      <c r="C803" s="19">
        <v>28.432245326277783</v>
      </c>
      <c r="D803" s="21">
        <f t="shared" si="91"/>
        <v>29.000062496795376</v>
      </c>
      <c r="E803" s="21">
        <f t="shared" si="89"/>
        <v>29.399738059928612</v>
      </c>
      <c r="F803" s="21">
        <f t="shared" si="90"/>
        <v>-0.39967556313323627</v>
      </c>
      <c r="G803" s="21">
        <f t="shared" si="86"/>
        <v>-0.37775960437145095</v>
      </c>
      <c r="H803" s="21">
        <f t="shared" si="85"/>
        <v>-2.1915958761785315E-2</v>
      </c>
      <c r="I803" s="6" t="str">
        <f t="shared" si="87"/>
        <v>NO</v>
      </c>
      <c r="J803" s="6" t="str">
        <f t="shared" si="88"/>
        <v>NO</v>
      </c>
      <c r="L803" s="23"/>
      <c r="M803" s="22"/>
      <c r="N803" s="22"/>
      <c r="O803" s="22"/>
      <c r="P803" s="23"/>
      <c r="Q803" s="23"/>
      <c r="R803" s="22"/>
      <c r="S803" s="22"/>
      <c r="T803" s="22"/>
      <c r="U803" s="33"/>
      <c r="V803" s="23"/>
      <c r="W803" s="22"/>
      <c r="X803" s="22"/>
      <c r="Y803" s="34"/>
      <c r="Z803" s="24"/>
      <c r="AA803" s="22"/>
      <c r="AB803" s="4"/>
      <c r="AD803" s="4"/>
      <c r="AE803" s="4"/>
    </row>
    <row r="804" spans="1:31">
      <c r="A804" s="35">
        <v>42461</v>
      </c>
      <c r="B804" t="s">
        <v>14</v>
      </c>
      <c r="C804" s="19">
        <v>28.456896767570544</v>
      </c>
      <c r="D804" s="21">
        <f t="shared" si="91"/>
        <v>28.916498538453094</v>
      </c>
      <c r="E804" s="21">
        <f t="shared" si="89"/>
        <v>29.329897964198384</v>
      </c>
      <c r="F804" s="21">
        <f t="shared" si="90"/>
        <v>-0.41339942574528976</v>
      </c>
      <c r="G804" s="21">
        <f t="shared" si="86"/>
        <v>-0.3848875686462187</v>
      </c>
      <c r="H804" s="21">
        <f t="shared" si="85"/>
        <v>-2.8511857099071058E-2</v>
      </c>
      <c r="I804" s="6" t="str">
        <f t="shared" si="87"/>
        <v>NO</v>
      </c>
      <c r="J804" s="6" t="str">
        <f t="shared" si="88"/>
        <v>NO</v>
      </c>
      <c r="L804" s="23"/>
      <c r="M804" s="22"/>
      <c r="N804" s="22"/>
      <c r="O804" s="22"/>
      <c r="P804" s="23"/>
      <c r="Q804" s="23"/>
      <c r="R804" s="22"/>
      <c r="S804" s="22"/>
      <c r="T804" s="22"/>
      <c r="U804" s="33"/>
      <c r="V804" s="23"/>
      <c r="W804" s="22"/>
      <c r="X804" s="22"/>
      <c r="Y804" s="34"/>
      <c r="Z804" s="24"/>
      <c r="AA804" s="22"/>
      <c r="AB804" s="4"/>
      <c r="AD804" s="4"/>
      <c r="AE804" s="4"/>
    </row>
    <row r="805" spans="1:31">
      <c r="A805" s="35">
        <v>42464</v>
      </c>
      <c r="B805" t="s">
        <v>14</v>
      </c>
      <c r="C805" s="19">
        <v>28.365917375760286</v>
      </c>
      <c r="D805" s="21">
        <f t="shared" si="91"/>
        <v>28.831793744192662</v>
      </c>
      <c r="E805" s="21">
        <f t="shared" si="89"/>
        <v>29.258491994684451</v>
      </c>
      <c r="F805" s="21">
        <f t="shared" si="90"/>
        <v>-0.42669825049178911</v>
      </c>
      <c r="G805" s="21">
        <f t="shared" si="86"/>
        <v>-0.3932497050153328</v>
      </c>
      <c r="H805" s="21">
        <f t="shared" si="85"/>
        <v>-3.3448545476456315E-2</v>
      </c>
      <c r="I805" s="6" t="str">
        <f t="shared" si="87"/>
        <v>NO</v>
      </c>
      <c r="J805" s="6" t="str">
        <f t="shared" si="88"/>
        <v>NO</v>
      </c>
      <c r="L805" s="23"/>
      <c r="M805" s="22"/>
      <c r="N805" s="22"/>
      <c r="O805" s="22"/>
      <c r="P805" s="23"/>
      <c r="Q805" s="23"/>
      <c r="R805" s="22"/>
      <c r="S805" s="22"/>
      <c r="T805" s="22"/>
      <c r="U805" s="33"/>
      <c r="V805" s="23"/>
      <c r="W805" s="22"/>
      <c r="X805" s="22"/>
      <c r="Y805" s="34"/>
      <c r="Z805" s="24"/>
      <c r="AA805" s="22"/>
      <c r="AB805" s="4"/>
      <c r="AD805" s="4"/>
      <c r="AE805" s="4"/>
    </row>
    <row r="806" spans="1:31">
      <c r="A806" s="35">
        <v>42465</v>
      </c>
      <c r="B806" t="s">
        <v>14</v>
      </c>
      <c r="C806" s="19">
        <v>29.298947573872709</v>
      </c>
      <c r="D806" s="21">
        <f t="shared" si="91"/>
        <v>28.903663564143439</v>
      </c>
      <c r="E806" s="21">
        <f t="shared" si="89"/>
        <v>29.261488704253949</v>
      </c>
      <c r="F806" s="21">
        <f t="shared" si="90"/>
        <v>-0.35782514011050992</v>
      </c>
      <c r="G806" s="21">
        <f t="shared" si="86"/>
        <v>-0.38616479203436826</v>
      </c>
      <c r="H806" s="21">
        <f t="shared" si="85"/>
        <v>2.8339651923858344E-2</v>
      </c>
      <c r="I806" s="6" t="str">
        <f t="shared" si="87"/>
        <v>NO</v>
      </c>
      <c r="J806" s="6" t="str">
        <f t="shared" si="88"/>
        <v>NO</v>
      </c>
      <c r="L806" s="23"/>
      <c r="M806" s="22"/>
      <c r="N806" s="22"/>
      <c r="O806" s="22"/>
      <c r="P806" s="23"/>
      <c r="Q806" s="23"/>
      <c r="R806" s="22"/>
      <c r="S806" s="22"/>
      <c r="T806" s="22"/>
      <c r="U806" s="33"/>
      <c r="V806" s="23"/>
      <c r="W806" s="22"/>
      <c r="X806" s="22"/>
      <c r="Y806" s="34"/>
      <c r="Z806" s="24"/>
      <c r="AA806" s="22"/>
      <c r="AB806" s="4"/>
      <c r="AD806" s="4"/>
      <c r="AE806" s="4"/>
    </row>
    <row r="807" spans="1:31">
      <c r="A807" s="35">
        <v>42467</v>
      </c>
      <c r="B807" t="s">
        <v>14</v>
      </c>
      <c r="C807" s="19">
        <v>30.222148022162624</v>
      </c>
      <c r="D807" s="21">
        <f t="shared" si="91"/>
        <v>29.106507326915622</v>
      </c>
      <c r="E807" s="21">
        <f t="shared" si="89"/>
        <v>29.332648653728665</v>
      </c>
      <c r="F807" s="21">
        <f t="shared" si="90"/>
        <v>-0.22614132681304255</v>
      </c>
      <c r="G807" s="21">
        <f t="shared" si="86"/>
        <v>-0.35416009899010314</v>
      </c>
      <c r="H807" s="21">
        <f t="shared" si="85"/>
        <v>0.12801877217706059</v>
      </c>
      <c r="I807" s="6" t="str">
        <f t="shared" si="87"/>
        <v>NO</v>
      </c>
      <c r="J807" s="6" t="str">
        <f t="shared" si="88"/>
        <v>YES</v>
      </c>
      <c r="L807" s="23"/>
      <c r="M807" s="22"/>
      <c r="N807" s="22"/>
      <c r="O807" s="22"/>
      <c r="P807" s="23"/>
      <c r="Q807" s="23"/>
      <c r="R807" s="22"/>
      <c r="S807" s="22"/>
      <c r="T807" s="22"/>
      <c r="U807" s="33"/>
      <c r="V807" s="23"/>
      <c r="W807" s="22"/>
      <c r="X807" s="22"/>
      <c r="Y807" s="34"/>
      <c r="Z807" s="24"/>
      <c r="AA807" s="22"/>
      <c r="AB807" s="4"/>
      <c r="AD807" s="4"/>
      <c r="AE807" s="4"/>
    </row>
    <row r="808" spans="1:31">
      <c r="A808" s="35">
        <v>42468</v>
      </c>
      <c r="B808" t="s">
        <v>14</v>
      </c>
      <c r="C808" s="19">
        <v>29.878929876349524</v>
      </c>
      <c r="D808" s="21">
        <f t="shared" si="91"/>
        <v>29.225341565290069</v>
      </c>
      <c r="E808" s="21">
        <f t="shared" si="89"/>
        <v>29.373113929478357</v>
      </c>
      <c r="F808" s="21">
        <f t="shared" si="90"/>
        <v>-0.14777236418828821</v>
      </c>
      <c r="G808" s="21">
        <f t="shared" si="86"/>
        <v>-0.31288255202974019</v>
      </c>
      <c r="H808" s="21">
        <f t="shared" si="85"/>
        <v>0.16511018784145198</v>
      </c>
      <c r="I808" s="6" t="str">
        <f t="shared" si="87"/>
        <v>NO</v>
      </c>
      <c r="J808" s="6" t="str">
        <f t="shared" si="88"/>
        <v>YES</v>
      </c>
      <c r="L808" s="23"/>
      <c r="M808" s="22"/>
      <c r="N808" s="22"/>
      <c r="O808" s="22"/>
      <c r="P808" s="23"/>
      <c r="Q808" s="23"/>
      <c r="R808" s="22"/>
      <c r="S808" s="22"/>
      <c r="T808" s="22"/>
      <c r="U808" s="33"/>
      <c r="V808" s="23"/>
      <c r="W808" s="22"/>
      <c r="X808" s="22"/>
      <c r="Y808" s="34"/>
      <c r="Z808" s="24"/>
      <c r="AA808" s="22"/>
      <c r="AB808" s="4"/>
      <c r="AD808" s="4"/>
      <c r="AE808" s="4"/>
    </row>
    <row r="809" spans="1:31">
      <c r="A809" s="35">
        <v>42471</v>
      </c>
      <c r="B809" t="s">
        <v>14</v>
      </c>
      <c r="C809" s="19">
        <v>30.319377057142709</v>
      </c>
      <c r="D809" s="21">
        <f t="shared" si="91"/>
        <v>29.393654717882782</v>
      </c>
      <c r="E809" s="21">
        <f t="shared" si="89"/>
        <v>29.443207494490533</v>
      </c>
      <c r="F809" s="21">
        <f t="shared" si="90"/>
        <v>-4.9552776607750815E-2</v>
      </c>
      <c r="G809" s="21">
        <f t="shared" si="86"/>
        <v>-0.26021659694534233</v>
      </c>
      <c r="H809" s="21">
        <f t="shared" si="85"/>
        <v>0.21066382033759151</v>
      </c>
      <c r="I809" s="6" t="str">
        <f t="shared" si="87"/>
        <v>NO</v>
      </c>
      <c r="J809" s="6" t="str">
        <f t="shared" si="88"/>
        <v>YES</v>
      </c>
      <c r="L809" s="23"/>
      <c r="M809" s="22"/>
      <c r="N809" s="22"/>
      <c r="O809" s="22"/>
      <c r="P809" s="23"/>
      <c r="Q809" s="23"/>
      <c r="R809" s="22"/>
      <c r="S809" s="22"/>
      <c r="T809" s="22"/>
      <c r="U809" s="33"/>
      <c r="V809" s="23"/>
      <c r="W809" s="22"/>
      <c r="X809" s="22"/>
      <c r="Y809" s="34"/>
      <c r="Z809" s="24"/>
      <c r="AA809" s="22"/>
      <c r="AB809" s="4"/>
      <c r="AD809" s="4"/>
      <c r="AE809" s="4"/>
    </row>
    <row r="810" spans="1:31">
      <c r="A810" s="35">
        <v>42472</v>
      </c>
      <c r="B810" t="s">
        <v>14</v>
      </c>
      <c r="C810" s="19">
        <v>29.960271925664134</v>
      </c>
      <c r="D810" s="21">
        <f t="shared" si="91"/>
        <v>29.480826596002991</v>
      </c>
      <c r="E810" s="21">
        <f t="shared" si="89"/>
        <v>29.481508563466356</v>
      </c>
      <c r="F810" s="21">
        <f t="shared" si="90"/>
        <v>-6.819674633646855E-4</v>
      </c>
      <c r="G810" s="21">
        <f t="shared" si="86"/>
        <v>-0.20830967104894682</v>
      </c>
      <c r="H810" s="21">
        <f t="shared" si="85"/>
        <v>0.20762770358558214</v>
      </c>
      <c r="I810" s="6" t="str">
        <f t="shared" si="87"/>
        <v>NO</v>
      </c>
      <c r="J810" s="6" t="str">
        <f t="shared" si="88"/>
        <v>YES</v>
      </c>
      <c r="L810" s="23"/>
      <c r="M810" s="22"/>
      <c r="N810" s="22"/>
      <c r="O810" s="22"/>
      <c r="P810" s="23"/>
      <c r="Q810" s="23"/>
      <c r="R810" s="22"/>
      <c r="S810" s="22"/>
      <c r="T810" s="22"/>
      <c r="U810" s="33"/>
      <c r="V810" s="23"/>
      <c r="W810" s="22"/>
      <c r="X810" s="22"/>
      <c r="Y810" s="34"/>
      <c r="Z810" s="24"/>
      <c r="AA810" s="22"/>
      <c r="AB810" s="4"/>
      <c r="AD810" s="4"/>
      <c r="AE810" s="4"/>
    </row>
    <row r="811" spans="1:31">
      <c r="A811" s="35">
        <v>42478</v>
      </c>
      <c r="B811" t="s">
        <v>14</v>
      </c>
      <c r="C811" s="19">
        <v>29.628004559163212</v>
      </c>
      <c r="D811" s="21">
        <f t="shared" si="91"/>
        <v>29.503469359566104</v>
      </c>
      <c r="E811" s="21">
        <f t="shared" si="89"/>
        <v>29.492360118703161</v>
      </c>
      <c r="F811" s="21">
        <f t="shared" si="90"/>
        <v>1.1109240862943182E-2</v>
      </c>
      <c r="G811" s="21">
        <f t="shared" si="86"/>
        <v>-0.16442588866656882</v>
      </c>
      <c r="H811" s="21">
        <f t="shared" si="85"/>
        <v>0.175535129529512</v>
      </c>
      <c r="I811" s="6" t="str">
        <f t="shared" si="87"/>
        <v>NO</v>
      </c>
      <c r="J811" s="6" t="str">
        <f t="shared" si="88"/>
        <v>YES</v>
      </c>
      <c r="L811" s="23"/>
      <c r="M811" s="22"/>
      <c r="N811" s="22"/>
      <c r="O811" s="22"/>
      <c r="P811" s="23"/>
      <c r="Q811" s="23"/>
      <c r="R811" s="22"/>
      <c r="S811" s="22"/>
      <c r="T811" s="22"/>
      <c r="U811" s="33"/>
      <c r="V811" s="23"/>
      <c r="W811" s="22"/>
      <c r="X811" s="22"/>
      <c r="Y811" s="34"/>
      <c r="Z811" s="24"/>
      <c r="AA811" s="22"/>
      <c r="AB811" s="4"/>
      <c r="AD811" s="4"/>
      <c r="AE811" s="4"/>
    </row>
    <row r="812" spans="1:31">
      <c r="A812" s="35">
        <v>42479</v>
      </c>
      <c r="B812" t="s">
        <v>14</v>
      </c>
      <c r="C812" s="19">
        <v>28.580232494570325</v>
      </c>
      <c r="D812" s="21">
        <f t="shared" si="91"/>
        <v>29.361432918797522</v>
      </c>
      <c r="E812" s="21">
        <f t="shared" si="89"/>
        <v>29.424795109508135</v>
      </c>
      <c r="F812" s="21">
        <f t="shared" si="90"/>
        <v>-6.336219071061322E-2</v>
      </c>
      <c r="G812" s="21">
        <f t="shared" si="86"/>
        <v>-0.14421314907537772</v>
      </c>
      <c r="H812" s="21">
        <f t="shared" si="85"/>
        <v>8.0850958364764497E-2</v>
      </c>
      <c r="I812" s="6" t="str">
        <f t="shared" si="87"/>
        <v>YES</v>
      </c>
      <c r="J812" s="6" t="str">
        <f t="shared" si="88"/>
        <v>YES</v>
      </c>
      <c r="L812" s="23"/>
      <c r="M812" s="22"/>
      <c r="N812" s="22"/>
      <c r="O812" s="22"/>
      <c r="P812" s="23"/>
      <c r="Q812" s="23"/>
      <c r="R812" s="22"/>
      <c r="S812" s="22"/>
      <c r="T812" s="22"/>
      <c r="U812" s="33"/>
      <c r="V812" s="23"/>
      <c r="W812" s="22"/>
      <c r="X812" s="22"/>
      <c r="Y812" s="34"/>
      <c r="Z812" s="24"/>
      <c r="AA812" s="22"/>
      <c r="AB812" s="4"/>
      <c r="AD812" s="4"/>
      <c r="AE812" s="4"/>
    </row>
    <row r="813" spans="1:31">
      <c r="A813" s="35">
        <v>42480</v>
      </c>
      <c r="B813" t="s">
        <v>14</v>
      </c>
      <c r="C813" s="19">
        <v>28.651461580598582</v>
      </c>
      <c r="D813" s="21">
        <f t="shared" si="91"/>
        <v>29.252206559074608</v>
      </c>
      <c r="E813" s="21">
        <f t="shared" si="89"/>
        <v>29.367511144403725</v>
      </c>
      <c r="F813" s="21">
        <f t="shared" si="90"/>
        <v>-0.1153045853291168</v>
      </c>
      <c r="G813" s="21">
        <f t="shared" si="86"/>
        <v>-0.13843143632612553</v>
      </c>
      <c r="H813" s="21">
        <f t="shared" si="85"/>
        <v>2.312685099700873E-2</v>
      </c>
      <c r="I813" s="6" t="str">
        <f t="shared" si="87"/>
        <v>NO</v>
      </c>
      <c r="J813" s="6" t="str">
        <f t="shared" si="88"/>
        <v>YES</v>
      </c>
      <c r="L813" s="23"/>
      <c r="M813" s="22"/>
      <c r="N813" s="22"/>
      <c r="O813" s="22"/>
      <c r="P813" s="23"/>
      <c r="Q813" s="23"/>
      <c r="R813" s="22"/>
      <c r="S813" s="22"/>
      <c r="T813" s="22"/>
      <c r="U813" s="33"/>
      <c r="V813" s="23"/>
      <c r="W813" s="22"/>
      <c r="X813" s="22"/>
      <c r="Y813" s="34"/>
      <c r="Z813" s="24"/>
      <c r="AA813" s="22"/>
      <c r="AB813" s="4"/>
      <c r="AD813" s="4"/>
      <c r="AE813" s="4"/>
    </row>
    <row r="814" spans="1:31">
      <c r="A814" s="35">
        <v>42481</v>
      </c>
      <c r="B814" t="s">
        <v>14</v>
      </c>
      <c r="C814" s="19">
        <v>28.84522100678117</v>
      </c>
      <c r="D814" s="21">
        <f t="shared" si="91"/>
        <v>29.189593397183309</v>
      </c>
      <c r="E814" s="21">
        <f t="shared" si="89"/>
        <v>29.328822986061311</v>
      </c>
      <c r="F814" s="21">
        <f t="shared" si="90"/>
        <v>-0.13922958887800263</v>
      </c>
      <c r="G814" s="21">
        <f t="shared" si="86"/>
        <v>-0.13859106683650096</v>
      </c>
      <c r="H814" s="21">
        <f t="shared" si="85"/>
        <v>-6.3852204150166569E-4</v>
      </c>
      <c r="I814" s="6" t="str">
        <f t="shared" si="87"/>
        <v>NO</v>
      </c>
      <c r="J814" s="6" t="str">
        <f t="shared" si="88"/>
        <v>YES</v>
      </c>
      <c r="L814" s="23"/>
      <c r="M814" s="22"/>
      <c r="N814" s="22"/>
      <c r="O814" s="22"/>
      <c r="P814" s="23"/>
      <c r="Q814" s="23"/>
      <c r="R814" s="22"/>
      <c r="S814" s="22"/>
      <c r="T814" s="22"/>
      <c r="U814" s="33"/>
      <c r="V814" s="23"/>
      <c r="W814" s="22"/>
      <c r="X814" s="22"/>
      <c r="Y814" s="34"/>
      <c r="Z814" s="24"/>
      <c r="AA814" s="22"/>
      <c r="AB814" s="4"/>
      <c r="AD814" s="4"/>
      <c r="AE814" s="4"/>
    </row>
    <row r="815" spans="1:31">
      <c r="A815" s="35">
        <v>42482</v>
      </c>
      <c r="B815" t="s">
        <v>14</v>
      </c>
      <c r="C815" s="19">
        <v>29.800290304820059</v>
      </c>
      <c r="D815" s="21">
        <f t="shared" si="91"/>
        <v>29.283546767588962</v>
      </c>
      <c r="E815" s="21">
        <f t="shared" si="89"/>
        <v>29.363746491154551</v>
      </c>
      <c r="F815" s="21">
        <f t="shared" si="90"/>
        <v>-8.0199723565588243E-2</v>
      </c>
      <c r="G815" s="21">
        <f t="shared" si="86"/>
        <v>-0.12691279818231843</v>
      </c>
      <c r="H815" s="21">
        <f t="shared" si="85"/>
        <v>4.6713074616730188E-2</v>
      </c>
      <c r="I815" s="6" t="str">
        <f t="shared" si="87"/>
        <v>NO</v>
      </c>
      <c r="J815" s="6" t="str">
        <f t="shared" si="88"/>
        <v>NO</v>
      </c>
      <c r="L815" s="23"/>
      <c r="M815" s="22"/>
      <c r="N815" s="22"/>
      <c r="O815" s="22"/>
      <c r="P815" s="23"/>
      <c r="Q815" s="23"/>
      <c r="R815" s="22"/>
      <c r="S815" s="22"/>
      <c r="T815" s="22"/>
      <c r="U815" s="33"/>
      <c r="V815" s="23"/>
      <c r="W815" s="22"/>
      <c r="X815" s="22"/>
      <c r="Y815" s="34"/>
      <c r="Z815" s="24"/>
      <c r="AA815" s="22"/>
      <c r="AB815" s="4"/>
      <c r="AD815" s="4"/>
      <c r="AE815" s="4"/>
    </row>
    <row r="816" spans="1:31">
      <c r="A816" s="35">
        <v>42485</v>
      </c>
      <c r="B816" t="s">
        <v>14</v>
      </c>
      <c r="C816" s="19">
        <v>29.793656763194182</v>
      </c>
      <c r="D816" s="21">
        <f t="shared" si="91"/>
        <v>29.362025228451305</v>
      </c>
      <c r="E816" s="21">
        <f t="shared" si="89"/>
        <v>29.395591696490818</v>
      </c>
      <c r="F816" s="21">
        <f t="shared" si="90"/>
        <v>-3.3566468039513353E-2</v>
      </c>
      <c r="G816" s="21">
        <f t="shared" si="86"/>
        <v>-0.10824353215375741</v>
      </c>
      <c r="H816" s="21">
        <f t="shared" si="85"/>
        <v>7.467706411424406E-2</v>
      </c>
      <c r="I816" s="6" t="str">
        <f t="shared" si="87"/>
        <v>NO</v>
      </c>
      <c r="J816" s="6" t="str">
        <f t="shared" si="88"/>
        <v>YES</v>
      </c>
      <c r="L816" s="23"/>
      <c r="M816" s="22"/>
      <c r="N816" s="22"/>
      <c r="O816" s="22"/>
      <c r="P816" s="23"/>
      <c r="Q816" s="23"/>
      <c r="R816" s="22"/>
      <c r="S816" s="22"/>
      <c r="T816" s="22"/>
      <c r="U816" s="33"/>
      <c r="V816" s="23"/>
      <c r="W816" s="22"/>
      <c r="X816" s="22"/>
      <c r="Y816" s="34"/>
      <c r="Z816" s="24"/>
      <c r="AA816" s="22"/>
      <c r="AB816" s="4"/>
      <c r="AD816" s="4"/>
      <c r="AE816" s="4"/>
    </row>
    <row r="817" spans="1:31">
      <c r="A817" s="35">
        <v>42486</v>
      </c>
      <c r="B817" t="s">
        <v>14</v>
      </c>
      <c r="C817" s="19">
        <v>29.888948540523341</v>
      </c>
      <c r="D817" s="21">
        <f t="shared" si="91"/>
        <v>29.443090353385465</v>
      </c>
      <c r="E817" s="21">
        <f t="shared" si="89"/>
        <v>29.432136647900634</v>
      </c>
      <c r="F817" s="21">
        <f t="shared" si="90"/>
        <v>1.0953705484830323E-2</v>
      </c>
      <c r="G817" s="21">
        <f t="shared" si="86"/>
        <v>-8.4404084626039863E-2</v>
      </c>
      <c r="H817" s="21">
        <f t="shared" si="85"/>
        <v>9.5357790110870186E-2</v>
      </c>
      <c r="I817" s="6" t="str">
        <f t="shared" si="87"/>
        <v>NO</v>
      </c>
      <c r="J817" s="6" t="str">
        <f t="shared" si="88"/>
        <v>YES</v>
      </c>
      <c r="L817" s="23"/>
      <c r="M817" s="22"/>
      <c r="N817" s="22"/>
      <c r="O817" s="22"/>
      <c r="P817" s="23"/>
      <c r="Q817" s="23"/>
      <c r="R817" s="22"/>
      <c r="S817" s="22"/>
      <c r="T817" s="22"/>
      <c r="U817" s="33"/>
      <c r="V817" s="23"/>
      <c r="W817" s="22"/>
      <c r="X817" s="22"/>
      <c r="Y817" s="34"/>
      <c r="Z817" s="24"/>
      <c r="AA817" s="22"/>
      <c r="AB817" s="4"/>
      <c r="AD817" s="4"/>
      <c r="AE817" s="4"/>
    </row>
    <row r="818" spans="1:31">
      <c r="A818" s="35">
        <v>42487</v>
      </c>
      <c r="B818" t="s">
        <v>14</v>
      </c>
      <c r="C818" s="19">
        <v>29.897660452896279</v>
      </c>
      <c r="D818" s="21">
        <f t="shared" si="91"/>
        <v>29.513024214848667</v>
      </c>
      <c r="E818" s="21">
        <f t="shared" si="89"/>
        <v>29.466619892715126</v>
      </c>
      <c r="F818" s="21">
        <f t="shared" si="90"/>
        <v>4.6404322133540177E-2</v>
      </c>
      <c r="G818" s="21">
        <f t="shared" si="86"/>
        <v>-5.8242403274123854E-2</v>
      </c>
      <c r="H818" s="21">
        <f t="shared" si="85"/>
        <v>0.10464672540766404</v>
      </c>
      <c r="I818" s="6" t="str">
        <f t="shared" si="87"/>
        <v>YES</v>
      </c>
      <c r="J818" s="6" t="str">
        <f t="shared" si="88"/>
        <v>YES</v>
      </c>
      <c r="L818" s="23"/>
      <c r="M818" s="22"/>
      <c r="N818" s="22"/>
      <c r="O818" s="22"/>
      <c r="P818" s="23"/>
      <c r="Q818" s="23"/>
      <c r="R818" s="22"/>
      <c r="S818" s="22"/>
      <c r="T818" s="22"/>
      <c r="U818" s="33"/>
      <c r="V818" s="23"/>
      <c r="W818" s="22"/>
      <c r="X818" s="22"/>
      <c r="Y818" s="34"/>
      <c r="Z818" s="24"/>
      <c r="AA818" s="22"/>
      <c r="AB818" s="4"/>
      <c r="AD818" s="4"/>
      <c r="AE818" s="4"/>
    </row>
    <row r="819" spans="1:31">
      <c r="A819" s="35">
        <v>42488</v>
      </c>
      <c r="B819" t="s">
        <v>14</v>
      </c>
      <c r="C819" s="19">
        <v>30.107412742942351</v>
      </c>
      <c r="D819" s="21">
        <f t="shared" si="91"/>
        <v>29.60446860378616</v>
      </c>
      <c r="E819" s="21">
        <f t="shared" si="89"/>
        <v>29.514086029768997</v>
      </c>
      <c r="F819" s="21">
        <f t="shared" si="90"/>
        <v>9.0382574017162653E-2</v>
      </c>
      <c r="G819" s="21">
        <f t="shared" si="86"/>
        <v>-2.8517407815866556E-2</v>
      </c>
      <c r="H819" s="21">
        <f t="shared" si="85"/>
        <v>0.11889998183302922</v>
      </c>
      <c r="I819" s="6" t="str">
        <f t="shared" si="87"/>
        <v>YES</v>
      </c>
      <c r="J819" s="6" t="str">
        <f t="shared" si="88"/>
        <v>YES</v>
      </c>
      <c r="L819" s="23"/>
      <c r="M819" s="22"/>
      <c r="N819" s="22"/>
      <c r="O819" s="22"/>
      <c r="P819" s="23"/>
      <c r="Q819" s="23"/>
      <c r="R819" s="22"/>
      <c r="S819" s="22"/>
      <c r="T819" s="22"/>
      <c r="U819" s="33"/>
      <c r="V819" s="23"/>
      <c r="W819" s="22"/>
      <c r="X819" s="22"/>
      <c r="Y819" s="34"/>
      <c r="Z819" s="24"/>
      <c r="AA819" s="22"/>
      <c r="AB819" s="4"/>
      <c r="AD819" s="4"/>
      <c r="AE819" s="4"/>
    </row>
    <row r="820" spans="1:31">
      <c r="A820" s="35">
        <v>42489</v>
      </c>
      <c r="B820" t="s">
        <v>14</v>
      </c>
      <c r="C820" s="19">
        <v>30.250354702703792</v>
      </c>
      <c r="D820" s="21">
        <f t="shared" si="91"/>
        <v>29.703835695927335</v>
      </c>
      <c r="E820" s="21">
        <f t="shared" si="89"/>
        <v>29.568624449986388</v>
      </c>
      <c r="F820" s="21">
        <f t="shared" si="90"/>
        <v>0.13521124594094758</v>
      </c>
      <c r="G820" s="21">
        <f t="shared" si="86"/>
        <v>4.2283229354962704E-3</v>
      </c>
      <c r="H820" s="21">
        <f t="shared" si="85"/>
        <v>0.13098292300545131</v>
      </c>
      <c r="I820" s="6" t="str">
        <f t="shared" si="87"/>
        <v>YES</v>
      </c>
      <c r="J820" s="6" t="str">
        <f t="shared" si="88"/>
        <v>YES</v>
      </c>
      <c r="L820" s="23"/>
      <c r="M820" s="22"/>
      <c r="N820" s="22"/>
      <c r="O820" s="22"/>
      <c r="P820" s="23"/>
      <c r="Q820" s="23"/>
      <c r="R820" s="22"/>
      <c r="S820" s="22"/>
      <c r="T820" s="22"/>
      <c r="U820" s="33"/>
      <c r="V820" s="23"/>
      <c r="W820" s="22"/>
      <c r="X820" s="22"/>
      <c r="Y820" s="34"/>
      <c r="Z820" s="24"/>
      <c r="AA820" s="22"/>
      <c r="AB820" s="4"/>
      <c r="AD820" s="4"/>
      <c r="AE820" s="4"/>
    </row>
    <row r="821" spans="1:31">
      <c r="A821" s="35">
        <v>42493</v>
      </c>
      <c r="B821" t="s">
        <v>14</v>
      </c>
      <c r="C821" s="19">
        <v>30.408087919201726</v>
      </c>
      <c r="D821" s="21">
        <f t="shared" si="91"/>
        <v>29.812182191815701</v>
      </c>
      <c r="E821" s="21">
        <f t="shared" si="89"/>
        <v>29.630806929187525</v>
      </c>
      <c r="F821" s="21">
        <f t="shared" si="90"/>
        <v>0.18137526262817616</v>
      </c>
      <c r="G821" s="21">
        <f t="shared" si="86"/>
        <v>3.9657710874032248E-2</v>
      </c>
      <c r="H821" s="21">
        <f t="shared" si="85"/>
        <v>0.14171755175414391</v>
      </c>
      <c r="I821" s="6" t="str">
        <f t="shared" si="87"/>
        <v>YES</v>
      </c>
      <c r="J821" s="6" t="str">
        <f t="shared" si="88"/>
        <v>YES</v>
      </c>
      <c r="L821" s="23"/>
      <c r="M821" s="22"/>
      <c r="N821" s="22"/>
      <c r="O821" s="22"/>
      <c r="P821" s="23"/>
      <c r="Q821" s="23"/>
      <c r="R821" s="22"/>
      <c r="S821" s="22"/>
      <c r="T821" s="22"/>
      <c r="U821" s="33"/>
      <c r="V821" s="23"/>
      <c r="W821" s="22"/>
      <c r="X821" s="22"/>
      <c r="Y821" s="34"/>
      <c r="Z821" s="24"/>
      <c r="AA821" s="22"/>
      <c r="AB821" s="4"/>
      <c r="AD821" s="4"/>
      <c r="AE821" s="4"/>
    </row>
    <row r="822" spans="1:31">
      <c r="A822" s="35">
        <v>42494</v>
      </c>
      <c r="B822" t="s">
        <v>14</v>
      </c>
      <c r="C822" s="19">
        <v>30.636919682124862</v>
      </c>
      <c r="D822" s="21">
        <f t="shared" si="91"/>
        <v>29.939064882632493</v>
      </c>
      <c r="E822" s="21">
        <f t="shared" si="89"/>
        <v>29.705333799775474</v>
      </c>
      <c r="F822" s="21">
        <f t="shared" si="90"/>
        <v>0.2337310828570196</v>
      </c>
      <c r="G822" s="21">
        <f t="shared" si="86"/>
        <v>7.8472385270629719E-2</v>
      </c>
      <c r="H822" s="21">
        <f t="shared" si="85"/>
        <v>0.15525869758638988</v>
      </c>
      <c r="I822" s="6" t="str">
        <f t="shared" si="87"/>
        <v>YES</v>
      </c>
      <c r="J822" s="6" t="str">
        <f t="shared" si="88"/>
        <v>YES</v>
      </c>
      <c r="L822" s="23"/>
      <c r="M822" s="22"/>
      <c r="N822" s="22"/>
      <c r="O822" s="22"/>
      <c r="P822" s="23"/>
      <c r="Q822" s="23"/>
      <c r="R822" s="22"/>
      <c r="S822" s="22"/>
      <c r="T822" s="22"/>
      <c r="U822" s="33"/>
      <c r="V822" s="23"/>
      <c r="W822" s="22"/>
      <c r="X822" s="22"/>
      <c r="Y822" s="34"/>
      <c r="Z822" s="24"/>
      <c r="AA822" s="22"/>
      <c r="AB822" s="4"/>
      <c r="AD822" s="4"/>
      <c r="AE822" s="4"/>
    </row>
    <row r="823" spans="1:31">
      <c r="A823" s="35">
        <v>42499</v>
      </c>
      <c r="B823" t="s">
        <v>14</v>
      </c>
      <c r="C823" s="19">
        <v>30.583900226757372</v>
      </c>
      <c r="D823" s="21">
        <f t="shared" si="91"/>
        <v>30.038270320190165</v>
      </c>
      <c r="E823" s="21">
        <f t="shared" si="89"/>
        <v>29.770412794366727</v>
      </c>
      <c r="F823" s="21">
        <f t="shared" si="90"/>
        <v>0.26785752582343747</v>
      </c>
      <c r="G823" s="21">
        <f t="shared" si="86"/>
        <v>0.11634941338119129</v>
      </c>
      <c r="H823" s="21">
        <f t="shared" si="85"/>
        <v>0.15150811244224618</v>
      </c>
      <c r="I823" s="6" t="str">
        <f t="shared" si="87"/>
        <v>YES</v>
      </c>
      <c r="J823" s="6" t="str">
        <f t="shared" si="88"/>
        <v>YES</v>
      </c>
      <c r="L823" s="23"/>
      <c r="M823" s="22"/>
      <c r="N823" s="22"/>
      <c r="O823" s="22"/>
      <c r="P823" s="23"/>
      <c r="Q823" s="23"/>
      <c r="R823" s="22"/>
      <c r="S823" s="22"/>
      <c r="T823" s="22"/>
      <c r="U823" s="33"/>
      <c r="V823" s="23"/>
      <c r="W823" s="22"/>
      <c r="X823" s="22"/>
      <c r="Y823" s="34"/>
      <c r="Z823" s="24"/>
      <c r="AA823" s="22"/>
      <c r="AB823" s="4"/>
      <c r="AD823" s="4"/>
      <c r="AE823" s="4"/>
    </row>
    <row r="824" spans="1:31">
      <c r="A824" s="35">
        <v>42500</v>
      </c>
      <c r="B824" t="s">
        <v>14</v>
      </c>
      <c r="C824" s="19">
        <v>30.714517964558606</v>
      </c>
      <c r="D824" s="21">
        <f t="shared" si="91"/>
        <v>30.142308419323772</v>
      </c>
      <c r="E824" s="21">
        <f t="shared" si="89"/>
        <v>29.840346510677236</v>
      </c>
      <c r="F824" s="21">
        <f t="shared" si="90"/>
        <v>0.30196190864653616</v>
      </c>
      <c r="G824" s="21">
        <f t="shared" si="86"/>
        <v>0.15347191243426028</v>
      </c>
      <c r="H824" s="21">
        <f t="shared" si="85"/>
        <v>0.14848999621227588</v>
      </c>
      <c r="I824" s="6" t="str">
        <f t="shared" si="87"/>
        <v>YES</v>
      </c>
      <c r="J824" s="6" t="str">
        <f t="shared" si="88"/>
        <v>YES</v>
      </c>
      <c r="L824" s="23"/>
      <c r="M824" s="22"/>
      <c r="N824" s="22"/>
      <c r="O824" s="22"/>
      <c r="P824" s="23"/>
      <c r="Q824" s="23"/>
      <c r="R824" s="22"/>
      <c r="S824" s="22"/>
      <c r="T824" s="22"/>
      <c r="U824" s="33"/>
      <c r="V824" s="23"/>
      <c r="W824" s="22"/>
      <c r="X824" s="22"/>
      <c r="Y824" s="34"/>
      <c r="Z824" s="24"/>
      <c r="AA824" s="22"/>
      <c r="AB824" s="4"/>
      <c r="AD824" s="4"/>
      <c r="AE824" s="4"/>
    </row>
    <row r="825" spans="1:31">
      <c r="A825" s="35">
        <v>42501</v>
      </c>
      <c r="B825" t="s">
        <v>14</v>
      </c>
      <c r="C825" s="19">
        <v>31.334517841873232</v>
      </c>
      <c r="D825" s="21">
        <f t="shared" si="91"/>
        <v>30.325725253562148</v>
      </c>
      <c r="E825" s="21">
        <f t="shared" si="89"/>
        <v>29.951025868543603</v>
      </c>
      <c r="F825" s="21">
        <f t="shared" si="90"/>
        <v>0.37469938501854472</v>
      </c>
      <c r="G825" s="21">
        <f t="shared" si="86"/>
        <v>0.19771740695111717</v>
      </c>
      <c r="H825" s="21">
        <f t="shared" si="85"/>
        <v>0.17698197806742755</v>
      </c>
      <c r="I825" s="6" t="str">
        <f t="shared" si="87"/>
        <v>YES</v>
      </c>
      <c r="J825" s="6" t="str">
        <f t="shared" si="88"/>
        <v>YES</v>
      </c>
      <c r="L825" s="23"/>
      <c r="M825" s="22"/>
      <c r="N825" s="22"/>
      <c r="O825" s="22"/>
      <c r="P825" s="23"/>
      <c r="Q825" s="23"/>
      <c r="R825" s="22"/>
      <c r="S825" s="22"/>
      <c r="T825" s="22"/>
      <c r="U825" s="33"/>
      <c r="V825" s="23"/>
      <c r="W825" s="22"/>
      <c r="X825" s="22"/>
      <c r="Y825" s="34"/>
      <c r="Z825" s="24"/>
      <c r="AA825" s="22"/>
      <c r="AB825" s="4"/>
      <c r="AD825" s="4"/>
      <c r="AE825" s="4"/>
    </row>
    <row r="826" spans="1:31">
      <c r="A826" s="35">
        <v>42502</v>
      </c>
      <c r="B826" t="s">
        <v>14</v>
      </c>
      <c r="C826" s="19">
        <v>30.837754634178289</v>
      </c>
      <c r="D826" s="21">
        <f t="shared" si="91"/>
        <v>30.404499004426167</v>
      </c>
      <c r="E826" s="21">
        <f t="shared" si="89"/>
        <v>30.016709480812839</v>
      </c>
      <c r="F826" s="21">
        <f t="shared" si="90"/>
        <v>0.38778952361332841</v>
      </c>
      <c r="G826" s="21">
        <f t="shared" si="86"/>
        <v>0.23573183028355943</v>
      </c>
      <c r="H826" s="21">
        <f t="shared" si="85"/>
        <v>0.15205769332976898</v>
      </c>
      <c r="I826" s="6" t="str">
        <f t="shared" si="87"/>
        <v>YES</v>
      </c>
      <c r="J826" s="6" t="str">
        <f t="shared" si="88"/>
        <v>YES</v>
      </c>
      <c r="L826" s="23"/>
      <c r="M826" s="22"/>
      <c r="N826" s="22"/>
      <c r="O826" s="22"/>
      <c r="P826" s="23"/>
      <c r="Q826" s="23"/>
      <c r="R826" s="22"/>
      <c r="S826" s="22"/>
      <c r="T826" s="22"/>
      <c r="U826" s="33"/>
      <c r="V826" s="23"/>
      <c r="W826" s="22"/>
      <c r="X826" s="22"/>
      <c r="Y826" s="34"/>
      <c r="Z826" s="24"/>
      <c r="AA826" s="22"/>
      <c r="AB826" s="4"/>
      <c r="AD826" s="4"/>
      <c r="AE826" s="4"/>
    </row>
    <row r="827" spans="1:31">
      <c r="A827" s="35">
        <v>42503</v>
      </c>
      <c r="B827" t="s">
        <v>14</v>
      </c>
      <c r="C827" s="19">
        <v>30.851752566890905</v>
      </c>
      <c r="D827" s="21">
        <f t="shared" si="91"/>
        <v>30.473307244805358</v>
      </c>
      <c r="E827" s="21">
        <f t="shared" si="89"/>
        <v>30.078564524226028</v>
      </c>
      <c r="F827" s="21">
        <f t="shared" si="90"/>
        <v>0.39474272057933035</v>
      </c>
      <c r="G827" s="21">
        <f t="shared" si="86"/>
        <v>0.26753400834271363</v>
      </c>
      <c r="H827" s="21">
        <f t="shared" si="85"/>
        <v>0.12720871223661673</v>
      </c>
      <c r="I827" s="6" t="str">
        <f t="shared" si="87"/>
        <v>YES</v>
      </c>
      <c r="J827" s="6" t="str">
        <f t="shared" si="88"/>
        <v>YES</v>
      </c>
      <c r="L827" s="23"/>
      <c r="M827" s="22"/>
      <c r="N827" s="22"/>
      <c r="O827" s="22"/>
      <c r="P827" s="23"/>
      <c r="Q827" s="23"/>
      <c r="R827" s="22"/>
      <c r="S827" s="22"/>
      <c r="T827" s="22"/>
      <c r="U827" s="33"/>
      <c r="V827" s="23"/>
      <c r="W827" s="22"/>
      <c r="X827" s="22"/>
      <c r="Y827" s="34"/>
      <c r="Z827" s="24"/>
      <c r="AA827" s="22"/>
      <c r="AB827" s="4"/>
      <c r="AD827" s="4"/>
      <c r="AE827" s="4"/>
    </row>
    <row r="828" spans="1:31">
      <c r="A828" s="35">
        <v>42506</v>
      </c>
      <c r="B828" t="s">
        <v>14</v>
      </c>
      <c r="C828" s="19">
        <v>31.002802080393501</v>
      </c>
      <c r="D828" s="21">
        <f t="shared" si="91"/>
        <v>30.554767988741997</v>
      </c>
      <c r="E828" s="21">
        <f t="shared" si="89"/>
        <v>30.147026565423619</v>
      </c>
      <c r="F828" s="21">
        <f t="shared" si="90"/>
        <v>0.40774142331837737</v>
      </c>
      <c r="G828" s="21">
        <f t="shared" si="86"/>
        <v>0.29557549133784639</v>
      </c>
      <c r="H828" s="21">
        <f t="shared" si="85"/>
        <v>0.11216593198053099</v>
      </c>
      <c r="I828" s="6" t="str">
        <f t="shared" si="87"/>
        <v>YES</v>
      </c>
      <c r="J828" s="6" t="str">
        <f t="shared" si="88"/>
        <v>YES</v>
      </c>
      <c r="L828" s="23"/>
      <c r="M828" s="22"/>
      <c r="N828" s="22"/>
      <c r="O828" s="22"/>
      <c r="P828" s="23"/>
      <c r="Q828" s="23"/>
      <c r="R828" s="22"/>
      <c r="S828" s="22"/>
      <c r="T828" s="22"/>
      <c r="U828" s="33"/>
      <c r="V828" s="23"/>
      <c r="W828" s="22"/>
      <c r="X828" s="22"/>
      <c r="Y828" s="34"/>
      <c r="Z828" s="24"/>
      <c r="AA828" s="22"/>
      <c r="AB828" s="4"/>
      <c r="AD828" s="4"/>
      <c r="AE828" s="4"/>
    </row>
    <row r="829" spans="1:31">
      <c r="A829" s="35">
        <v>42507</v>
      </c>
      <c r="B829" t="s">
        <v>14</v>
      </c>
      <c r="C829" s="19">
        <v>31.092709612370594</v>
      </c>
      <c r="D829" s="21">
        <f t="shared" si="91"/>
        <v>30.637528238531011</v>
      </c>
      <c r="E829" s="21">
        <f t="shared" si="89"/>
        <v>30.217077161493766</v>
      </c>
      <c r="F829" s="21">
        <f t="shared" si="90"/>
        <v>0.42045107703724582</v>
      </c>
      <c r="G829" s="21">
        <f t="shared" si="86"/>
        <v>0.32055060847772626</v>
      </c>
      <c r="H829" s="21">
        <f t="shared" si="85"/>
        <v>9.9900468559519562E-2</v>
      </c>
      <c r="I829" s="6" t="str">
        <f t="shared" si="87"/>
        <v>YES</v>
      </c>
      <c r="J829" s="6" t="str">
        <f t="shared" si="88"/>
        <v>YES</v>
      </c>
      <c r="L829" s="23"/>
      <c r="M829" s="22"/>
      <c r="N829" s="22"/>
      <c r="O829" s="22"/>
      <c r="P829" s="23"/>
      <c r="Q829" s="23"/>
      <c r="R829" s="22"/>
      <c r="S829" s="22"/>
      <c r="T829" s="22"/>
      <c r="U829" s="33"/>
      <c r="V829" s="23"/>
      <c r="W829" s="22"/>
      <c r="X829" s="22"/>
      <c r="Y829" s="34"/>
      <c r="Z829" s="24"/>
      <c r="AA829" s="22"/>
      <c r="AB829" s="4"/>
      <c r="AD829" s="4"/>
      <c r="AE829" s="4"/>
    </row>
    <row r="830" spans="1:31">
      <c r="A830" s="35">
        <v>42508</v>
      </c>
      <c r="B830" t="s">
        <v>14</v>
      </c>
      <c r="C830" s="19">
        <v>31.29771758214196</v>
      </c>
      <c r="D830" s="21">
        <f t="shared" si="91"/>
        <v>30.739095829855771</v>
      </c>
      <c r="E830" s="21">
        <f t="shared" si="89"/>
        <v>30.2971246000603</v>
      </c>
      <c r="F830" s="21">
        <f t="shared" si="90"/>
        <v>0.44197122979547032</v>
      </c>
      <c r="G830" s="21">
        <f t="shared" si="86"/>
        <v>0.34483473274127507</v>
      </c>
      <c r="H830" s="21">
        <f t="shared" si="85"/>
        <v>9.7136497054195248E-2</v>
      </c>
      <c r="I830" s="6" t="str">
        <f t="shared" si="87"/>
        <v>YES</v>
      </c>
      <c r="J830" s="6" t="str">
        <f t="shared" si="88"/>
        <v>YES</v>
      </c>
      <c r="L830" s="23"/>
      <c r="M830" s="22"/>
      <c r="N830" s="22"/>
      <c r="O830" s="22"/>
      <c r="P830" s="23"/>
      <c r="Q830" s="23"/>
      <c r="R830" s="22"/>
      <c r="S830" s="22"/>
      <c r="T830" s="22"/>
      <c r="U830" s="33"/>
      <c r="V830" s="23"/>
      <c r="W830" s="22"/>
      <c r="X830" s="22"/>
      <c r="Y830" s="34"/>
      <c r="Z830" s="24"/>
      <c r="AA830" s="22"/>
      <c r="AB830" s="4"/>
      <c r="AD830" s="4"/>
      <c r="AE830" s="4"/>
    </row>
    <row r="831" spans="1:31">
      <c r="A831" s="35">
        <v>42509</v>
      </c>
      <c r="B831" t="s">
        <v>14</v>
      </c>
      <c r="C831" s="19">
        <v>31.529121531761099</v>
      </c>
      <c r="D831" s="21">
        <f t="shared" si="91"/>
        <v>30.860638245533512</v>
      </c>
      <c r="E831" s="21">
        <f t="shared" si="89"/>
        <v>30.388383632038138</v>
      </c>
      <c r="F831" s="21">
        <f t="shared" si="90"/>
        <v>0.47225461349537312</v>
      </c>
      <c r="G831" s="21">
        <f t="shared" si="86"/>
        <v>0.37031870889209467</v>
      </c>
      <c r="H831" s="21">
        <f t="shared" si="85"/>
        <v>0.10193590460327845</v>
      </c>
      <c r="I831" s="6" t="str">
        <f t="shared" si="87"/>
        <v>YES</v>
      </c>
      <c r="J831" s="6" t="str">
        <f t="shared" si="88"/>
        <v>YES</v>
      </c>
      <c r="L831" s="23"/>
      <c r="M831" s="22"/>
      <c r="N831" s="22"/>
      <c r="O831" s="22"/>
      <c r="P831" s="23"/>
      <c r="Q831" s="23"/>
      <c r="R831" s="22"/>
      <c r="S831" s="22"/>
      <c r="T831" s="22"/>
      <c r="U831" s="33"/>
      <c r="V831" s="23"/>
      <c r="W831" s="22"/>
      <c r="X831" s="22"/>
      <c r="Y831" s="34"/>
      <c r="Z831" s="24"/>
      <c r="AA831" s="22"/>
      <c r="AB831" s="4"/>
      <c r="AD831" s="4"/>
      <c r="AE831" s="4"/>
    </row>
    <row r="832" spans="1:31">
      <c r="A832" s="35">
        <v>42513</v>
      </c>
      <c r="B832" t="s">
        <v>14</v>
      </c>
      <c r="C832" s="19">
        <v>31.263037925735976</v>
      </c>
      <c r="D832" s="21">
        <f t="shared" si="91"/>
        <v>30.922545888641583</v>
      </c>
      <c r="E832" s="21">
        <f t="shared" si="89"/>
        <v>30.453172838978716</v>
      </c>
      <c r="F832" s="21">
        <f t="shared" si="90"/>
        <v>0.46937304966286675</v>
      </c>
      <c r="G832" s="21">
        <f t="shared" si="86"/>
        <v>0.39012957704624912</v>
      </c>
      <c r="H832" s="21">
        <f t="shared" si="85"/>
        <v>7.9243472616617627E-2</v>
      </c>
      <c r="I832" s="6" t="str">
        <f t="shared" si="87"/>
        <v>YES</v>
      </c>
      <c r="J832" s="6" t="str">
        <f t="shared" si="88"/>
        <v>YES</v>
      </c>
      <c r="L832" s="23"/>
      <c r="M832" s="22"/>
      <c r="N832" s="22"/>
      <c r="O832" s="22"/>
      <c r="P832" s="23"/>
      <c r="Q832" s="23"/>
      <c r="R832" s="22"/>
      <c r="S832" s="22"/>
      <c r="T832" s="22"/>
      <c r="U832" s="33"/>
      <c r="V832" s="23"/>
      <c r="W832" s="22"/>
      <c r="X832" s="22"/>
      <c r="Y832" s="34"/>
      <c r="Z832" s="24"/>
      <c r="AA832" s="22"/>
      <c r="AB832" s="4"/>
      <c r="AD832" s="4"/>
      <c r="AE832" s="4"/>
    </row>
    <row r="833" spans="1:31">
      <c r="A833" s="35">
        <v>42514</v>
      </c>
      <c r="B833" t="s">
        <v>14</v>
      </c>
      <c r="C833" s="19">
        <v>31.226248298006382</v>
      </c>
      <c r="D833" s="21">
        <f t="shared" si="91"/>
        <v>30.969269336236167</v>
      </c>
      <c r="E833" s="21">
        <f t="shared" si="89"/>
        <v>30.51043768779558</v>
      </c>
      <c r="F833" s="21">
        <f t="shared" si="90"/>
        <v>0.45883164844058655</v>
      </c>
      <c r="G833" s="21">
        <f t="shared" si="86"/>
        <v>0.40386999132511664</v>
      </c>
      <c r="H833" s="21">
        <f t="shared" si="85"/>
        <v>5.4961657115469909E-2</v>
      </c>
      <c r="I833" s="6" t="str">
        <f t="shared" si="87"/>
        <v>YES</v>
      </c>
      <c r="J833" s="6" t="str">
        <f t="shared" si="88"/>
        <v>YES</v>
      </c>
      <c r="L833" s="23"/>
      <c r="M833" s="22"/>
      <c r="N833" s="22"/>
      <c r="O833" s="22"/>
      <c r="P833" s="23"/>
      <c r="Q833" s="23"/>
      <c r="R833" s="22"/>
      <c r="S833" s="22"/>
      <c r="T833" s="22"/>
      <c r="U833" s="33"/>
      <c r="V833" s="23"/>
      <c r="W833" s="22"/>
      <c r="X833" s="22"/>
      <c r="Y833" s="34"/>
      <c r="Z833" s="24"/>
      <c r="AA833" s="22"/>
      <c r="AB833" s="4"/>
      <c r="AD833" s="4"/>
      <c r="AE833" s="4"/>
    </row>
    <row r="834" spans="1:31">
      <c r="A834" s="35">
        <v>42515</v>
      </c>
      <c r="B834" t="s">
        <v>14</v>
      </c>
      <c r="C834" s="19">
        <v>30.809998139553596</v>
      </c>
      <c r="D834" s="21">
        <f t="shared" si="91"/>
        <v>30.944766075208079</v>
      </c>
      <c r="E834" s="21">
        <f t="shared" si="89"/>
        <v>30.532627350888767</v>
      </c>
      <c r="F834" s="21">
        <f t="shared" si="90"/>
        <v>0.41213872431931264</v>
      </c>
      <c r="G834" s="21">
        <f t="shared" si="86"/>
        <v>0.40552373792395591</v>
      </c>
      <c r="H834" s="21">
        <f t="shared" si="85"/>
        <v>6.6149863953567367E-3</v>
      </c>
      <c r="I834" s="6" t="str">
        <f t="shared" si="87"/>
        <v>YES</v>
      </c>
      <c r="J834" s="6" t="str">
        <f t="shared" si="88"/>
        <v>YES</v>
      </c>
      <c r="L834" s="23"/>
      <c r="M834" s="22"/>
      <c r="N834" s="22"/>
      <c r="O834" s="22"/>
      <c r="P834" s="23"/>
      <c r="Q834" s="23"/>
      <c r="R834" s="22"/>
      <c r="S834" s="22"/>
      <c r="T834" s="22"/>
      <c r="U834" s="33"/>
      <c r="V834" s="23"/>
      <c r="W834" s="22"/>
      <c r="X834" s="22"/>
      <c r="Y834" s="34"/>
      <c r="Z834" s="24"/>
      <c r="AA834" s="22"/>
      <c r="AB834" s="4"/>
      <c r="AD834" s="4"/>
      <c r="AE834" s="4"/>
    </row>
    <row r="835" spans="1:31">
      <c r="A835" s="35">
        <v>42516</v>
      </c>
      <c r="B835" t="s">
        <v>14</v>
      </c>
      <c r="C835" s="19">
        <v>30.4377468968698</v>
      </c>
      <c r="D835" s="21">
        <f t="shared" si="91"/>
        <v>30.866763124694501</v>
      </c>
      <c r="E835" s="21">
        <f t="shared" si="89"/>
        <v>30.525599169109583</v>
      </c>
      <c r="F835" s="21">
        <f t="shared" si="90"/>
        <v>0.34116395558491774</v>
      </c>
      <c r="G835" s="21">
        <f t="shared" si="86"/>
        <v>0.39265178145614832</v>
      </c>
      <c r="H835" s="21">
        <f t="shared" si="85"/>
        <v>-5.1487825871230575E-2</v>
      </c>
      <c r="I835" s="6" t="str">
        <f t="shared" si="87"/>
        <v>YES</v>
      </c>
      <c r="J835" s="6" t="str">
        <f t="shared" si="88"/>
        <v>YES</v>
      </c>
      <c r="L835" s="23"/>
      <c r="M835" s="22"/>
      <c r="N835" s="22"/>
      <c r="O835" s="22"/>
      <c r="P835" s="23"/>
      <c r="Q835" s="23"/>
      <c r="R835" s="22"/>
      <c r="S835" s="22"/>
      <c r="T835" s="22"/>
      <c r="U835" s="33"/>
      <c r="V835" s="23"/>
      <c r="W835" s="22"/>
      <c r="X835" s="22"/>
      <c r="Y835" s="34"/>
      <c r="Z835" s="24"/>
      <c r="AA835" s="22"/>
      <c r="AB835" s="4"/>
      <c r="AD835" s="4"/>
      <c r="AE835" s="4"/>
    </row>
    <row r="836" spans="1:31">
      <c r="A836" s="35">
        <v>42517</v>
      </c>
      <c r="B836" t="s">
        <v>14</v>
      </c>
      <c r="C836" s="19">
        <v>30.341252184967427</v>
      </c>
      <c r="D836" s="21">
        <f t="shared" si="91"/>
        <v>30.78591528781341</v>
      </c>
      <c r="E836" s="21">
        <f t="shared" si="89"/>
        <v>30.511943836950902</v>
      </c>
      <c r="F836" s="21">
        <f t="shared" si="90"/>
        <v>0.27397145086250774</v>
      </c>
      <c r="G836" s="21">
        <f t="shared" si="86"/>
        <v>0.36891571533742024</v>
      </c>
      <c r="H836" s="21">
        <f t="shared" si="85"/>
        <v>-9.4944264474912499E-2</v>
      </c>
      <c r="I836" s="6" t="str">
        <f t="shared" si="87"/>
        <v>YES</v>
      </c>
      <c r="J836" s="6" t="str">
        <f t="shared" si="88"/>
        <v>NO</v>
      </c>
      <c r="L836" s="23"/>
      <c r="M836" s="22"/>
      <c r="N836" s="22"/>
      <c r="O836" s="22"/>
      <c r="P836" s="23"/>
      <c r="Q836" s="23"/>
      <c r="R836" s="22"/>
      <c r="S836" s="22"/>
      <c r="T836" s="22"/>
      <c r="U836" s="33"/>
      <c r="V836" s="23"/>
      <c r="W836" s="22"/>
      <c r="X836" s="22"/>
      <c r="Y836" s="34"/>
      <c r="Z836" s="24"/>
      <c r="AA836" s="22"/>
      <c r="AB836" s="4"/>
      <c r="AD836" s="4"/>
      <c r="AE836" s="4"/>
    </row>
    <row r="837" spans="1:31">
      <c r="A837" s="35">
        <v>42520</v>
      </c>
      <c r="B837" t="s">
        <v>14</v>
      </c>
      <c r="C837" s="19">
        <v>30.333271033553348</v>
      </c>
      <c r="D837" s="21">
        <f t="shared" si="91"/>
        <v>30.716277710234937</v>
      </c>
      <c r="E837" s="21">
        <f t="shared" si="89"/>
        <v>30.498708814477013</v>
      </c>
      <c r="F837" s="21">
        <f t="shared" si="90"/>
        <v>0.21756889575792471</v>
      </c>
      <c r="G837" s="21">
        <f t="shared" si="86"/>
        <v>0.33864635142152116</v>
      </c>
      <c r="H837" s="21">
        <f t="shared" si="85"/>
        <v>-0.12107745566359646</v>
      </c>
      <c r="I837" s="6" t="str">
        <f t="shared" si="87"/>
        <v>YES</v>
      </c>
      <c r="J837" s="6" t="str">
        <f t="shared" si="88"/>
        <v>NO</v>
      </c>
      <c r="L837" s="23"/>
      <c r="M837" s="22"/>
      <c r="N837" s="22"/>
      <c r="O837" s="22"/>
      <c r="P837" s="23"/>
      <c r="Q837" s="23"/>
      <c r="R837" s="22"/>
      <c r="S837" s="22"/>
      <c r="T837" s="22"/>
      <c r="U837" s="33"/>
      <c r="V837" s="23"/>
      <c r="W837" s="22"/>
      <c r="X837" s="22"/>
      <c r="Y837" s="34"/>
      <c r="Z837" s="24"/>
      <c r="AA837" s="22"/>
      <c r="AB837" s="4"/>
      <c r="AD837" s="4"/>
      <c r="AE837" s="4"/>
    </row>
    <row r="838" spans="1:31">
      <c r="A838" s="35">
        <v>42521</v>
      </c>
      <c r="B838" t="s">
        <v>14</v>
      </c>
      <c r="C838" s="19">
        <v>30.363763312911185</v>
      </c>
      <c r="D838" s="21">
        <f t="shared" si="91"/>
        <v>30.662044726031283</v>
      </c>
      <c r="E838" s="21">
        <f t="shared" si="89"/>
        <v>30.488712851398063</v>
      </c>
      <c r="F838" s="21">
        <f t="shared" si="90"/>
        <v>0.1733318746332202</v>
      </c>
      <c r="G838" s="21">
        <f t="shared" si="86"/>
        <v>0.305583456063861</v>
      </c>
      <c r="H838" s="21">
        <f t="shared" si="85"/>
        <v>-0.13225158143064081</v>
      </c>
      <c r="I838" s="6" t="str">
        <f t="shared" si="87"/>
        <v>YES</v>
      </c>
      <c r="J838" s="6" t="str">
        <f t="shared" si="88"/>
        <v>NO</v>
      </c>
      <c r="L838" s="23"/>
      <c r="M838" s="22"/>
      <c r="N838" s="22"/>
      <c r="O838" s="22"/>
      <c r="P838" s="23"/>
      <c r="Q838" s="23"/>
      <c r="R838" s="22"/>
      <c r="S838" s="22"/>
      <c r="T838" s="22"/>
      <c r="U838" s="33"/>
      <c r="V838" s="23"/>
      <c r="W838" s="22"/>
      <c r="X838" s="22"/>
      <c r="Y838" s="34"/>
      <c r="Z838" s="24"/>
      <c r="AA838" s="22"/>
      <c r="AB838" s="4"/>
      <c r="AD838" s="4"/>
      <c r="AE838" s="4"/>
    </row>
    <row r="839" spans="1:31">
      <c r="A839" s="35">
        <v>42522</v>
      </c>
      <c r="B839" t="s">
        <v>14</v>
      </c>
      <c r="C839" s="19">
        <v>30.708134398286557</v>
      </c>
      <c r="D839" s="21">
        <f t="shared" si="91"/>
        <v>30.669135444839789</v>
      </c>
      <c r="E839" s="21">
        <f t="shared" si="89"/>
        <v>30.504966299315729</v>
      </c>
      <c r="F839" s="21">
        <f t="shared" si="90"/>
        <v>0.1641691455240597</v>
      </c>
      <c r="G839" s="21">
        <f t="shared" si="86"/>
        <v>0.27730059395590073</v>
      </c>
      <c r="H839" s="21">
        <f t="shared" si="85"/>
        <v>-0.11313144843184103</v>
      </c>
      <c r="I839" s="6" t="str">
        <f t="shared" si="87"/>
        <v>YES</v>
      </c>
      <c r="J839" s="6" t="str">
        <f t="shared" si="88"/>
        <v>NO</v>
      </c>
      <c r="L839" s="23"/>
      <c r="M839" s="22"/>
      <c r="N839" s="22"/>
      <c r="O839" s="22"/>
      <c r="P839" s="23"/>
      <c r="Q839" s="23"/>
      <c r="R839" s="22"/>
      <c r="S839" s="22"/>
      <c r="T839" s="22"/>
      <c r="U839" s="33"/>
      <c r="V839" s="23"/>
      <c r="W839" s="22"/>
      <c r="X839" s="22"/>
      <c r="Y839" s="34"/>
      <c r="Z839" s="24"/>
      <c r="AA839" s="22"/>
      <c r="AB839" s="4"/>
      <c r="AD839" s="4"/>
      <c r="AE839" s="4"/>
    </row>
    <row r="840" spans="1:31">
      <c r="A840" s="35">
        <v>42523</v>
      </c>
      <c r="B840" t="s">
        <v>14</v>
      </c>
      <c r="C840" s="19">
        <v>30.627610111578413</v>
      </c>
      <c r="D840" s="21">
        <f t="shared" si="91"/>
        <v>30.662746932030345</v>
      </c>
      <c r="E840" s="21">
        <f t="shared" si="89"/>
        <v>30.514051026150003</v>
      </c>
      <c r="F840" s="21">
        <f t="shared" si="90"/>
        <v>0.14869590588034143</v>
      </c>
      <c r="G840" s="21">
        <f t="shared" si="86"/>
        <v>0.25157965634078888</v>
      </c>
      <c r="H840" s="21">
        <f t="shared" ref="H840:H903" si="92">F840-G840</f>
        <v>-0.10288375046044745</v>
      </c>
      <c r="I840" s="6" t="str">
        <f t="shared" si="87"/>
        <v>YES</v>
      </c>
      <c r="J840" s="6" t="str">
        <f t="shared" si="88"/>
        <v>NO</v>
      </c>
      <c r="L840" s="23"/>
      <c r="M840" s="22"/>
      <c r="N840" s="22"/>
      <c r="O840" s="22"/>
      <c r="P840" s="23"/>
      <c r="Q840" s="23"/>
      <c r="R840" s="22"/>
      <c r="S840" s="22"/>
      <c r="T840" s="22"/>
      <c r="U840" s="33"/>
      <c r="V840" s="23"/>
      <c r="W840" s="22"/>
      <c r="X840" s="22"/>
      <c r="Y840" s="34"/>
      <c r="Z840" s="24"/>
      <c r="AA840" s="22"/>
      <c r="AB840" s="4"/>
      <c r="AD840" s="4"/>
      <c r="AE840" s="4"/>
    </row>
    <row r="841" spans="1:31">
      <c r="A841" s="35">
        <v>42524</v>
      </c>
      <c r="B841" t="s">
        <v>14</v>
      </c>
      <c r="C841" s="19">
        <v>30.302808517282433</v>
      </c>
      <c r="D841" s="21">
        <f t="shared" si="91"/>
        <v>30.607371791299897</v>
      </c>
      <c r="E841" s="21">
        <f t="shared" si="89"/>
        <v>30.498403432900552</v>
      </c>
      <c r="F841" s="21">
        <f t="shared" si="90"/>
        <v>0.10896835839934482</v>
      </c>
      <c r="G841" s="21">
        <f t="shared" si="86"/>
        <v>0.22305739675250008</v>
      </c>
      <c r="H841" s="21">
        <f t="shared" si="92"/>
        <v>-0.11408903835315526</v>
      </c>
      <c r="I841" s="6" t="str">
        <f t="shared" si="87"/>
        <v>YES</v>
      </c>
      <c r="J841" s="6" t="str">
        <f t="shared" si="88"/>
        <v>NO</v>
      </c>
      <c r="L841" s="23"/>
      <c r="M841" s="22"/>
      <c r="N841" s="22"/>
      <c r="O841" s="22"/>
      <c r="P841" s="23"/>
      <c r="Q841" s="23"/>
      <c r="R841" s="22"/>
      <c r="S841" s="22"/>
      <c r="T841" s="22"/>
      <c r="U841" s="33"/>
      <c r="V841" s="23"/>
      <c r="W841" s="22"/>
      <c r="X841" s="22"/>
      <c r="Y841" s="34"/>
      <c r="Z841" s="24"/>
      <c r="AA841" s="22"/>
      <c r="AB841" s="4"/>
      <c r="AD841" s="4"/>
      <c r="AE841" s="4"/>
    </row>
    <row r="842" spans="1:31">
      <c r="A842" s="35">
        <v>42527</v>
      </c>
      <c r="B842" t="s">
        <v>14</v>
      </c>
      <c r="C842" s="19">
        <v>30.059645237123817</v>
      </c>
      <c r="D842" s="21">
        <f t="shared" si="91"/>
        <v>30.523106167580501</v>
      </c>
      <c r="E842" s="21">
        <f t="shared" si="89"/>
        <v>30.46590282580598</v>
      </c>
      <c r="F842" s="21">
        <f t="shared" si="90"/>
        <v>5.7203341774521022E-2</v>
      </c>
      <c r="G842" s="21">
        <f t="shared" ref="G842:G905" si="93">(F842*$C$4)+(G841*(1-$C$4))</f>
        <v>0.18988658575690429</v>
      </c>
      <c r="H842" s="21">
        <f t="shared" si="92"/>
        <v>-0.13268324398238326</v>
      </c>
      <c r="I842" s="6" t="str">
        <f t="shared" ref="I842:I905" si="94">IF(F841&gt;=0,"YES","NO")</f>
        <v>YES</v>
      </c>
      <c r="J842" s="6" t="str">
        <f t="shared" ref="J842:J905" si="95">IF(H841&gt;=0,"YES","NO")</f>
        <v>NO</v>
      </c>
      <c r="L842" s="23"/>
      <c r="M842" s="22"/>
      <c r="N842" s="22"/>
      <c r="O842" s="22"/>
      <c r="P842" s="23"/>
      <c r="Q842" s="23"/>
      <c r="R842" s="22"/>
      <c r="S842" s="22"/>
      <c r="T842" s="22"/>
      <c r="U842" s="33"/>
      <c r="V842" s="23"/>
      <c r="W842" s="22"/>
      <c r="X842" s="22"/>
      <c r="Y842" s="34"/>
      <c r="Z842" s="24"/>
      <c r="AA842" s="22"/>
      <c r="AB842" s="4"/>
      <c r="AD842" s="4"/>
      <c r="AE842" s="4"/>
    </row>
    <row r="843" spans="1:31">
      <c r="A843" s="35">
        <v>42528</v>
      </c>
      <c r="B843" t="s">
        <v>14</v>
      </c>
      <c r="C843" s="19">
        <v>30.315146156499434</v>
      </c>
      <c r="D843" s="21">
        <f t="shared" si="91"/>
        <v>30.491112319721875</v>
      </c>
      <c r="E843" s="21">
        <f t="shared" ref="E843:E906" si="96">(C843*$C$2)+(E842*(1-$C$2))</f>
        <v>30.454735665116605</v>
      </c>
      <c r="F843" s="21">
        <f t="shared" si="90"/>
        <v>3.6376654605270176E-2</v>
      </c>
      <c r="G843" s="21">
        <f t="shared" si="93"/>
        <v>0.15918459952657749</v>
      </c>
      <c r="H843" s="21">
        <f t="shared" si="92"/>
        <v>-0.12280794492130731</v>
      </c>
      <c r="I843" s="6" t="str">
        <f t="shared" si="94"/>
        <v>YES</v>
      </c>
      <c r="J843" s="6" t="str">
        <f t="shared" si="95"/>
        <v>NO</v>
      </c>
      <c r="L843" s="23"/>
      <c r="M843" s="22"/>
      <c r="N843" s="22"/>
      <c r="O843" s="22"/>
      <c r="P843" s="23"/>
      <c r="Q843" s="23"/>
      <c r="R843" s="22"/>
      <c r="S843" s="22"/>
      <c r="T843" s="22"/>
      <c r="U843" s="33"/>
      <c r="V843" s="23"/>
      <c r="W843" s="22"/>
      <c r="X843" s="22"/>
      <c r="Y843" s="34"/>
      <c r="Z843" s="24"/>
      <c r="AA843" s="22"/>
      <c r="AB843" s="4"/>
      <c r="AD843" s="4"/>
      <c r="AE843" s="4"/>
    </row>
    <row r="844" spans="1:31">
      <c r="A844" s="35">
        <v>42529</v>
      </c>
      <c r="B844" t="s">
        <v>14</v>
      </c>
      <c r="C844" s="19">
        <v>30.546115622348808</v>
      </c>
      <c r="D844" s="21">
        <f t="shared" si="91"/>
        <v>30.499574366279862</v>
      </c>
      <c r="E844" s="21">
        <f t="shared" si="96"/>
        <v>30.46150455083751</v>
      </c>
      <c r="F844" s="21">
        <f t="shared" ref="F844:F907" si="97">D844-E844</f>
        <v>3.8069815442351995E-2</v>
      </c>
      <c r="G844" s="21">
        <f t="shared" si="93"/>
        <v>0.1349616427097324</v>
      </c>
      <c r="H844" s="21">
        <f t="shared" si="92"/>
        <v>-9.6891827267380409E-2</v>
      </c>
      <c r="I844" s="6" t="str">
        <f t="shared" si="94"/>
        <v>YES</v>
      </c>
      <c r="J844" s="6" t="str">
        <f t="shared" si="95"/>
        <v>NO</v>
      </c>
      <c r="L844" s="23"/>
      <c r="M844" s="22"/>
      <c r="N844" s="22"/>
      <c r="O844" s="22"/>
      <c r="P844" s="23"/>
      <c r="Q844" s="23"/>
      <c r="R844" s="22"/>
      <c r="S844" s="22"/>
      <c r="T844" s="22"/>
      <c r="U844" s="33"/>
      <c r="V844" s="23"/>
      <c r="W844" s="22"/>
      <c r="X844" s="22"/>
      <c r="Y844" s="34"/>
      <c r="Z844" s="24"/>
      <c r="AA844" s="22"/>
      <c r="AB844" s="4"/>
      <c r="AD844" s="4"/>
      <c r="AE844" s="4"/>
    </row>
    <row r="845" spans="1:31">
      <c r="A845" s="35">
        <v>42530</v>
      </c>
      <c r="B845" t="s">
        <v>14</v>
      </c>
      <c r="C845" s="19">
        <v>30.859944608097393</v>
      </c>
      <c r="D845" s="21">
        <f t="shared" si="91"/>
        <v>30.555015941944099</v>
      </c>
      <c r="E845" s="21">
        <f t="shared" si="96"/>
        <v>30.491018629153057</v>
      </c>
      <c r="F845" s="21">
        <f t="shared" si="97"/>
        <v>6.3997312791041594E-2</v>
      </c>
      <c r="G845" s="21">
        <f t="shared" si="93"/>
        <v>0.12076877672599426</v>
      </c>
      <c r="H845" s="21">
        <f t="shared" si="92"/>
        <v>-5.6771463934952665E-2</v>
      </c>
      <c r="I845" s="6" t="str">
        <f t="shared" si="94"/>
        <v>YES</v>
      </c>
      <c r="J845" s="6" t="str">
        <f t="shared" si="95"/>
        <v>NO</v>
      </c>
      <c r="L845" s="23"/>
      <c r="M845" s="22"/>
      <c r="N845" s="22"/>
      <c r="O845" s="22"/>
      <c r="P845" s="23"/>
      <c r="Q845" s="23"/>
      <c r="R845" s="22"/>
      <c r="S845" s="22"/>
      <c r="T845" s="22"/>
      <c r="U845" s="33"/>
      <c r="V845" s="23"/>
      <c r="W845" s="22"/>
      <c r="X845" s="22"/>
      <c r="Y845" s="34"/>
      <c r="Z845" s="24"/>
      <c r="AA845" s="22"/>
      <c r="AB845" s="4"/>
      <c r="AD845" s="4"/>
      <c r="AE845" s="4"/>
    </row>
    <row r="846" spans="1:31">
      <c r="A846" s="35">
        <v>42531</v>
      </c>
      <c r="B846" t="s">
        <v>14</v>
      </c>
      <c r="C846" s="19">
        <v>30.949125533631051</v>
      </c>
      <c r="D846" s="21">
        <f t="shared" si="91"/>
        <v>30.615648186819016</v>
      </c>
      <c r="E846" s="21">
        <f t="shared" si="96"/>
        <v>30.524952473929204</v>
      </c>
      <c r="F846" s="21">
        <f t="shared" si="97"/>
        <v>9.0695712889811375E-2</v>
      </c>
      <c r="G846" s="21">
        <f t="shared" si="93"/>
        <v>0.11475416395875769</v>
      </c>
      <c r="H846" s="21">
        <f t="shared" si="92"/>
        <v>-2.4058451068946315E-2</v>
      </c>
      <c r="I846" s="6" t="str">
        <f t="shared" si="94"/>
        <v>YES</v>
      </c>
      <c r="J846" s="6" t="str">
        <f t="shared" si="95"/>
        <v>NO</v>
      </c>
      <c r="L846" s="23"/>
      <c r="M846" s="22"/>
      <c r="N846" s="22"/>
      <c r="O846" s="22"/>
      <c r="P846" s="23"/>
      <c r="Q846" s="23"/>
      <c r="R846" s="22"/>
      <c r="S846" s="22"/>
      <c r="T846" s="22"/>
      <c r="U846" s="33"/>
      <c r="V846" s="23"/>
      <c r="W846" s="22"/>
      <c r="X846" s="22"/>
      <c r="Y846" s="34"/>
      <c r="Z846" s="24"/>
      <c r="AA846" s="22"/>
      <c r="AB846" s="4"/>
      <c r="AD846" s="4"/>
      <c r="AE846" s="4"/>
    </row>
    <row r="847" spans="1:31">
      <c r="A847" s="35">
        <v>42534</v>
      </c>
      <c r="B847" t="s">
        <v>14</v>
      </c>
      <c r="C847" s="19">
        <v>30.798151367898591</v>
      </c>
      <c r="D847" s="21">
        <f t="shared" si="91"/>
        <v>30.643725599292797</v>
      </c>
      <c r="E847" s="21">
        <f t="shared" si="96"/>
        <v>30.54518942903805</v>
      </c>
      <c r="F847" s="21">
        <f t="shared" si="97"/>
        <v>9.853617025474648E-2</v>
      </c>
      <c r="G847" s="21">
        <f t="shared" si="93"/>
        <v>0.11151056521795547</v>
      </c>
      <c r="H847" s="21">
        <f t="shared" si="92"/>
        <v>-1.2974394963208985E-2</v>
      </c>
      <c r="I847" s="6" t="str">
        <f t="shared" si="94"/>
        <v>YES</v>
      </c>
      <c r="J847" s="6" t="str">
        <f t="shared" si="95"/>
        <v>NO</v>
      </c>
      <c r="L847" s="23"/>
      <c r="M847" s="22"/>
      <c r="N847" s="22"/>
      <c r="O847" s="22"/>
      <c r="P847" s="23"/>
      <c r="Q847" s="23"/>
      <c r="R847" s="22"/>
      <c r="S847" s="22"/>
      <c r="T847" s="22"/>
      <c r="U847" s="33"/>
      <c r="V847" s="23"/>
      <c r="W847" s="22"/>
      <c r="X847" s="22"/>
      <c r="Y847" s="34"/>
      <c r="Z847" s="24"/>
      <c r="AA847" s="22"/>
      <c r="AB847" s="4"/>
      <c r="AD847" s="4"/>
      <c r="AE847" s="4"/>
    </row>
    <row r="848" spans="1:31">
      <c r="A848" s="35">
        <v>42535</v>
      </c>
      <c r="B848" t="s">
        <v>14</v>
      </c>
      <c r="C848" s="19">
        <v>30.810920001773688</v>
      </c>
      <c r="D848" s="21">
        <f t="shared" si="91"/>
        <v>30.669447815059087</v>
      </c>
      <c r="E848" s="21">
        <f t="shared" si="96"/>
        <v>30.564873175166618</v>
      </c>
      <c r="F848" s="21">
        <f t="shared" si="97"/>
        <v>0.10457463989246918</v>
      </c>
      <c r="G848" s="21">
        <f t="shared" si="93"/>
        <v>0.11012338015285822</v>
      </c>
      <c r="H848" s="21">
        <f t="shared" si="92"/>
        <v>-5.5487402603890401E-3</v>
      </c>
      <c r="I848" s="6" t="str">
        <f t="shared" si="94"/>
        <v>YES</v>
      </c>
      <c r="J848" s="6" t="str">
        <f t="shared" si="95"/>
        <v>NO</v>
      </c>
      <c r="L848" s="23"/>
      <c r="M848" s="22"/>
      <c r="N848" s="22"/>
      <c r="O848" s="22"/>
      <c r="P848" s="23"/>
      <c r="Q848" s="23"/>
      <c r="R848" s="22"/>
      <c r="S848" s="22"/>
      <c r="T848" s="22"/>
      <c r="U848" s="33"/>
      <c r="V848" s="23"/>
      <c r="W848" s="22"/>
      <c r="X848" s="22"/>
      <c r="Y848" s="34"/>
      <c r="Z848" s="24"/>
      <c r="AA848" s="22"/>
      <c r="AB848" s="4"/>
      <c r="AD848" s="4"/>
      <c r="AE848" s="4"/>
    </row>
    <row r="849" spans="1:31">
      <c r="A849" s="35">
        <v>42536</v>
      </c>
      <c r="B849" t="s">
        <v>14</v>
      </c>
      <c r="C849" s="19">
        <v>30.592150404830527</v>
      </c>
      <c r="D849" s="21">
        <f t="shared" ref="D849:D912" si="98">(C849*$C$3)+(D848*(1-$C$3))</f>
        <v>30.657555905793156</v>
      </c>
      <c r="E849" s="21">
        <f t="shared" si="96"/>
        <v>30.566893710697276</v>
      </c>
      <c r="F849" s="21">
        <f t="shared" si="97"/>
        <v>9.0662195095880804E-2</v>
      </c>
      <c r="G849" s="21">
        <f t="shared" si="93"/>
        <v>0.10623114314146274</v>
      </c>
      <c r="H849" s="21">
        <f t="shared" si="92"/>
        <v>-1.556894804558194E-2</v>
      </c>
      <c r="I849" s="6" t="str">
        <f t="shared" si="94"/>
        <v>YES</v>
      </c>
      <c r="J849" s="6" t="str">
        <f t="shared" si="95"/>
        <v>NO</v>
      </c>
      <c r="L849" s="23"/>
      <c r="M849" s="22"/>
      <c r="N849" s="22"/>
      <c r="O849" s="22"/>
      <c r="P849" s="23"/>
      <c r="Q849" s="23"/>
      <c r="R849" s="22"/>
      <c r="S849" s="22"/>
      <c r="T849" s="22"/>
      <c r="U849" s="33"/>
      <c r="V849" s="23"/>
      <c r="W849" s="22"/>
      <c r="X849" s="22"/>
      <c r="Y849" s="34"/>
      <c r="Z849" s="24"/>
      <c r="AA849" s="22"/>
      <c r="AB849" s="4"/>
      <c r="AD849" s="4"/>
      <c r="AE849" s="4"/>
    </row>
    <row r="850" spans="1:31">
      <c r="A850" s="35">
        <v>42537</v>
      </c>
      <c r="B850" t="s">
        <v>14</v>
      </c>
      <c r="C850" s="19">
        <v>31.10553717934625</v>
      </c>
      <c r="D850" s="21">
        <f t="shared" si="98"/>
        <v>30.726476101724401</v>
      </c>
      <c r="E850" s="21">
        <f t="shared" si="96"/>
        <v>30.606793226893497</v>
      </c>
      <c r="F850" s="21">
        <f t="shared" si="97"/>
        <v>0.11968287483090378</v>
      </c>
      <c r="G850" s="21">
        <f t="shared" si="93"/>
        <v>0.10892148947935096</v>
      </c>
      <c r="H850" s="21">
        <f t="shared" si="92"/>
        <v>1.0761385351552827E-2</v>
      </c>
      <c r="I850" s="6" t="str">
        <f t="shared" si="94"/>
        <v>YES</v>
      </c>
      <c r="J850" s="6" t="str">
        <f t="shared" si="95"/>
        <v>NO</v>
      </c>
      <c r="L850" s="23"/>
      <c r="M850" s="22"/>
      <c r="N850" s="22"/>
      <c r="O850" s="22"/>
      <c r="P850" s="23"/>
      <c r="Q850" s="23"/>
      <c r="R850" s="22"/>
      <c r="S850" s="22"/>
      <c r="T850" s="22"/>
      <c r="U850" s="33"/>
      <c r="V850" s="23"/>
      <c r="W850" s="22"/>
      <c r="X850" s="22"/>
      <c r="Y850" s="34"/>
      <c r="Z850" s="24"/>
      <c r="AA850" s="22"/>
      <c r="AB850" s="4"/>
      <c r="AD850" s="4"/>
      <c r="AE850" s="4"/>
    </row>
    <row r="851" spans="1:31">
      <c r="A851" s="35">
        <v>42538</v>
      </c>
      <c r="B851" t="s">
        <v>14</v>
      </c>
      <c r="C851" s="19">
        <v>30.526044429461656</v>
      </c>
      <c r="D851" s="21">
        <f t="shared" si="98"/>
        <v>30.695640459837826</v>
      </c>
      <c r="E851" s="21">
        <f t="shared" si="96"/>
        <v>30.60081183449114</v>
      </c>
      <c r="F851" s="21">
        <f t="shared" si="97"/>
        <v>9.4828625346686124E-2</v>
      </c>
      <c r="G851" s="21">
        <f t="shared" si="93"/>
        <v>0.10610291665281799</v>
      </c>
      <c r="H851" s="21">
        <f t="shared" si="92"/>
        <v>-1.1274291306131862E-2</v>
      </c>
      <c r="I851" s="6" t="str">
        <f t="shared" si="94"/>
        <v>YES</v>
      </c>
      <c r="J851" s="6" t="str">
        <f t="shared" si="95"/>
        <v>YES</v>
      </c>
      <c r="L851" s="23"/>
      <c r="M851" s="22"/>
      <c r="N851" s="22"/>
      <c r="O851" s="22"/>
      <c r="P851" s="23"/>
      <c r="Q851" s="23"/>
      <c r="R851" s="22"/>
      <c r="S851" s="22"/>
      <c r="T851" s="22"/>
      <c r="U851" s="33"/>
      <c r="V851" s="23"/>
      <c r="W851" s="22"/>
      <c r="X851" s="22"/>
      <c r="Y851" s="34"/>
      <c r="Z851" s="24"/>
      <c r="AA851" s="22"/>
      <c r="AB851" s="4"/>
      <c r="AD851" s="4"/>
      <c r="AE851" s="4"/>
    </row>
    <row r="852" spans="1:31">
      <c r="A852" s="35">
        <v>42541</v>
      </c>
      <c r="B852" t="s">
        <v>14</v>
      </c>
      <c r="C852" s="19">
        <v>30.903095805092512</v>
      </c>
      <c r="D852" s="21">
        <f t="shared" si="98"/>
        <v>30.727556666800083</v>
      </c>
      <c r="E852" s="21">
        <f t="shared" si="96"/>
        <v>30.623203239720873</v>
      </c>
      <c r="F852" s="21">
        <f t="shared" si="97"/>
        <v>0.1043534270792108</v>
      </c>
      <c r="G852" s="21">
        <f t="shared" si="93"/>
        <v>0.10575301873809656</v>
      </c>
      <c r="H852" s="21">
        <f t="shared" si="92"/>
        <v>-1.3995916588857571E-3</v>
      </c>
      <c r="I852" s="6" t="str">
        <f t="shared" si="94"/>
        <v>YES</v>
      </c>
      <c r="J852" s="6" t="str">
        <f t="shared" si="95"/>
        <v>NO</v>
      </c>
      <c r="L852" s="23"/>
      <c r="M852" s="22"/>
      <c r="N852" s="22"/>
      <c r="O852" s="22"/>
      <c r="P852" s="23"/>
      <c r="Q852" s="23"/>
      <c r="R852" s="22"/>
      <c r="S852" s="22"/>
      <c r="T852" s="22"/>
      <c r="U852" s="33"/>
      <c r="V852" s="23"/>
      <c r="W852" s="22"/>
      <c r="X852" s="22"/>
      <c r="Y852" s="34"/>
      <c r="Z852" s="24"/>
      <c r="AA852" s="22"/>
      <c r="AB852" s="4"/>
      <c r="AD852" s="4"/>
      <c r="AE852" s="4"/>
    </row>
    <row r="853" spans="1:31">
      <c r="A853" s="35">
        <v>42542</v>
      </c>
      <c r="B853" t="s">
        <v>14</v>
      </c>
      <c r="C853" s="19">
        <v>30.823877603193644</v>
      </c>
      <c r="D853" s="21">
        <f t="shared" si="98"/>
        <v>30.742375272399091</v>
      </c>
      <c r="E853" s="21">
        <f t="shared" si="96"/>
        <v>30.63806800738552</v>
      </c>
      <c r="F853" s="21">
        <f t="shared" si="97"/>
        <v>0.10430726501357057</v>
      </c>
      <c r="G853" s="21">
        <f t="shared" si="93"/>
        <v>0.10546386799319138</v>
      </c>
      <c r="H853" s="21">
        <f t="shared" si="92"/>
        <v>-1.1566029796208077E-3</v>
      </c>
      <c r="I853" s="6" t="str">
        <f t="shared" si="94"/>
        <v>YES</v>
      </c>
      <c r="J853" s="6" t="str">
        <f t="shared" si="95"/>
        <v>NO</v>
      </c>
      <c r="L853" s="23"/>
      <c r="M853" s="22"/>
      <c r="N853" s="22"/>
      <c r="O853" s="22"/>
      <c r="P853" s="23"/>
      <c r="Q853" s="23"/>
      <c r="R853" s="22"/>
      <c r="S853" s="22"/>
      <c r="T853" s="22"/>
      <c r="U853" s="33"/>
      <c r="V853" s="23"/>
      <c r="W853" s="22"/>
      <c r="X853" s="22"/>
      <c r="Y853" s="34"/>
      <c r="Z853" s="24"/>
      <c r="AA853" s="22"/>
      <c r="AB853" s="4"/>
      <c r="AD853" s="4"/>
      <c r="AE853" s="4"/>
    </row>
    <row r="854" spans="1:31">
      <c r="A854" s="35">
        <v>42543</v>
      </c>
      <c r="B854" t="s">
        <v>14</v>
      </c>
      <c r="C854" s="19">
        <v>30.824008138351982</v>
      </c>
      <c r="D854" s="21">
        <f t="shared" si="98"/>
        <v>30.754934174853382</v>
      </c>
      <c r="E854" s="21">
        <f t="shared" si="96"/>
        <v>30.651841350420071</v>
      </c>
      <c r="F854" s="21">
        <f t="shared" si="97"/>
        <v>0.10309282443331114</v>
      </c>
      <c r="G854" s="21">
        <f t="shared" si="93"/>
        <v>0.10498965928121534</v>
      </c>
      <c r="H854" s="21">
        <f t="shared" si="92"/>
        <v>-1.8968348479042052E-3</v>
      </c>
      <c r="I854" s="6" t="str">
        <f t="shared" si="94"/>
        <v>YES</v>
      </c>
      <c r="J854" s="6" t="str">
        <f t="shared" si="95"/>
        <v>NO</v>
      </c>
      <c r="L854" s="23"/>
      <c r="M854" s="22"/>
      <c r="N854" s="22"/>
      <c r="O854" s="22"/>
      <c r="P854" s="23"/>
      <c r="Q854" s="23"/>
      <c r="R854" s="22"/>
      <c r="S854" s="22"/>
      <c r="T854" s="22"/>
      <c r="U854" s="33"/>
      <c r="V854" s="23"/>
      <c r="W854" s="22"/>
      <c r="X854" s="22"/>
      <c r="Y854" s="34"/>
      <c r="Z854" s="24"/>
      <c r="AA854" s="22"/>
      <c r="AB854" s="4"/>
      <c r="AD854" s="4"/>
      <c r="AE854" s="4"/>
    </row>
    <row r="855" spans="1:31">
      <c r="A855" s="35">
        <v>42544</v>
      </c>
      <c r="B855" t="s">
        <v>14</v>
      </c>
      <c r="C855" s="19">
        <v>30.596497396977956</v>
      </c>
      <c r="D855" s="21">
        <f t="shared" si="98"/>
        <v>30.730559285949472</v>
      </c>
      <c r="E855" s="21">
        <f t="shared" si="96"/>
        <v>30.647741798313248</v>
      </c>
      <c r="F855" s="21">
        <f t="shared" si="97"/>
        <v>8.2817487636223319E-2</v>
      </c>
      <c r="G855" s="21">
        <f t="shared" si="93"/>
        <v>0.10055522495221694</v>
      </c>
      <c r="H855" s="21">
        <f t="shared" si="92"/>
        <v>-1.7737737315993624E-2</v>
      </c>
      <c r="I855" s="6" t="str">
        <f t="shared" si="94"/>
        <v>YES</v>
      </c>
      <c r="J855" s="6" t="str">
        <f t="shared" si="95"/>
        <v>NO</v>
      </c>
      <c r="L855" s="23"/>
      <c r="M855" s="22"/>
      <c r="N855" s="22"/>
      <c r="O855" s="22"/>
      <c r="P855" s="23"/>
      <c r="Q855" s="23"/>
      <c r="R855" s="22"/>
      <c r="S855" s="22"/>
      <c r="T855" s="22"/>
      <c r="U855" s="33"/>
      <c r="V855" s="23"/>
      <c r="W855" s="22"/>
      <c r="X855" s="22"/>
      <c r="Y855" s="34"/>
      <c r="Z855" s="24"/>
      <c r="AA855" s="22"/>
      <c r="AB855" s="4"/>
      <c r="AD855" s="4"/>
      <c r="AE855" s="4"/>
    </row>
    <row r="856" spans="1:31">
      <c r="A856" s="35">
        <v>42545</v>
      </c>
      <c r="B856" t="s">
        <v>14</v>
      </c>
      <c r="C856" s="19">
        <v>30.554904473845635</v>
      </c>
      <c r="D856" s="21">
        <f t="shared" si="98"/>
        <v>30.703535468702725</v>
      </c>
      <c r="E856" s="21">
        <f t="shared" si="96"/>
        <v>30.640864959463798</v>
      </c>
      <c r="F856" s="21">
        <f t="shared" si="97"/>
        <v>6.2670509238927252E-2</v>
      </c>
      <c r="G856" s="21">
        <f t="shared" si="93"/>
        <v>9.2978281809558999E-2</v>
      </c>
      <c r="H856" s="21">
        <f t="shared" si="92"/>
        <v>-3.0307772570631747E-2</v>
      </c>
      <c r="I856" s="6" t="str">
        <f t="shared" si="94"/>
        <v>YES</v>
      </c>
      <c r="J856" s="6" t="str">
        <f t="shared" si="95"/>
        <v>NO</v>
      </c>
      <c r="L856" s="23"/>
      <c r="M856" s="22"/>
      <c r="N856" s="22"/>
      <c r="O856" s="22"/>
      <c r="P856" s="23"/>
      <c r="Q856" s="23"/>
      <c r="R856" s="22"/>
      <c r="S856" s="22"/>
      <c r="T856" s="22"/>
      <c r="U856" s="33"/>
      <c r="V856" s="23"/>
      <c r="W856" s="22"/>
      <c r="X856" s="22"/>
      <c r="Y856" s="34"/>
      <c r="Z856" s="24"/>
      <c r="AA856" s="22"/>
      <c r="AB856" s="4"/>
      <c r="AD856" s="4"/>
      <c r="AE856" s="4"/>
    </row>
    <row r="857" spans="1:31">
      <c r="A857" s="35">
        <v>42548</v>
      </c>
      <c r="B857" t="s">
        <v>14</v>
      </c>
      <c r="C857" s="19">
        <v>30.424061163048645</v>
      </c>
      <c r="D857" s="21">
        <f t="shared" si="98"/>
        <v>30.660539421679019</v>
      </c>
      <c r="E857" s="21">
        <f t="shared" si="96"/>
        <v>30.624805418988601</v>
      </c>
      <c r="F857" s="21">
        <f t="shared" si="97"/>
        <v>3.5734002690418265E-2</v>
      </c>
      <c r="G857" s="21">
        <f t="shared" si="93"/>
        <v>8.1529425985730861E-2</v>
      </c>
      <c r="H857" s="21">
        <f t="shared" si="92"/>
        <v>-4.5795423295312596E-2</v>
      </c>
      <c r="I857" s="6" t="str">
        <f t="shared" si="94"/>
        <v>YES</v>
      </c>
      <c r="J857" s="6" t="str">
        <f t="shared" si="95"/>
        <v>NO</v>
      </c>
      <c r="L857" s="23"/>
      <c r="M857" s="22"/>
      <c r="N857" s="22"/>
      <c r="O857" s="22"/>
      <c r="P857" s="23"/>
      <c r="Q857" s="23"/>
      <c r="R857" s="22"/>
      <c r="S857" s="22"/>
      <c r="T857" s="22"/>
      <c r="U857" s="33"/>
      <c r="V857" s="23"/>
      <c r="W857" s="22"/>
      <c r="X857" s="22"/>
      <c r="Y857" s="34"/>
      <c r="Z857" s="24"/>
      <c r="AA857" s="22"/>
      <c r="AB857" s="4"/>
      <c r="AD857" s="4"/>
      <c r="AE857" s="4"/>
    </row>
    <row r="858" spans="1:31">
      <c r="A858" s="35">
        <v>42549</v>
      </c>
      <c r="B858" t="s">
        <v>14</v>
      </c>
      <c r="C858" s="19">
        <v>30.140272891858871</v>
      </c>
      <c r="D858" s="21">
        <f t="shared" si="98"/>
        <v>30.580498417091302</v>
      </c>
      <c r="E858" s="21">
        <f t="shared" si="96"/>
        <v>30.588914120682695</v>
      </c>
      <c r="F858" s="21">
        <f t="shared" si="97"/>
        <v>-8.4157035913925426E-3</v>
      </c>
      <c r="G858" s="21">
        <f t="shared" si="93"/>
        <v>6.3540400070306188E-2</v>
      </c>
      <c r="H858" s="21">
        <f t="shared" si="92"/>
        <v>-7.1956103661698731E-2</v>
      </c>
      <c r="I858" s="6" t="str">
        <f t="shared" si="94"/>
        <v>YES</v>
      </c>
      <c r="J858" s="6" t="str">
        <f t="shared" si="95"/>
        <v>NO</v>
      </c>
      <c r="L858" s="23"/>
      <c r="M858" s="22"/>
      <c r="N858" s="22"/>
      <c r="O858" s="22"/>
      <c r="P858" s="23"/>
      <c r="Q858" s="23"/>
      <c r="R858" s="22"/>
      <c r="S858" s="22"/>
      <c r="T858" s="22"/>
      <c r="U858" s="33"/>
      <c r="V858" s="23"/>
      <c r="W858" s="22"/>
      <c r="X858" s="22"/>
      <c r="Y858" s="34"/>
      <c r="Z858" s="24"/>
      <c r="AA858" s="22"/>
      <c r="AB858" s="4"/>
      <c r="AD858" s="4"/>
      <c r="AE858" s="4"/>
    </row>
    <row r="859" spans="1:31">
      <c r="A859" s="35">
        <v>42550</v>
      </c>
      <c r="B859" t="s">
        <v>14</v>
      </c>
      <c r="C859" s="19">
        <v>30.367405582922824</v>
      </c>
      <c r="D859" s="21">
        <f t="shared" si="98"/>
        <v>30.547714904142303</v>
      </c>
      <c r="E859" s="21">
        <f t="shared" si="96"/>
        <v>30.57250608084863</v>
      </c>
      <c r="F859" s="21">
        <f t="shared" si="97"/>
        <v>-2.4791176706326468E-2</v>
      </c>
      <c r="G859" s="21">
        <f t="shared" si="93"/>
        <v>4.5874084714979661E-2</v>
      </c>
      <c r="H859" s="21">
        <f t="shared" si="92"/>
        <v>-7.0665261421306136E-2</v>
      </c>
      <c r="I859" s="6" t="str">
        <f t="shared" si="94"/>
        <v>NO</v>
      </c>
      <c r="J859" s="6" t="str">
        <f t="shared" si="95"/>
        <v>NO</v>
      </c>
      <c r="L859" s="23"/>
      <c r="M859" s="22"/>
      <c r="N859" s="22"/>
      <c r="O859" s="22"/>
      <c r="P859" s="23"/>
      <c r="Q859" s="23"/>
      <c r="R859" s="22"/>
      <c r="S859" s="22"/>
      <c r="T859" s="22"/>
      <c r="U859" s="33"/>
      <c r="V859" s="23"/>
      <c r="W859" s="22"/>
      <c r="X859" s="22"/>
      <c r="Y859" s="34"/>
      <c r="Z859" s="24"/>
      <c r="AA859" s="22"/>
      <c r="AB859" s="4"/>
      <c r="AD859" s="4"/>
      <c r="AE859" s="4"/>
    </row>
    <row r="860" spans="1:31">
      <c r="A860" s="35">
        <v>42551</v>
      </c>
      <c r="B860" t="s">
        <v>14</v>
      </c>
      <c r="C860" s="19">
        <v>30.319535398553725</v>
      </c>
      <c r="D860" s="21">
        <f t="shared" si="98"/>
        <v>30.512610364820986</v>
      </c>
      <c r="E860" s="21">
        <f t="shared" si="96"/>
        <v>30.553767511789747</v>
      </c>
      <c r="F860" s="21">
        <f t="shared" si="97"/>
        <v>-4.1157146968760827E-2</v>
      </c>
      <c r="G860" s="21">
        <f t="shared" si="93"/>
        <v>2.8467838378231559E-2</v>
      </c>
      <c r="H860" s="21">
        <f t="shared" si="92"/>
        <v>-6.962498534699238E-2</v>
      </c>
      <c r="I860" s="6" t="str">
        <f t="shared" si="94"/>
        <v>NO</v>
      </c>
      <c r="J860" s="6" t="str">
        <f t="shared" si="95"/>
        <v>NO</v>
      </c>
      <c r="L860" s="23"/>
      <c r="M860" s="22"/>
      <c r="N860" s="22"/>
      <c r="O860" s="22"/>
      <c r="P860" s="23"/>
      <c r="Q860" s="23"/>
      <c r="R860" s="22"/>
      <c r="S860" s="22"/>
      <c r="T860" s="22"/>
      <c r="U860" s="33"/>
      <c r="V860" s="23"/>
      <c r="W860" s="22"/>
      <c r="X860" s="22"/>
      <c r="Y860" s="34"/>
      <c r="Z860" s="24"/>
      <c r="AA860" s="22"/>
      <c r="AB860" s="4"/>
      <c r="AD860" s="4"/>
      <c r="AE860" s="4"/>
    </row>
    <row r="861" spans="1:31">
      <c r="A861" s="35">
        <v>42555</v>
      </c>
      <c r="B861" t="s">
        <v>14</v>
      </c>
      <c r="C861" s="19">
        <v>30.64811052417717</v>
      </c>
      <c r="D861" s="21">
        <f t="shared" si="98"/>
        <v>30.533456543183476</v>
      </c>
      <c r="E861" s="21">
        <f t="shared" si="96"/>
        <v>30.560755883077704</v>
      </c>
      <c r="F861" s="21">
        <f t="shared" si="97"/>
        <v>-2.7299339894227614E-2</v>
      </c>
      <c r="G861" s="21">
        <f t="shared" si="93"/>
        <v>1.7314402723739727E-2</v>
      </c>
      <c r="H861" s="21">
        <f t="shared" si="92"/>
        <v>-4.4613742617967342E-2</v>
      </c>
      <c r="I861" s="6" t="str">
        <f t="shared" si="94"/>
        <v>NO</v>
      </c>
      <c r="J861" s="6" t="str">
        <f t="shared" si="95"/>
        <v>NO</v>
      </c>
      <c r="L861" s="23"/>
      <c r="M861" s="22"/>
      <c r="N861" s="22"/>
      <c r="O861" s="22"/>
      <c r="P861" s="23"/>
      <c r="Q861" s="23"/>
      <c r="R861" s="22"/>
      <c r="S861" s="22"/>
      <c r="T861" s="22"/>
      <c r="U861" s="33"/>
      <c r="V861" s="23"/>
      <c r="W861" s="22"/>
      <c r="X861" s="22"/>
      <c r="Y861" s="34"/>
      <c r="Z861" s="24"/>
      <c r="AA861" s="22"/>
      <c r="AB861" s="4"/>
      <c r="AD861" s="4"/>
      <c r="AE861" s="4"/>
    </row>
    <row r="862" spans="1:31">
      <c r="A862" s="35">
        <v>42556</v>
      </c>
      <c r="B862" t="s">
        <v>14</v>
      </c>
      <c r="C862" s="19">
        <v>30.923070193770378</v>
      </c>
      <c r="D862" s="21">
        <f t="shared" si="98"/>
        <v>30.59339710481223</v>
      </c>
      <c r="E862" s="21">
        <f t="shared" si="96"/>
        <v>30.587593980166048</v>
      </c>
      <c r="F862" s="21">
        <f t="shared" si="97"/>
        <v>5.8031246461816011E-3</v>
      </c>
      <c r="G862" s="21">
        <f t="shared" si="93"/>
        <v>1.5012147108228104E-2</v>
      </c>
      <c r="H862" s="21">
        <f t="shared" si="92"/>
        <v>-9.2090224620465025E-3</v>
      </c>
      <c r="I862" s="6" t="str">
        <f t="shared" si="94"/>
        <v>NO</v>
      </c>
      <c r="J862" s="6" t="str">
        <f t="shared" si="95"/>
        <v>NO</v>
      </c>
      <c r="L862" s="23"/>
      <c r="M862" s="22"/>
      <c r="N862" s="22"/>
      <c r="O862" s="22"/>
      <c r="P862" s="23"/>
      <c r="Q862" s="23"/>
      <c r="R862" s="22"/>
      <c r="S862" s="22"/>
      <c r="T862" s="22"/>
      <c r="U862" s="33"/>
      <c r="V862" s="23"/>
      <c r="W862" s="22"/>
      <c r="X862" s="22"/>
      <c r="Y862" s="34"/>
      <c r="Z862" s="24"/>
      <c r="AA862" s="22"/>
      <c r="AB862" s="4"/>
      <c r="AD862" s="4"/>
      <c r="AE862" s="4"/>
    </row>
    <row r="863" spans="1:31">
      <c r="A863" s="35">
        <v>42557</v>
      </c>
      <c r="B863" t="s">
        <v>14</v>
      </c>
      <c r="C863" s="19">
        <v>30.881474901338301</v>
      </c>
      <c r="D863" s="21">
        <f t="shared" si="98"/>
        <v>30.63771676581624</v>
      </c>
      <c r="E863" s="21">
        <f t="shared" si="96"/>
        <v>30.609362937289919</v>
      </c>
      <c r="F863" s="21">
        <f t="shared" si="97"/>
        <v>2.8353828526320513E-2</v>
      </c>
      <c r="G863" s="21">
        <f t="shared" si="93"/>
        <v>1.7680483391846587E-2</v>
      </c>
      <c r="H863" s="21">
        <f t="shared" si="92"/>
        <v>1.0673345134473926E-2</v>
      </c>
      <c r="I863" s="6" t="str">
        <f t="shared" si="94"/>
        <v>YES</v>
      </c>
      <c r="J863" s="6" t="str">
        <f t="shared" si="95"/>
        <v>NO</v>
      </c>
      <c r="L863" s="23"/>
      <c r="M863" s="22"/>
      <c r="N863" s="22"/>
      <c r="O863" s="22"/>
      <c r="P863" s="23"/>
      <c r="Q863" s="23"/>
      <c r="R863" s="22"/>
      <c r="S863" s="22"/>
      <c r="T863" s="22"/>
      <c r="U863" s="33"/>
      <c r="V863" s="23"/>
      <c r="W863" s="22"/>
      <c r="X863" s="22"/>
      <c r="Y863" s="34"/>
      <c r="Z863" s="24"/>
      <c r="AA863" s="22"/>
      <c r="AB863" s="4"/>
      <c r="AD863" s="4"/>
      <c r="AE863" s="4"/>
    </row>
    <row r="864" spans="1:31">
      <c r="A864" s="35">
        <v>42558</v>
      </c>
      <c r="B864" t="s">
        <v>14</v>
      </c>
      <c r="C864" s="19">
        <v>31.217820487360683</v>
      </c>
      <c r="D864" s="21">
        <f t="shared" si="98"/>
        <v>30.726963492207691</v>
      </c>
      <c r="E864" s="21">
        <f t="shared" si="96"/>
        <v>30.654433866924791</v>
      </c>
      <c r="F864" s="21">
        <f t="shared" si="97"/>
        <v>7.2529625282900412E-2</v>
      </c>
      <c r="G864" s="21">
        <f t="shared" si="93"/>
        <v>2.8650311770057356E-2</v>
      </c>
      <c r="H864" s="21">
        <f t="shared" si="92"/>
        <v>4.3879313512843056E-2</v>
      </c>
      <c r="I864" s="6" t="str">
        <f t="shared" si="94"/>
        <v>YES</v>
      </c>
      <c r="J864" s="6" t="str">
        <f t="shared" si="95"/>
        <v>YES</v>
      </c>
      <c r="L864" s="23"/>
      <c r="M864" s="22"/>
      <c r="N864" s="22"/>
      <c r="O864" s="22"/>
      <c r="P864" s="23"/>
      <c r="Q864" s="23"/>
      <c r="R864" s="22"/>
      <c r="S864" s="22"/>
      <c r="T864" s="22"/>
      <c r="U864" s="33"/>
      <c r="V864" s="23"/>
      <c r="W864" s="22"/>
      <c r="X864" s="22"/>
      <c r="Y864" s="34"/>
      <c r="Z864" s="24"/>
      <c r="AA864" s="22"/>
      <c r="AB864" s="4"/>
      <c r="AD864" s="4"/>
      <c r="AE864" s="4"/>
    </row>
    <row r="865" spans="1:31">
      <c r="A865" s="35">
        <v>42559</v>
      </c>
      <c r="B865" t="s">
        <v>14</v>
      </c>
      <c r="C865" s="19">
        <v>31.179477241345893</v>
      </c>
      <c r="D865" s="21">
        <f t="shared" si="98"/>
        <v>30.796580992075107</v>
      </c>
      <c r="E865" s="21">
        <f t="shared" si="96"/>
        <v>30.693325968733763</v>
      </c>
      <c r="F865" s="21">
        <f t="shared" si="97"/>
        <v>0.10325502334134384</v>
      </c>
      <c r="G865" s="21">
        <f t="shared" si="93"/>
        <v>4.3571254084314656E-2</v>
      </c>
      <c r="H865" s="21">
        <f t="shared" si="92"/>
        <v>5.9683769257029187E-2</v>
      </c>
      <c r="I865" s="6" t="str">
        <f t="shared" si="94"/>
        <v>YES</v>
      </c>
      <c r="J865" s="6" t="str">
        <f t="shared" si="95"/>
        <v>YES</v>
      </c>
      <c r="L865" s="23"/>
      <c r="M865" s="22"/>
      <c r="N865" s="22"/>
      <c r="O865" s="22"/>
      <c r="P865" s="23"/>
      <c r="Q865" s="23"/>
      <c r="R865" s="22"/>
      <c r="S865" s="22"/>
      <c r="T865" s="22"/>
      <c r="U865" s="33"/>
      <c r="V865" s="23"/>
      <c r="W865" s="22"/>
      <c r="X865" s="22"/>
      <c r="Y865" s="34"/>
      <c r="Z865" s="24"/>
      <c r="AA865" s="22"/>
      <c r="AB865" s="4"/>
      <c r="AD865" s="4"/>
      <c r="AE865" s="4"/>
    </row>
    <row r="866" spans="1:31">
      <c r="A866" s="35">
        <v>42562</v>
      </c>
      <c r="B866" t="s">
        <v>14</v>
      </c>
      <c r="C866" s="19">
        <v>30.479558731208456</v>
      </c>
      <c r="D866" s="21">
        <f t="shared" si="98"/>
        <v>30.74780833655716</v>
      </c>
      <c r="E866" s="21">
        <f t="shared" si="96"/>
        <v>30.677491358546703</v>
      </c>
      <c r="F866" s="21">
        <f t="shared" si="97"/>
        <v>7.0316978010456666E-2</v>
      </c>
      <c r="G866" s="21">
        <f t="shared" si="93"/>
        <v>4.8920398869543059E-2</v>
      </c>
      <c r="H866" s="21">
        <f t="shared" si="92"/>
        <v>2.1396579140913606E-2</v>
      </c>
      <c r="I866" s="6" t="str">
        <f t="shared" si="94"/>
        <v>YES</v>
      </c>
      <c r="J866" s="6" t="str">
        <f t="shared" si="95"/>
        <v>YES</v>
      </c>
      <c r="L866" s="23"/>
      <c r="M866" s="22"/>
      <c r="N866" s="22"/>
      <c r="O866" s="22"/>
      <c r="P866" s="23"/>
      <c r="Q866" s="23"/>
      <c r="R866" s="22"/>
      <c r="S866" s="22"/>
      <c r="T866" s="22"/>
      <c r="U866" s="33"/>
      <c r="V866" s="23"/>
      <c r="W866" s="22"/>
      <c r="X866" s="22"/>
      <c r="Y866" s="34"/>
      <c r="Z866" s="24"/>
      <c r="AA866" s="22"/>
      <c r="AB866" s="4"/>
      <c r="AD866" s="4"/>
      <c r="AE866" s="4"/>
    </row>
    <row r="867" spans="1:31">
      <c r="A867" s="35">
        <v>42563</v>
      </c>
      <c r="B867" t="s">
        <v>14</v>
      </c>
      <c r="C867" s="19">
        <v>30.573266619013584</v>
      </c>
      <c r="D867" s="21">
        <f t="shared" si="98"/>
        <v>30.72095576462738</v>
      </c>
      <c r="E867" s="21">
        <f t="shared" si="96"/>
        <v>30.669771007470175</v>
      </c>
      <c r="F867" s="21">
        <f t="shared" si="97"/>
        <v>5.1184757157205496E-2</v>
      </c>
      <c r="G867" s="21">
        <f t="shared" si="93"/>
        <v>4.9373270527075547E-2</v>
      </c>
      <c r="H867" s="21">
        <f t="shared" si="92"/>
        <v>1.8114866301299493E-3</v>
      </c>
      <c r="I867" s="6" t="str">
        <f t="shared" si="94"/>
        <v>YES</v>
      </c>
      <c r="J867" s="6" t="str">
        <f t="shared" si="95"/>
        <v>YES</v>
      </c>
      <c r="L867" s="23"/>
      <c r="M867" s="22"/>
      <c r="N867" s="22"/>
      <c r="O867" s="22"/>
      <c r="P867" s="23"/>
      <c r="Q867" s="23"/>
      <c r="R867" s="22"/>
      <c r="S867" s="22"/>
      <c r="T867" s="22"/>
      <c r="U867" s="33"/>
      <c r="V867" s="23"/>
      <c r="W867" s="22"/>
      <c r="X867" s="22"/>
      <c r="Y867" s="34"/>
      <c r="Z867" s="24"/>
      <c r="AA867" s="22"/>
      <c r="AB867" s="4"/>
      <c r="AD867" s="4"/>
      <c r="AE867" s="4"/>
    </row>
    <row r="868" spans="1:31">
      <c r="A868" s="35">
        <v>42564</v>
      </c>
      <c r="B868" t="s">
        <v>14</v>
      </c>
      <c r="C868" s="19">
        <v>31.216853270477309</v>
      </c>
      <c r="D868" s="21">
        <f t="shared" si="98"/>
        <v>30.797247688604294</v>
      </c>
      <c r="E868" s="21">
        <f t="shared" si="96"/>
        <v>30.710295619544777</v>
      </c>
      <c r="F868" s="21">
        <f t="shared" si="97"/>
        <v>8.6952069059517356E-2</v>
      </c>
      <c r="G868" s="21">
        <f t="shared" si="93"/>
        <v>5.6889030233563911E-2</v>
      </c>
      <c r="H868" s="21">
        <f t="shared" si="92"/>
        <v>3.0063038825953445E-2</v>
      </c>
      <c r="I868" s="6" t="str">
        <f t="shared" si="94"/>
        <v>YES</v>
      </c>
      <c r="J868" s="6" t="str">
        <f t="shared" si="95"/>
        <v>YES</v>
      </c>
      <c r="L868" s="23"/>
      <c r="M868" s="22"/>
      <c r="N868" s="22"/>
      <c r="O868" s="22"/>
      <c r="P868" s="23"/>
      <c r="Q868" s="23"/>
      <c r="R868" s="22"/>
      <c r="S868" s="22"/>
      <c r="T868" s="22"/>
      <c r="U868" s="33"/>
      <c r="V868" s="23"/>
      <c r="W868" s="22"/>
      <c r="X868" s="22"/>
      <c r="Y868" s="34"/>
      <c r="Z868" s="24"/>
      <c r="AA868" s="22"/>
      <c r="AB868" s="4"/>
      <c r="AD868" s="4"/>
      <c r="AE868" s="4"/>
    </row>
    <row r="869" spans="1:31">
      <c r="A869" s="35">
        <v>42565</v>
      </c>
      <c r="B869" t="s">
        <v>14</v>
      </c>
      <c r="C869" s="19">
        <v>30.677974087161363</v>
      </c>
      <c r="D869" s="21">
        <f t="shared" si="98"/>
        <v>30.778897903766921</v>
      </c>
      <c r="E869" s="21">
        <f t="shared" si="96"/>
        <v>30.707901431960821</v>
      </c>
      <c r="F869" s="21">
        <f t="shared" si="97"/>
        <v>7.0996471806100914E-2</v>
      </c>
      <c r="G869" s="21">
        <f t="shared" si="93"/>
        <v>5.9710518548071315E-2</v>
      </c>
      <c r="H869" s="21">
        <f t="shared" si="92"/>
        <v>1.1285953258029599E-2</v>
      </c>
      <c r="I869" s="6" t="str">
        <f t="shared" si="94"/>
        <v>YES</v>
      </c>
      <c r="J869" s="6" t="str">
        <f t="shared" si="95"/>
        <v>YES</v>
      </c>
      <c r="L869" s="23"/>
      <c r="M869" s="22"/>
      <c r="N869" s="22"/>
      <c r="O869" s="22"/>
      <c r="P869" s="23"/>
      <c r="Q869" s="23"/>
      <c r="R869" s="22"/>
      <c r="S869" s="22"/>
      <c r="T869" s="22"/>
      <c r="U869" s="33"/>
      <c r="V869" s="23"/>
      <c r="W869" s="22"/>
      <c r="X869" s="22"/>
      <c r="Y869" s="34"/>
      <c r="Z869" s="24"/>
      <c r="AA869" s="22"/>
      <c r="AB869" s="4"/>
      <c r="AD869" s="4"/>
      <c r="AE869" s="4"/>
    </row>
    <row r="870" spans="1:31">
      <c r="A870" s="35">
        <v>42566</v>
      </c>
      <c r="B870" t="s">
        <v>14</v>
      </c>
      <c r="C870" s="19">
        <v>30.744590780809034</v>
      </c>
      <c r="D870" s="21">
        <f t="shared" si="98"/>
        <v>30.773619884850326</v>
      </c>
      <c r="E870" s="21">
        <f t="shared" si="96"/>
        <v>30.710619161505132</v>
      </c>
      <c r="F870" s="21">
        <f t="shared" si="97"/>
        <v>6.3000723345194132E-2</v>
      </c>
      <c r="G870" s="21">
        <f t="shared" si="93"/>
        <v>6.0368559507495881E-2</v>
      </c>
      <c r="H870" s="21">
        <f t="shared" si="92"/>
        <v>2.6321638376982509E-3</v>
      </c>
      <c r="I870" s="6" t="str">
        <f t="shared" si="94"/>
        <v>YES</v>
      </c>
      <c r="J870" s="6" t="str">
        <f t="shared" si="95"/>
        <v>YES</v>
      </c>
      <c r="L870" s="23"/>
      <c r="M870" s="22"/>
      <c r="N870" s="22"/>
      <c r="O870" s="22"/>
      <c r="P870" s="23"/>
      <c r="Q870" s="23"/>
      <c r="R870" s="22"/>
      <c r="S870" s="22"/>
      <c r="T870" s="22"/>
      <c r="U870" s="33"/>
      <c r="V870" s="23"/>
      <c r="W870" s="22"/>
      <c r="X870" s="22"/>
      <c r="Y870" s="34"/>
      <c r="Z870" s="24"/>
      <c r="AA870" s="22"/>
      <c r="AB870" s="4"/>
      <c r="AD870" s="4"/>
      <c r="AE870" s="4"/>
    </row>
    <row r="871" spans="1:31">
      <c r="A871" s="35">
        <v>42571</v>
      </c>
      <c r="B871" t="s">
        <v>14</v>
      </c>
      <c r="C871" s="19">
        <v>29.891581337163505</v>
      </c>
      <c r="D871" s="21">
        <f t="shared" si="98"/>
        <v>30.637921646744662</v>
      </c>
      <c r="E871" s="21">
        <f t="shared" si="96"/>
        <v>30.649949693035381</v>
      </c>
      <c r="F871" s="21">
        <f t="shared" si="97"/>
        <v>-1.2028046290719629E-2</v>
      </c>
      <c r="G871" s="21">
        <f t="shared" si="93"/>
        <v>4.588923834785278E-2</v>
      </c>
      <c r="H871" s="21">
        <f t="shared" si="92"/>
        <v>-5.791728463857241E-2</v>
      </c>
      <c r="I871" s="6" t="str">
        <f t="shared" si="94"/>
        <v>YES</v>
      </c>
      <c r="J871" s="6" t="str">
        <f t="shared" si="95"/>
        <v>YES</v>
      </c>
      <c r="L871" s="23"/>
      <c r="M871" s="22"/>
      <c r="N871" s="22"/>
      <c r="O871" s="22"/>
      <c r="P871" s="23"/>
      <c r="Q871" s="23"/>
      <c r="R871" s="22"/>
      <c r="S871" s="22"/>
      <c r="T871" s="22"/>
      <c r="U871" s="33"/>
      <c r="V871" s="23"/>
      <c r="W871" s="22"/>
      <c r="X871" s="22"/>
      <c r="Y871" s="34"/>
      <c r="Z871" s="24"/>
      <c r="AA871" s="22"/>
      <c r="AB871" s="4"/>
      <c r="AD871" s="4"/>
      <c r="AE871" s="4"/>
    </row>
    <row r="872" spans="1:31">
      <c r="A872" s="35">
        <v>42572</v>
      </c>
      <c r="B872" t="s">
        <v>14</v>
      </c>
      <c r="C872" s="19">
        <v>29.970596047475034</v>
      </c>
      <c r="D872" s="21">
        <f t="shared" si="98"/>
        <v>30.535256169933948</v>
      </c>
      <c r="E872" s="21">
        <f t="shared" si="96"/>
        <v>30.59962720077165</v>
      </c>
      <c r="F872" s="21">
        <f t="shared" si="97"/>
        <v>-6.4371030837701682E-2</v>
      </c>
      <c r="G872" s="21">
        <f t="shared" si="93"/>
        <v>2.3837184510741891E-2</v>
      </c>
      <c r="H872" s="21">
        <f t="shared" si="92"/>
        <v>-8.8208215348443572E-2</v>
      </c>
      <c r="I872" s="6" t="str">
        <f t="shared" si="94"/>
        <v>NO</v>
      </c>
      <c r="J872" s="6" t="str">
        <f t="shared" si="95"/>
        <v>NO</v>
      </c>
      <c r="L872" s="23"/>
      <c r="M872" s="22"/>
      <c r="N872" s="22"/>
      <c r="O872" s="22"/>
      <c r="P872" s="23"/>
      <c r="Q872" s="23"/>
      <c r="R872" s="22"/>
      <c r="S872" s="22"/>
      <c r="T872" s="22"/>
      <c r="U872" s="33"/>
      <c r="V872" s="23"/>
      <c r="W872" s="22"/>
      <c r="X872" s="22"/>
      <c r="Y872" s="34"/>
      <c r="Z872" s="24"/>
      <c r="AA872" s="22"/>
      <c r="AB872" s="4"/>
      <c r="AD872" s="4"/>
      <c r="AE872" s="4"/>
    </row>
    <row r="873" spans="1:31">
      <c r="A873" s="35">
        <v>42573</v>
      </c>
      <c r="B873" t="s">
        <v>14</v>
      </c>
      <c r="C873" s="19">
        <v>29.398624473981798</v>
      </c>
      <c r="D873" s="21">
        <f t="shared" si="98"/>
        <v>30.360389755172079</v>
      </c>
      <c r="E873" s="21">
        <f t="shared" si="96"/>
        <v>30.510664035824256</v>
      </c>
      <c r="F873" s="21">
        <f t="shared" si="97"/>
        <v>-0.15027428065217663</v>
      </c>
      <c r="G873" s="21">
        <f t="shared" si="93"/>
        <v>-1.0985108521841813E-2</v>
      </c>
      <c r="H873" s="21">
        <f t="shared" si="92"/>
        <v>-0.13928917213033482</v>
      </c>
      <c r="I873" s="6" t="str">
        <f t="shared" si="94"/>
        <v>NO</v>
      </c>
      <c r="J873" s="6" t="str">
        <f t="shared" si="95"/>
        <v>NO</v>
      </c>
      <c r="L873" s="23"/>
      <c r="M873" s="22"/>
      <c r="N873" s="22"/>
      <c r="O873" s="22"/>
      <c r="P873" s="23"/>
      <c r="Q873" s="23"/>
      <c r="R873" s="22"/>
      <c r="S873" s="22"/>
      <c r="T873" s="22"/>
      <c r="U873" s="33"/>
      <c r="V873" s="23"/>
      <c r="W873" s="22"/>
      <c r="X873" s="22"/>
      <c r="Y873" s="34"/>
      <c r="Z873" s="24"/>
      <c r="AA873" s="22"/>
      <c r="AB873" s="4"/>
      <c r="AD873" s="4"/>
      <c r="AE873" s="4"/>
    </row>
    <row r="874" spans="1:31">
      <c r="A874" s="35">
        <v>42576</v>
      </c>
      <c r="B874" t="s">
        <v>14</v>
      </c>
      <c r="C874" s="19">
        <v>29.311071096277853</v>
      </c>
      <c r="D874" s="21">
        <f t="shared" si="98"/>
        <v>30.198956115342199</v>
      </c>
      <c r="E874" s="21">
        <f t="shared" si="96"/>
        <v>30.421805299561559</v>
      </c>
      <c r="F874" s="21">
        <f t="shared" si="97"/>
        <v>-0.22284918421935984</v>
      </c>
      <c r="G874" s="21">
        <f t="shared" si="93"/>
        <v>-5.3357923661345424E-2</v>
      </c>
      <c r="H874" s="21">
        <f t="shared" si="92"/>
        <v>-0.16949126055801442</v>
      </c>
      <c r="I874" s="6" t="str">
        <f t="shared" si="94"/>
        <v>NO</v>
      </c>
      <c r="J874" s="6" t="str">
        <f t="shared" si="95"/>
        <v>NO</v>
      </c>
      <c r="L874" s="23"/>
      <c r="M874" s="22"/>
      <c r="N874" s="22"/>
      <c r="O874" s="22"/>
      <c r="P874" s="23"/>
      <c r="Q874" s="23"/>
      <c r="R874" s="22"/>
      <c r="S874" s="22"/>
      <c r="T874" s="22"/>
      <c r="U874" s="33"/>
      <c r="V874" s="23"/>
      <c r="W874" s="22"/>
      <c r="X874" s="22"/>
      <c r="Y874" s="34"/>
      <c r="Z874" s="24"/>
      <c r="AA874" s="22"/>
      <c r="AB874" s="4"/>
      <c r="AD874" s="4"/>
      <c r="AE874" s="4"/>
    </row>
    <row r="875" spans="1:31">
      <c r="A875" s="35">
        <v>42577</v>
      </c>
      <c r="B875" t="s">
        <v>14</v>
      </c>
      <c r="C875" s="19">
        <v>29.567996422099124</v>
      </c>
      <c r="D875" s="21">
        <f t="shared" si="98"/>
        <v>30.101885393304805</v>
      </c>
      <c r="E875" s="21">
        <f t="shared" si="96"/>
        <v>30.358560197527304</v>
      </c>
      <c r="F875" s="21">
        <f t="shared" si="97"/>
        <v>-0.25667480422249866</v>
      </c>
      <c r="G875" s="21">
        <f t="shared" si="93"/>
        <v>-9.4021299773576067E-2</v>
      </c>
      <c r="H875" s="21">
        <f t="shared" si="92"/>
        <v>-0.1626535044489226</v>
      </c>
      <c r="I875" s="6" t="str">
        <f t="shared" si="94"/>
        <v>NO</v>
      </c>
      <c r="J875" s="6" t="str">
        <f t="shared" si="95"/>
        <v>NO</v>
      </c>
      <c r="L875" s="23"/>
      <c r="M875" s="22"/>
      <c r="N875" s="22"/>
      <c r="O875" s="22"/>
      <c r="P875" s="23"/>
      <c r="Q875" s="23"/>
      <c r="R875" s="22"/>
      <c r="S875" s="22"/>
      <c r="T875" s="22"/>
      <c r="U875" s="33"/>
      <c r="V875" s="23"/>
      <c r="W875" s="22"/>
      <c r="X875" s="22"/>
      <c r="Y875" s="34"/>
      <c r="Z875" s="24"/>
      <c r="AA875" s="22"/>
      <c r="AB875" s="4"/>
      <c r="AD875" s="4"/>
      <c r="AE875" s="4"/>
    </row>
    <row r="876" spans="1:31">
      <c r="A876" s="35">
        <v>42578</v>
      </c>
      <c r="B876" t="s">
        <v>14</v>
      </c>
      <c r="C876" s="19">
        <v>29.559812371467526</v>
      </c>
      <c r="D876" s="21">
        <f t="shared" si="98"/>
        <v>30.018489543791379</v>
      </c>
      <c r="E876" s="21">
        <f t="shared" si="96"/>
        <v>30.299393691893247</v>
      </c>
      <c r="F876" s="21">
        <f t="shared" si="97"/>
        <v>-0.28090414810186815</v>
      </c>
      <c r="G876" s="21">
        <f t="shared" si="93"/>
        <v>-0.13139786943923448</v>
      </c>
      <c r="H876" s="21">
        <f t="shared" si="92"/>
        <v>-0.14950627866263366</v>
      </c>
      <c r="I876" s="6" t="str">
        <f t="shared" si="94"/>
        <v>NO</v>
      </c>
      <c r="J876" s="6" t="str">
        <f t="shared" si="95"/>
        <v>NO</v>
      </c>
      <c r="L876" s="23"/>
      <c r="M876" s="22"/>
      <c r="N876" s="22"/>
      <c r="O876" s="22"/>
      <c r="P876" s="23"/>
      <c r="Q876" s="23"/>
      <c r="R876" s="22"/>
      <c r="S876" s="22"/>
      <c r="T876" s="22"/>
      <c r="U876" s="33"/>
      <c r="V876" s="23"/>
      <c r="W876" s="22"/>
      <c r="X876" s="22"/>
      <c r="Y876" s="34"/>
      <c r="Z876" s="24"/>
      <c r="AA876" s="22"/>
      <c r="AB876" s="4"/>
      <c r="AD876" s="4"/>
      <c r="AE876" s="4"/>
    </row>
    <row r="877" spans="1:31">
      <c r="A877" s="35">
        <v>42579</v>
      </c>
      <c r="B877" t="s">
        <v>14</v>
      </c>
      <c r="C877" s="19">
        <v>29.600823253228469</v>
      </c>
      <c r="D877" s="21">
        <f t="shared" si="98"/>
        <v>29.954233191397083</v>
      </c>
      <c r="E877" s="21">
        <f t="shared" si="96"/>
        <v>30.247647733473634</v>
      </c>
      <c r="F877" s="21">
        <f t="shared" si="97"/>
        <v>-0.29341454207655104</v>
      </c>
      <c r="G877" s="21">
        <f t="shared" si="93"/>
        <v>-0.16380120396669778</v>
      </c>
      <c r="H877" s="21">
        <f t="shared" si="92"/>
        <v>-0.12961333810985326</v>
      </c>
      <c r="I877" s="6" t="str">
        <f t="shared" si="94"/>
        <v>NO</v>
      </c>
      <c r="J877" s="6" t="str">
        <f t="shared" si="95"/>
        <v>NO</v>
      </c>
      <c r="L877" s="23"/>
      <c r="M877" s="22"/>
      <c r="N877" s="22"/>
      <c r="O877" s="22"/>
      <c r="P877" s="23"/>
      <c r="Q877" s="23"/>
      <c r="R877" s="22"/>
      <c r="S877" s="22"/>
      <c r="T877" s="22"/>
      <c r="U877" s="33"/>
      <c r="V877" s="23"/>
      <c r="W877" s="22"/>
      <c r="X877" s="22"/>
      <c r="Y877" s="34"/>
      <c r="Z877" s="24"/>
      <c r="AA877" s="22"/>
      <c r="AB877" s="4"/>
      <c r="AD877" s="4"/>
      <c r="AE877" s="4"/>
    </row>
    <row r="878" spans="1:31">
      <c r="A878" s="35">
        <v>42580</v>
      </c>
      <c r="B878" t="s">
        <v>14</v>
      </c>
      <c r="C878" s="19">
        <v>29.426497060434876</v>
      </c>
      <c r="D878" s="21">
        <f t="shared" si="98"/>
        <v>29.873043017402896</v>
      </c>
      <c r="E878" s="21">
        <f t="shared" si="96"/>
        <v>30.186821757692986</v>
      </c>
      <c r="F878" s="21">
        <f t="shared" si="97"/>
        <v>-0.31377874029008979</v>
      </c>
      <c r="G878" s="21">
        <f t="shared" si="93"/>
        <v>-0.19379671123137621</v>
      </c>
      <c r="H878" s="21">
        <f t="shared" si="92"/>
        <v>-0.11998202905871358</v>
      </c>
      <c r="I878" s="6" t="str">
        <f t="shared" si="94"/>
        <v>NO</v>
      </c>
      <c r="J878" s="6" t="str">
        <f t="shared" si="95"/>
        <v>NO</v>
      </c>
      <c r="L878" s="23"/>
      <c r="M878" s="22"/>
      <c r="N878" s="22"/>
      <c r="O878" s="22"/>
      <c r="P878" s="23"/>
      <c r="Q878" s="23"/>
      <c r="R878" s="22"/>
      <c r="S878" s="22"/>
      <c r="T878" s="22"/>
      <c r="U878" s="33"/>
      <c r="V878" s="23"/>
      <c r="W878" s="22"/>
      <c r="X878" s="22"/>
      <c r="Y878" s="34"/>
      <c r="Z878" s="24"/>
      <c r="AA878" s="22"/>
      <c r="AB878" s="4"/>
      <c r="AD878" s="4"/>
      <c r="AE878" s="4"/>
    </row>
    <row r="879" spans="1:31">
      <c r="A879" s="35">
        <v>42583</v>
      </c>
      <c r="B879" t="s">
        <v>14</v>
      </c>
      <c r="C879" s="19">
        <v>29.516063100392049</v>
      </c>
      <c r="D879" s="21">
        <f t="shared" si="98"/>
        <v>29.818123030170458</v>
      </c>
      <c r="E879" s="21">
        <f t="shared" si="96"/>
        <v>30.137135931226251</v>
      </c>
      <c r="F879" s="21">
        <f t="shared" si="97"/>
        <v>-0.3190129010557925</v>
      </c>
      <c r="G879" s="21">
        <f t="shared" si="93"/>
        <v>-0.21883994919625949</v>
      </c>
      <c r="H879" s="21">
        <f t="shared" si="92"/>
        <v>-0.10017295185953301</v>
      </c>
      <c r="I879" s="6" t="str">
        <f t="shared" si="94"/>
        <v>NO</v>
      </c>
      <c r="J879" s="6" t="str">
        <f t="shared" si="95"/>
        <v>NO</v>
      </c>
      <c r="L879" s="23"/>
      <c r="M879" s="22"/>
      <c r="N879" s="22"/>
      <c r="O879" s="22"/>
      <c r="P879" s="23"/>
      <c r="Q879" s="23"/>
      <c r="R879" s="22"/>
      <c r="S879" s="22"/>
      <c r="T879" s="22"/>
      <c r="U879" s="33"/>
      <c r="V879" s="23"/>
      <c r="W879" s="22"/>
      <c r="X879" s="22"/>
      <c r="Y879" s="34"/>
      <c r="Z879" s="24"/>
      <c r="AA879" s="22"/>
      <c r="AB879" s="4"/>
      <c r="AD879" s="4"/>
      <c r="AE879" s="4"/>
    </row>
    <row r="880" spans="1:31">
      <c r="A880" s="35">
        <v>42584</v>
      </c>
      <c r="B880" t="s">
        <v>14</v>
      </c>
      <c r="C880" s="19">
        <v>29.285486023647948</v>
      </c>
      <c r="D880" s="21">
        <f t="shared" si="98"/>
        <v>29.736178875320842</v>
      </c>
      <c r="E880" s="21">
        <f t="shared" si="96"/>
        <v>30.074050752887118</v>
      </c>
      <c r="F880" s="21">
        <f t="shared" si="97"/>
        <v>-0.33787187756627546</v>
      </c>
      <c r="G880" s="21">
        <f t="shared" si="93"/>
        <v>-0.24264633487026269</v>
      </c>
      <c r="H880" s="21">
        <f t="shared" si="92"/>
        <v>-9.5225542696012772E-2</v>
      </c>
      <c r="I880" s="6" t="str">
        <f t="shared" si="94"/>
        <v>NO</v>
      </c>
      <c r="J880" s="6" t="str">
        <f t="shared" si="95"/>
        <v>NO</v>
      </c>
      <c r="L880" s="23"/>
      <c r="M880" s="22"/>
      <c r="N880" s="22"/>
      <c r="O880" s="22"/>
      <c r="P880" s="23"/>
      <c r="Q880" s="23"/>
      <c r="R880" s="22"/>
      <c r="S880" s="22"/>
      <c r="T880" s="22"/>
      <c r="U880" s="33"/>
      <c r="V880" s="23"/>
      <c r="W880" s="22"/>
      <c r="X880" s="22"/>
      <c r="Y880" s="34"/>
      <c r="Z880" s="24"/>
      <c r="AA880" s="22"/>
      <c r="AB880" s="4"/>
      <c r="AD880" s="4"/>
      <c r="AE880" s="4"/>
    </row>
    <row r="881" spans="1:31">
      <c r="A881" s="35">
        <v>42585</v>
      </c>
      <c r="B881" t="s">
        <v>14</v>
      </c>
      <c r="C881" s="19">
        <v>28.897529862645811</v>
      </c>
      <c r="D881" s="21">
        <f t="shared" si="98"/>
        <v>29.607155950293912</v>
      </c>
      <c r="E881" s="21">
        <f t="shared" si="96"/>
        <v>29.986901057313688</v>
      </c>
      <c r="F881" s="21">
        <f t="shared" si="97"/>
        <v>-0.37974510701977593</v>
      </c>
      <c r="G881" s="21">
        <f t="shared" si="93"/>
        <v>-0.27006608930016535</v>
      </c>
      <c r="H881" s="21">
        <f t="shared" si="92"/>
        <v>-0.10967901771961058</v>
      </c>
      <c r="I881" s="6" t="str">
        <f t="shared" si="94"/>
        <v>NO</v>
      </c>
      <c r="J881" s="6" t="str">
        <f t="shared" si="95"/>
        <v>NO</v>
      </c>
      <c r="L881" s="23"/>
      <c r="M881" s="22"/>
      <c r="N881" s="22"/>
      <c r="O881" s="22"/>
      <c r="P881" s="23"/>
      <c r="Q881" s="23"/>
      <c r="R881" s="22"/>
      <c r="S881" s="22"/>
      <c r="T881" s="22"/>
      <c r="U881" s="33"/>
      <c r="V881" s="23"/>
      <c r="W881" s="22"/>
      <c r="X881" s="22"/>
      <c r="Y881" s="34"/>
      <c r="Z881" s="24"/>
      <c r="AA881" s="22"/>
      <c r="AB881" s="4"/>
      <c r="AD881" s="4"/>
      <c r="AE881" s="4"/>
    </row>
    <row r="882" spans="1:31">
      <c r="A882" s="35">
        <v>42586</v>
      </c>
      <c r="B882" t="s">
        <v>14</v>
      </c>
      <c r="C882" s="19">
        <v>28.785427555049957</v>
      </c>
      <c r="D882" s="21">
        <f t="shared" si="98"/>
        <v>29.480736197179457</v>
      </c>
      <c r="E882" s="21">
        <f t="shared" si="96"/>
        <v>29.897903020108966</v>
      </c>
      <c r="F882" s="21">
        <f t="shared" si="97"/>
        <v>-0.41716682292950935</v>
      </c>
      <c r="G882" s="21">
        <f t="shared" si="93"/>
        <v>-0.29948623602603419</v>
      </c>
      <c r="H882" s="21">
        <f t="shared" si="92"/>
        <v>-0.11768058690347516</v>
      </c>
      <c r="I882" s="6" t="str">
        <f t="shared" si="94"/>
        <v>NO</v>
      </c>
      <c r="J882" s="6" t="str">
        <f t="shared" si="95"/>
        <v>NO</v>
      </c>
      <c r="L882" s="23"/>
      <c r="M882" s="22"/>
      <c r="N882" s="22"/>
      <c r="O882" s="22"/>
      <c r="P882" s="23"/>
      <c r="Q882" s="23"/>
      <c r="R882" s="22"/>
      <c r="S882" s="22"/>
      <c r="T882" s="22"/>
      <c r="U882" s="33"/>
      <c r="V882" s="23"/>
      <c r="W882" s="22"/>
      <c r="X882" s="22"/>
      <c r="Y882" s="34"/>
      <c r="Z882" s="24"/>
      <c r="AA882" s="22"/>
      <c r="AB882" s="4"/>
      <c r="AD882" s="4"/>
      <c r="AE882" s="4"/>
    </row>
    <row r="883" spans="1:31">
      <c r="A883" s="35">
        <v>42587</v>
      </c>
      <c r="B883" t="s">
        <v>14</v>
      </c>
      <c r="C883" s="19">
        <v>28.433008658508957</v>
      </c>
      <c r="D883" s="21">
        <f t="shared" si="98"/>
        <v>29.319547345076302</v>
      </c>
      <c r="E883" s="21">
        <f t="shared" si="96"/>
        <v>29.789392326657115</v>
      </c>
      <c r="F883" s="21">
        <f t="shared" si="97"/>
        <v>-0.46984498158081323</v>
      </c>
      <c r="G883" s="21">
        <f t="shared" si="93"/>
        <v>-0.33355798513698998</v>
      </c>
      <c r="H883" s="21">
        <f t="shared" si="92"/>
        <v>-0.13628699644382325</v>
      </c>
      <c r="I883" s="6" t="str">
        <f t="shared" si="94"/>
        <v>NO</v>
      </c>
      <c r="J883" s="6" t="str">
        <f t="shared" si="95"/>
        <v>NO</v>
      </c>
      <c r="L883" s="23"/>
      <c r="M883" s="22"/>
      <c r="N883" s="22"/>
      <c r="O883" s="22"/>
      <c r="P883" s="23"/>
      <c r="Q883" s="23"/>
      <c r="R883" s="22"/>
      <c r="S883" s="22"/>
      <c r="T883" s="22"/>
      <c r="U883" s="33"/>
      <c r="V883" s="23"/>
      <c r="W883" s="22"/>
      <c r="X883" s="22"/>
      <c r="Y883" s="34"/>
      <c r="Z883" s="24"/>
      <c r="AA883" s="22"/>
      <c r="AB883" s="4"/>
      <c r="AD883" s="4"/>
      <c r="AE883" s="4"/>
    </row>
    <row r="884" spans="1:31">
      <c r="A884" s="35">
        <v>42590</v>
      </c>
      <c r="B884" t="s">
        <v>14</v>
      </c>
      <c r="C884" s="19">
        <v>27.858353653562006</v>
      </c>
      <c r="D884" s="21">
        <f t="shared" si="98"/>
        <v>29.094748315612563</v>
      </c>
      <c r="E884" s="21">
        <f t="shared" si="96"/>
        <v>29.646352424946365</v>
      </c>
      <c r="F884" s="21">
        <f t="shared" si="97"/>
        <v>-0.55160410933380177</v>
      </c>
      <c r="G884" s="21">
        <f t="shared" si="93"/>
        <v>-0.37716720997635234</v>
      </c>
      <c r="H884" s="21">
        <f t="shared" si="92"/>
        <v>-0.17443689935744944</v>
      </c>
      <c r="I884" s="6" t="str">
        <f t="shared" si="94"/>
        <v>NO</v>
      </c>
      <c r="J884" s="6" t="str">
        <f t="shared" si="95"/>
        <v>NO</v>
      </c>
      <c r="L884" s="23"/>
      <c r="M884" s="22"/>
      <c r="N884" s="22"/>
      <c r="O884" s="22"/>
      <c r="P884" s="23"/>
      <c r="Q884" s="23"/>
      <c r="R884" s="22"/>
      <c r="S884" s="22"/>
      <c r="T884" s="22"/>
      <c r="U884" s="33"/>
      <c r="V884" s="23"/>
      <c r="W884" s="22"/>
      <c r="X884" s="22"/>
      <c r="Y884" s="34"/>
      <c r="Z884" s="24"/>
      <c r="AA884" s="22"/>
      <c r="AB884" s="4"/>
      <c r="AD884" s="4"/>
      <c r="AE884" s="4"/>
    </row>
    <row r="885" spans="1:31">
      <c r="A885" s="35">
        <v>42591</v>
      </c>
      <c r="B885" t="s">
        <v>14</v>
      </c>
      <c r="C885" s="19">
        <v>28.073654774865936</v>
      </c>
      <c r="D885" s="21">
        <f t="shared" si="98"/>
        <v>28.937657001651544</v>
      </c>
      <c r="E885" s="21">
        <f t="shared" si="96"/>
        <v>29.529856302718187</v>
      </c>
      <c r="F885" s="21">
        <f t="shared" si="97"/>
        <v>-0.59219930106664265</v>
      </c>
      <c r="G885" s="21">
        <f t="shared" si="93"/>
        <v>-0.4201736281944104</v>
      </c>
      <c r="H885" s="21">
        <f t="shared" si="92"/>
        <v>-0.17202567287223225</v>
      </c>
      <c r="I885" s="6" t="str">
        <f t="shared" si="94"/>
        <v>NO</v>
      </c>
      <c r="J885" s="6" t="str">
        <f t="shared" si="95"/>
        <v>NO</v>
      </c>
      <c r="L885" s="23"/>
      <c r="M885" s="22"/>
      <c r="N885" s="22"/>
      <c r="O885" s="22"/>
      <c r="P885" s="23"/>
      <c r="Q885" s="23"/>
      <c r="R885" s="22"/>
      <c r="S885" s="22"/>
      <c r="T885" s="22"/>
      <c r="U885" s="33"/>
      <c r="V885" s="23"/>
      <c r="W885" s="22"/>
      <c r="X885" s="22"/>
      <c r="Y885" s="34"/>
      <c r="Z885" s="24"/>
      <c r="AA885" s="22"/>
      <c r="AB885" s="4"/>
      <c r="AD885" s="4"/>
      <c r="AE885" s="4"/>
    </row>
    <row r="886" spans="1:31">
      <c r="A886" s="35">
        <v>42592</v>
      </c>
      <c r="B886" t="s">
        <v>14</v>
      </c>
      <c r="C886" s="19">
        <v>28.592986165704321</v>
      </c>
      <c r="D886" s="21">
        <f t="shared" si="98"/>
        <v>28.884630719198125</v>
      </c>
      <c r="E886" s="21">
        <f t="shared" si="96"/>
        <v>29.460458514791235</v>
      </c>
      <c r="F886" s="21">
        <f t="shared" si="97"/>
        <v>-0.57582779559310993</v>
      </c>
      <c r="G886" s="21">
        <f t="shared" si="93"/>
        <v>-0.45130446167415034</v>
      </c>
      <c r="H886" s="21">
        <f t="shared" si="92"/>
        <v>-0.12452333391895959</v>
      </c>
      <c r="I886" s="6" t="str">
        <f t="shared" si="94"/>
        <v>NO</v>
      </c>
      <c r="J886" s="6" t="str">
        <f t="shared" si="95"/>
        <v>NO</v>
      </c>
      <c r="L886" s="23"/>
      <c r="M886" s="22"/>
      <c r="N886" s="22"/>
      <c r="O886" s="22"/>
      <c r="P886" s="23"/>
      <c r="Q886" s="23"/>
      <c r="R886" s="22"/>
      <c r="S886" s="22"/>
      <c r="T886" s="22"/>
      <c r="U886" s="33"/>
      <c r="V886" s="23"/>
      <c r="W886" s="22"/>
      <c r="X886" s="22"/>
      <c r="Y886" s="34"/>
      <c r="Z886" s="24"/>
      <c r="AA886" s="22"/>
      <c r="AB886" s="4"/>
      <c r="AD886" s="4"/>
      <c r="AE886" s="4"/>
    </row>
    <row r="887" spans="1:31">
      <c r="A887" s="35">
        <v>42593</v>
      </c>
      <c r="B887" t="s">
        <v>14</v>
      </c>
      <c r="C887" s="19">
        <v>29.066021455959419</v>
      </c>
      <c r="D887" s="21">
        <f t="shared" si="98"/>
        <v>28.912536986392169</v>
      </c>
      <c r="E887" s="21">
        <f t="shared" si="96"/>
        <v>29.431240954877769</v>
      </c>
      <c r="F887" s="21">
        <f t="shared" si="97"/>
        <v>-0.51870396848559963</v>
      </c>
      <c r="G887" s="21">
        <f t="shared" si="93"/>
        <v>-0.46478436303644022</v>
      </c>
      <c r="H887" s="21">
        <f t="shared" si="92"/>
        <v>-5.3919605449159413E-2</v>
      </c>
      <c r="I887" s="6" t="str">
        <f t="shared" si="94"/>
        <v>NO</v>
      </c>
      <c r="J887" s="6" t="str">
        <f t="shared" si="95"/>
        <v>NO</v>
      </c>
      <c r="L887" s="23"/>
      <c r="M887" s="22"/>
      <c r="N887" s="22"/>
      <c r="O887" s="22"/>
      <c r="P887" s="23"/>
      <c r="Q887" s="23"/>
      <c r="R887" s="22"/>
      <c r="S887" s="22"/>
      <c r="T887" s="22"/>
      <c r="U887" s="33"/>
      <c r="V887" s="23"/>
      <c r="W887" s="22"/>
      <c r="X887" s="22"/>
      <c r="Y887" s="34"/>
      <c r="Z887" s="24"/>
      <c r="AA887" s="22"/>
      <c r="AB887" s="4"/>
      <c r="AD887" s="4"/>
      <c r="AE887" s="4"/>
    </row>
    <row r="888" spans="1:31">
      <c r="A888" s="35">
        <v>42597</v>
      </c>
      <c r="B888" t="s">
        <v>14</v>
      </c>
      <c r="C888" s="19">
        <v>29.153779118333656</v>
      </c>
      <c r="D888" s="21">
        <f t="shared" si="98"/>
        <v>28.949651160537016</v>
      </c>
      <c r="E888" s="21">
        <f t="shared" si="96"/>
        <v>29.410688226244872</v>
      </c>
      <c r="F888" s="21">
        <f t="shared" si="97"/>
        <v>-0.46103706570785619</v>
      </c>
      <c r="G888" s="21">
        <f t="shared" si="93"/>
        <v>-0.46403490357072341</v>
      </c>
      <c r="H888" s="21">
        <f t="shared" si="92"/>
        <v>2.9978378628672253E-3</v>
      </c>
      <c r="I888" s="6" t="str">
        <f t="shared" si="94"/>
        <v>NO</v>
      </c>
      <c r="J888" s="6" t="str">
        <f t="shared" si="95"/>
        <v>NO</v>
      </c>
      <c r="L888" s="23"/>
      <c r="M888" s="22"/>
      <c r="N888" s="22"/>
      <c r="O888" s="22"/>
      <c r="P888" s="23"/>
      <c r="Q888" s="23"/>
      <c r="R888" s="22"/>
      <c r="S888" s="22"/>
      <c r="T888" s="22"/>
      <c r="U888" s="33"/>
      <c r="V888" s="23"/>
      <c r="W888" s="22"/>
      <c r="X888" s="22"/>
      <c r="Y888" s="34"/>
      <c r="Z888" s="24"/>
      <c r="AA888" s="22"/>
      <c r="AB888" s="4"/>
      <c r="AD888" s="4"/>
      <c r="AE888" s="4"/>
    </row>
    <row r="889" spans="1:31">
      <c r="A889" s="35">
        <v>42598</v>
      </c>
      <c r="B889" t="s">
        <v>14</v>
      </c>
      <c r="C889" s="19">
        <v>29.424697191080284</v>
      </c>
      <c r="D889" s="21">
        <f t="shared" si="98"/>
        <v>29.022735165235982</v>
      </c>
      <c r="E889" s="21">
        <f t="shared" si="96"/>
        <v>29.411725927343792</v>
      </c>
      <c r="F889" s="21">
        <f t="shared" si="97"/>
        <v>-0.38899076210780947</v>
      </c>
      <c r="G889" s="21">
        <f t="shared" si="93"/>
        <v>-0.44902607527814065</v>
      </c>
      <c r="H889" s="21">
        <f t="shared" si="92"/>
        <v>6.0035313170331173E-2</v>
      </c>
      <c r="I889" s="6" t="str">
        <f t="shared" si="94"/>
        <v>NO</v>
      </c>
      <c r="J889" s="6" t="str">
        <f t="shared" si="95"/>
        <v>YES</v>
      </c>
      <c r="L889" s="23"/>
      <c r="M889" s="22"/>
      <c r="N889" s="22"/>
      <c r="O889" s="22"/>
      <c r="P889" s="23"/>
      <c r="Q889" s="23"/>
      <c r="R889" s="22"/>
      <c r="S889" s="22"/>
      <c r="T889" s="22"/>
      <c r="U889" s="33"/>
      <c r="V889" s="23"/>
      <c r="W889" s="22"/>
      <c r="X889" s="22"/>
      <c r="Y889" s="34"/>
      <c r="Z889" s="24"/>
      <c r="AA889" s="22"/>
      <c r="AB889" s="4"/>
      <c r="AD889" s="4"/>
      <c r="AE889" s="4"/>
    </row>
    <row r="890" spans="1:31">
      <c r="A890" s="35">
        <v>42599</v>
      </c>
      <c r="B890" t="s">
        <v>14</v>
      </c>
      <c r="C890" s="19">
        <v>29.75381168994446</v>
      </c>
      <c r="D890" s="21">
        <f t="shared" si="98"/>
        <v>29.135208476729595</v>
      </c>
      <c r="E890" s="21">
        <f t="shared" si="96"/>
        <v>29.437065613462362</v>
      </c>
      <c r="F890" s="21">
        <f t="shared" si="97"/>
        <v>-0.30185713673276737</v>
      </c>
      <c r="G890" s="21">
        <f t="shared" si="93"/>
        <v>-0.41959228756906602</v>
      </c>
      <c r="H890" s="21">
        <f t="shared" si="92"/>
        <v>0.11773515083629865</v>
      </c>
      <c r="I890" s="6" t="str">
        <f t="shared" si="94"/>
        <v>NO</v>
      </c>
      <c r="J890" s="6" t="str">
        <f t="shared" si="95"/>
        <v>YES</v>
      </c>
      <c r="L890" s="23"/>
      <c r="M890" s="22"/>
      <c r="N890" s="22"/>
      <c r="O890" s="22"/>
      <c r="P890" s="23"/>
      <c r="Q890" s="23"/>
      <c r="R890" s="22"/>
      <c r="S890" s="22"/>
      <c r="T890" s="22"/>
      <c r="U890" s="33"/>
      <c r="V890" s="23"/>
      <c r="W890" s="22"/>
      <c r="X890" s="22"/>
      <c r="Y890" s="34"/>
      <c r="Z890" s="24"/>
      <c r="AA890" s="22"/>
      <c r="AB890" s="4"/>
      <c r="AD890" s="4"/>
      <c r="AE890" s="4"/>
    </row>
    <row r="891" spans="1:31">
      <c r="A891" s="35">
        <v>42600</v>
      </c>
      <c r="B891" t="s">
        <v>14</v>
      </c>
      <c r="C891" s="19">
        <v>29.520523788422757</v>
      </c>
      <c r="D891" s="21">
        <f t="shared" si="98"/>
        <v>29.194487755451618</v>
      </c>
      <c r="E891" s="21">
        <f t="shared" si="96"/>
        <v>29.443247700496467</v>
      </c>
      <c r="F891" s="21">
        <f t="shared" si="97"/>
        <v>-0.24875994504484922</v>
      </c>
      <c r="G891" s="21">
        <f t="shared" si="93"/>
        <v>-0.38542581906422269</v>
      </c>
      <c r="H891" s="21">
        <f t="shared" si="92"/>
        <v>0.13666587401937347</v>
      </c>
      <c r="I891" s="6" t="str">
        <f t="shared" si="94"/>
        <v>NO</v>
      </c>
      <c r="J891" s="6" t="str">
        <f t="shared" si="95"/>
        <v>YES</v>
      </c>
      <c r="L891" s="23"/>
      <c r="M891" s="22"/>
      <c r="N891" s="22"/>
      <c r="O891" s="22"/>
      <c r="P891" s="23"/>
      <c r="Q891" s="23"/>
      <c r="R891" s="22"/>
      <c r="S891" s="22"/>
      <c r="T891" s="22"/>
      <c r="U891" s="33"/>
      <c r="V891" s="23"/>
      <c r="W891" s="22"/>
      <c r="X891" s="22"/>
      <c r="Y891" s="34"/>
      <c r="Z891" s="24"/>
      <c r="AA891" s="22"/>
      <c r="AB891" s="4"/>
      <c r="AD891" s="4"/>
      <c r="AE891" s="4"/>
    </row>
    <row r="892" spans="1:31">
      <c r="A892" s="35">
        <v>42601</v>
      </c>
      <c r="B892" t="s">
        <v>14</v>
      </c>
      <c r="C892" s="19">
        <v>29.776004295184748</v>
      </c>
      <c r="D892" s="21">
        <f t="shared" si="98"/>
        <v>29.283951838487486</v>
      </c>
      <c r="E892" s="21">
        <f t="shared" si="96"/>
        <v>29.467896337140044</v>
      </c>
      <c r="F892" s="21">
        <f t="shared" si="97"/>
        <v>-0.1839444986525578</v>
      </c>
      <c r="G892" s="21">
        <f t="shared" si="93"/>
        <v>-0.34512955498188974</v>
      </c>
      <c r="H892" s="21">
        <f t="shared" si="92"/>
        <v>0.16118505632933194</v>
      </c>
      <c r="I892" s="6" t="str">
        <f t="shared" si="94"/>
        <v>NO</v>
      </c>
      <c r="J892" s="6" t="str">
        <f t="shared" si="95"/>
        <v>YES</v>
      </c>
      <c r="L892" s="23"/>
      <c r="M892" s="22"/>
      <c r="N892" s="22"/>
      <c r="O892" s="22"/>
      <c r="P892" s="23"/>
      <c r="Q892" s="23"/>
      <c r="R892" s="22"/>
      <c r="S892" s="22"/>
      <c r="T892" s="22"/>
      <c r="U892" s="33"/>
      <c r="V892" s="23"/>
      <c r="W892" s="22"/>
      <c r="X892" s="22"/>
      <c r="Y892" s="34"/>
      <c r="Z892" s="24"/>
      <c r="AA892" s="22"/>
      <c r="AB892" s="4"/>
      <c r="AD892" s="4"/>
      <c r="AE892" s="4"/>
    </row>
    <row r="893" spans="1:31">
      <c r="A893" s="35">
        <v>42604</v>
      </c>
      <c r="B893" t="s">
        <v>14</v>
      </c>
      <c r="C893" s="19">
        <v>29.442580011459444</v>
      </c>
      <c r="D893" s="21">
        <f t="shared" si="98"/>
        <v>29.308356172790862</v>
      </c>
      <c r="E893" s="21">
        <f t="shared" si="96"/>
        <v>29.466021053756293</v>
      </c>
      <c r="F893" s="21">
        <f t="shared" si="97"/>
        <v>-0.15766488096543085</v>
      </c>
      <c r="G893" s="21">
        <f t="shared" si="93"/>
        <v>-0.30763662017859794</v>
      </c>
      <c r="H893" s="21">
        <f t="shared" si="92"/>
        <v>0.14997173921316709</v>
      </c>
      <c r="I893" s="6" t="str">
        <f t="shared" si="94"/>
        <v>NO</v>
      </c>
      <c r="J893" s="6" t="str">
        <f t="shared" si="95"/>
        <v>YES</v>
      </c>
      <c r="L893" s="23"/>
      <c r="M893" s="22"/>
      <c r="N893" s="22"/>
      <c r="O893" s="22"/>
      <c r="P893" s="23"/>
      <c r="Q893" s="23"/>
      <c r="R893" s="22"/>
      <c r="S893" s="22"/>
      <c r="T893" s="22"/>
      <c r="U893" s="33"/>
      <c r="V893" s="23"/>
      <c r="W893" s="22"/>
      <c r="X893" s="22"/>
      <c r="Y893" s="34"/>
      <c r="Z893" s="24"/>
      <c r="AA893" s="22"/>
      <c r="AB893" s="4"/>
      <c r="AD893" s="4"/>
      <c r="AE893" s="4"/>
    </row>
    <row r="894" spans="1:31">
      <c r="A894" s="35">
        <v>42605</v>
      </c>
      <c r="B894" t="s">
        <v>14</v>
      </c>
      <c r="C894" s="19">
        <v>29.605305049439206</v>
      </c>
      <c r="D894" s="21">
        <f t="shared" si="98"/>
        <v>29.354040615352147</v>
      </c>
      <c r="E894" s="21">
        <f t="shared" si="96"/>
        <v>29.476338386769839</v>
      </c>
      <c r="F894" s="21">
        <f t="shared" si="97"/>
        <v>-0.12229777141769205</v>
      </c>
      <c r="G894" s="21">
        <f t="shared" si="93"/>
        <v>-0.27056885042641676</v>
      </c>
      <c r="H894" s="21">
        <f t="shared" si="92"/>
        <v>0.14827107900872472</v>
      </c>
      <c r="I894" s="6" t="str">
        <f t="shared" si="94"/>
        <v>NO</v>
      </c>
      <c r="J894" s="6" t="str">
        <f t="shared" si="95"/>
        <v>YES</v>
      </c>
      <c r="L894" s="23"/>
      <c r="M894" s="22"/>
      <c r="N894" s="22"/>
      <c r="O894" s="22"/>
      <c r="P894" s="23"/>
      <c r="Q894" s="23"/>
      <c r="R894" s="22"/>
      <c r="S894" s="22"/>
      <c r="T894" s="22"/>
      <c r="U894" s="33"/>
      <c r="V894" s="23"/>
      <c r="W894" s="22"/>
      <c r="X894" s="22"/>
      <c r="Y894" s="34"/>
      <c r="Z894" s="24"/>
      <c r="AA894" s="22"/>
      <c r="AB894" s="4"/>
      <c r="AD894" s="4"/>
      <c r="AE894" s="4"/>
    </row>
    <row r="895" spans="1:31">
      <c r="A895" s="35">
        <v>42606</v>
      </c>
      <c r="B895" t="s">
        <v>14</v>
      </c>
      <c r="C895" s="19">
        <v>29.457950184635433</v>
      </c>
      <c r="D895" s="21">
        <f t="shared" si="98"/>
        <v>29.37002670293419</v>
      </c>
      <c r="E895" s="21">
        <f t="shared" si="96"/>
        <v>29.474976297722847</v>
      </c>
      <c r="F895" s="21">
        <f t="shared" si="97"/>
        <v>-0.10494959478865695</v>
      </c>
      <c r="G895" s="21">
        <f t="shared" si="93"/>
        <v>-0.23744499929886481</v>
      </c>
      <c r="H895" s="21">
        <f t="shared" si="92"/>
        <v>0.13249540451020786</v>
      </c>
      <c r="I895" s="6" t="str">
        <f t="shared" si="94"/>
        <v>NO</v>
      </c>
      <c r="J895" s="6" t="str">
        <f t="shared" si="95"/>
        <v>YES</v>
      </c>
      <c r="L895" s="23"/>
      <c r="M895" s="22"/>
      <c r="N895" s="22"/>
      <c r="O895" s="22"/>
      <c r="P895" s="23"/>
      <c r="Q895" s="23"/>
      <c r="R895" s="22"/>
      <c r="S895" s="22"/>
      <c r="T895" s="22"/>
      <c r="U895" s="33"/>
      <c r="V895" s="23"/>
      <c r="W895" s="22"/>
      <c r="X895" s="22"/>
      <c r="Y895" s="34"/>
      <c r="Z895" s="24"/>
      <c r="AA895" s="22"/>
      <c r="AB895" s="4"/>
      <c r="AD895" s="4"/>
      <c r="AE895" s="4"/>
    </row>
    <row r="896" spans="1:31">
      <c r="A896" s="35">
        <v>42607</v>
      </c>
      <c r="B896" t="s">
        <v>14</v>
      </c>
      <c r="C896" s="19">
        <v>29.426485922836289</v>
      </c>
      <c r="D896" s="21">
        <f t="shared" si="98"/>
        <v>29.37871273676528</v>
      </c>
      <c r="E896" s="21">
        <f t="shared" si="96"/>
        <v>29.471384418101621</v>
      </c>
      <c r="F896" s="21">
        <f t="shared" si="97"/>
        <v>-9.2671681336341294E-2</v>
      </c>
      <c r="G896" s="21">
        <f t="shared" si="93"/>
        <v>-0.20849033570636011</v>
      </c>
      <c r="H896" s="21">
        <f t="shared" si="92"/>
        <v>0.11581865437001881</v>
      </c>
      <c r="I896" s="6" t="str">
        <f t="shared" si="94"/>
        <v>NO</v>
      </c>
      <c r="J896" s="6" t="str">
        <f t="shared" si="95"/>
        <v>YES</v>
      </c>
      <c r="L896" s="23"/>
      <c r="M896" s="22"/>
      <c r="N896" s="22"/>
      <c r="O896" s="22"/>
      <c r="P896" s="23"/>
      <c r="Q896" s="23"/>
      <c r="R896" s="22"/>
      <c r="S896" s="22"/>
      <c r="T896" s="22"/>
      <c r="U896" s="33"/>
      <c r="V896" s="23"/>
      <c r="W896" s="22"/>
      <c r="X896" s="22"/>
      <c r="Y896" s="34"/>
      <c r="Z896" s="24"/>
      <c r="AA896" s="22"/>
      <c r="AB896" s="4"/>
      <c r="AD896" s="4"/>
      <c r="AE896" s="4"/>
    </row>
    <row r="897" spans="1:31">
      <c r="A897" s="35">
        <v>42608</v>
      </c>
      <c r="B897" t="s">
        <v>14</v>
      </c>
      <c r="C897" s="19">
        <v>29.657947504380655</v>
      </c>
      <c r="D897" s="21">
        <f t="shared" si="98"/>
        <v>29.421671931783028</v>
      </c>
      <c r="E897" s="21">
        <f t="shared" si="96"/>
        <v>29.485203905974142</v>
      </c>
      <c r="F897" s="21">
        <f t="shared" si="97"/>
        <v>-6.3531974191114671E-2</v>
      </c>
      <c r="G897" s="21">
        <f t="shared" si="93"/>
        <v>-0.17949866340331105</v>
      </c>
      <c r="H897" s="21">
        <f t="shared" si="92"/>
        <v>0.11596668921219638</v>
      </c>
      <c r="I897" s="6" t="str">
        <f t="shared" si="94"/>
        <v>NO</v>
      </c>
      <c r="J897" s="6" t="str">
        <f t="shared" si="95"/>
        <v>YES</v>
      </c>
      <c r="L897" s="23"/>
      <c r="M897" s="22"/>
      <c r="N897" s="22"/>
      <c r="O897" s="22"/>
      <c r="P897" s="23"/>
      <c r="Q897" s="23"/>
      <c r="R897" s="22"/>
      <c r="S897" s="22"/>
      <c r="T897" s="22"/>
      <c r="U897" s="33"/>
      <c r="V897" s="23"/>
      <c r="W897" s="22"/>
      <c r="X897" s="22"/>
      <c r="Y897" s="34"/>
      <c r="Z897" s="24"/>
      <c r="AA897" s="22"/>
      <c r="AB897" s="4"/>
      <c r="AD897" s="4"/>
      <c r="AE897" s="4"/>
    </row>
    <row r="898" spans="1:31">
      <c r="A898" s="35">
        <v>42611</v>
      </c>
      <c r="B898" t="s">
        <v>14</v>
      </c>
      <c r="C898" s="19">
        <v>29.743192283984186</v>
      </c>
      <c r="D898" s="21">
        <f t="shared" si="98"/>
        <v>29.471136601352438</v>
      </c>
      <c r="E898" s="21">
        <f t="shared" si="96"/>
        <v>29.504314156197108</v>
      </c>
      <c r="F898" s="21">
        <f t="shared" si="97"/>
        <v>-3.3177554844669999E-2</v>
      </c>
      <c r="G898" s="21">
        <f t="shared" si="93"/>
        <v>-0.15023444169158284</v>
      </c>
      <c r="H898" s="21">
        <f t="shared" si="92"/>
        <v>0.11705688684691284</v>
      </c>
      <c r="I898" s="6" t="str">
        <f t="shared" si="94"/>
        <v>NO</v>
      </c>
      <c r="J898" s="6" t="str">
        <f t="shared" si="95"/>
        <v>YES</v>
      </c>
      <c r="L898" s="23"/>
      <c r="M898" s="22"/>
      <c r="N898" s="22"/>
      <c r="O898" s="22"/>
      <c r="P898" s="23"/>
      <c r="Q898" s="23"/>
      <c r="R898" s="22"/>
      <c r="S898" s="22"/>
      <c r="T898" s="22"/>
      <c r="U898" s="33"/>
      <c r="V898" s="23"/>
      <c r="W898" s="22"/>
      <c r="X898" s="22"/>
      <c r="Y898" s="34"/>
      <c r="Z898" s="24"/>
      <c r="AA898" s="22"/>
      <c r="AB898" s="4"/>
      <c r="AD898" s="4"/>
      <c r="AE898" s="4"/>
    </row>
    <row r="899" spans="1:31">
      <c r="A899" s="35">
        <v>42612</v>
      </c>
      <c r="B899" t="s">
        <v>14</v>
      </c>
      <c r="C899" s="19">
        <v>29.928844308449971</v>
      </c>
      <c r="D899" s="21">
        <f t="shared" si="98"/>
        <v>29.541553171675137</v>
      </c>
      <c r="E899" s="21">
        <f t="shared" si="96"/>
        <v>29.535760834141762</v>
      </c>
      <c r="F899" s="21">
        <f t="shared" si="97"/>
        <v>5.7923375333750471E-3</v>
      </c>
      <c r="G899" s="21">
        <f t="shared" si="93"/>
        <v>-0.11902908584659128</v>
      </c>
      <c r="H899" s="21">
        <f t="shared" si="92"/>
        <v>0.12482142337996632</v>
      </c>
      <c r="I899" s="6" t="str">
        <f t="shared" si="94"/>
        <v>NO</v>
      </c>
      <c r="J899" s="6" t="str">
        <f t="shared" si="95"/>
        <v>YES</v>
      </c>
      <c r="L899" s="23"/>
      <c r="M899" s="22"/>
      <c r="N899" s="22"/>
      <c r="O899" s="22"/>
      <c r="P899" s="23"/>
      <c r="Q899" s="23"/>
      <c r="R899" s="22"/>
      <c r="S899" s="22"/>
      <c r="T899" s="22"/>
      <c r="U899" s="33"/>
      <c r="V899" s="23"/>
      <c r="W899" s="22"/>
      <c r="X899" s="22"/>
      <c r="Y899" s="34"/>
      <c r="Z899" s="24"/>
      <c r="AA899" s="22"/>
      <c r="AB899" s="4"/>
      <c r="AD899" s="4"/>
      <c r="AE899" s="4"/>
    </row>
    <row r="900" spans="1:31">
      <c r="A900" s="35">
        <v>42613</v>
      </c>
      <c r="B900" t="s">
        <v>14</v>
      </c>
      <c r="C900" s="19">
        <v>30.087787139930256</v>
      </c>
      <c r="D900" s="21">
        <f t="shared" si="98"/>
        <v>29.625589166791308</v>
      </c>
      <c r="E900" s="21">
        <f t="shared" si="96"/>
        <v>29.576651671607575</v>
      </c>
      <c r="F900" s="21">
        <f t="shared" si="97"/>
        <v>4.8937495183732693E-2</v>
      </c>
      <c r="G900" s="21">
        <f t="shared" si="93"/>
        <v>-8.5435769640526488E-2</v>
      </c>
      <c r="H900" s="21">
        <f t="shared" si="92"/>
        <v>0.13437326482425918</v>
      </c>
      <c r="I900" s="6" t="str">
        <f t="shared" si="94"/>
        <v>YES</v>
      </c>
      <c r="J900" s="6" t="str">
        <f t="shared" si="95"/>
        <v>YES</v>
      </c>
      <c r="L900" s="23"/>
      <c r="M900" s="22"/>
      <c r="N900" s="22"/>
      <c r="O900" s="22"/>
      <c r="P900" s="23"/>
      <c r="Q900" s="23"/>
      <c r="R900" s="22"/>
      <c r="S900" s="22"/>
      <c r="T900" s="22"/>
      <c r="U900" s="33"/>
      <c r="V900" s="23"/>
      <c r="W900" s="22"/>
      <c r="X900" s="22"/>
      <c r="Y900" s="34"/>
      <c r="Z900" s="24"/>
      <c r="AA900" s="22"/>
      <c r="AB900" s="4"/>
      <c r="AD900" s="4"/>
      <c r="AE900" s="4"/>
    </row>
    <row r="901" spans="1:31">
      <c r="A901" s="35">
        <v>42614</v>
      </c>
      <c r="B901" t="s">
        <v>14</v>
      </c>
      <c r="C901" s="19">
        <v>29.965037985387788</v>
      </c>
      <c r="D901" s="21">
        <f t="shared" si="98"/>
        <v>29.677812061959997</v>
      </c>
      <c r="E901" s="21">
        <f t="shared" si="96"/>
        <v>29.605421028183887</v>
      </c>
      <c r="F901" s="21">
        <f t="shared" si="97"/>
        <v>7.2391033776110447E-2</v>
      </c>
      <c r="G901" s="21">
        <f t="shared" si="93"/>
        <v>-5.3870408957199106E-2</v>
      </c>
      <c r="H901" s="21">
        <f t="shared" si="92"/>
        <v>0.12626144273330955</v>
      </c>
      <c r="I901" s="6" t="str">
        <f t="shared" si="94"/>
        <v>YES</v>
      </c>
      <c r="J901" s="6" t="str">
        <f t="shared" si="95"/>
        <v>YES</v>
      </c>
      <c r="L901" s="23"/>
      <c r="M901" s="22"/>
      <c r="N901" s="22"/>
      <c r="O901" s="22"/>
      <c r="P901" s="23"/>
      <c r="Q901" s="23"/>
      <c r="R901" s="22"/>
      <c r="S901" s="22"/>
      <c r="T901" s="22"/>
      <c r="U901" s="33"/>
      <c r="V901" s="23"/>
      <c r="W901" s="22"/>
      <c r="X901" s="22"/>
      <c r="Y901" s="34"/>
      <c r="Z901" s="24"/>
      <c r="AA901" s="22"/>
      <c r="AB901" s="4"/>
      <c r="AD901" s="4"/>
      <c r="AE901" s="4"/>
    </row>
    <row r="902" spans="1:31">
      <c r="A902" s="35">
        <v>42615</v>
      </c>
      <c r="B902" t="s">
        <v>14</v>
      </c>
      <c r="C902" s="19">
        <v>30.396203529905506</v>
      </c>
      <c r="D902" s="21">
        <f t="shared" si="98"/>
        <v>29.788333826259308</v>
      </c>
      <c r="E902" s="21">
        <f t="shared" si="96"/>
        <v>29.663997509792896</v>
      </c>
      <c r="F902" s="21">
        <f t="shared" si="97"/>
        <v>0.12433631646641174</v>
      </c>
      <c r="G902" s="21">
        <f t="shared" si="93"/>
        <v>-1.8229063872476935E-2</v>
      </c>
      <c r="H902" s="21">
        <f t="shared" si="92"/>
        <v>0.14256538033888869</v>
      </c>
      <c r="I902" s="6" t="str">
        <f t="shared" si="94"/>
        <v>YES</v>
      </c>
      <c r="J902" s="6" t="str">
        <f t="shared" si="95"/>
        <v>YES</v>
      </c>
      <c r="L902" s="23"/>
      <c r="M902" s="22"/>
      <c r="N902" s="22"/>
      <c r="O902" s="22"/>
      <c r="P902" s="23"/>
      <c r="Q902" s="23"/>
      <c r="R902" s="22"/>
      <c r="S902" s="22"/>
      <c r="T902" s="22"/>
      <c r="U902" s="33"/>
      <c r="V902" s="23"/>
      <c r="W902" s="22"/>
      <c r="X902" s="22"/>
      <c r="Y902" s="34"/>
      <c r="Z902" s="24"/>
      <c r="AA902" s="22"/>
      <c r="AB902" s="4"/>
      <c r="AD902" s="4"/>
      <c r="AE902" s="4"/>
    </row>
    <row r="903" spans="1:31">
      <c r="A903" s="35">
        <v>42618</v>
      </c>
      <c r="B903" t="s">
        <v>14</v>
      </c>
      <c r="C903" s="19">
        <v>30.78368992626914</v>
      </c>
      <c r="D903" s="21">
        <f t="shared" si="98"/>
        <v>29.941465533953128</v>
      </c>
      <c r="E903" s="21">
        <f t="shared" si="96"/>
        <v>29.746937688791139</v>
      </c>
      <c r="F903" s="21">
        <f t="shared" si="97"/>
        <v>0.19452784516198918</v>
      </c>
      <c r="G903" s="21">
        <f t="shared" si="93"/>
        <v>2.4322317934416287E-2</v>
      </c>
      <c r="H903" s="21">
        <f t="shared" si="92"/>
        <v>0.1702055272275729</v>
      </c>
      <c r="I903" s="6" t="str">
        <f t="shared" si="94"/>
        <v>YES</v>
      </c>
      <c r="J903" s="6" t="str">
        <f t="shared" si="95"/>
        <v>YES</v>
      </c>
      <c r="L903" s="23"/>
      <c r="M903" s="22"/>
      <c r="N903" s="22"/>
      <c r="O903" s="22"/>
      <c r="P903" s="23"/>
      <c r="Q903" s="23"/>
      <c r="R903" s="22"/>
      <c r="S903" s="22"/>
      <c r="T903" s="22"/>
      <c r="U903" s="33"/>
      <c r="V903" s="23"/>
      <c r="W903" s="22"/>
      <c r="X903" s="22"/>
      <c r="Y903" s="34"/>
      <c r="Z903" s="24"/>
      <c r="AA903" s="22"/>
      <c r="AB903" s="4"/>
      <c r="AD903" s="4"/>
      <c r="AE903" s="4"/>
    </row>
    <row r="904" spans="1:31">
      <c r="A904" s="35">
        <v>42619</v>
      </c>
      <c r="B904" t="s">
        <v>14</v>
      </c>
      <c r="C904" s="19">
        <v>30.766272563981108</v>
      </c>
      <c r="D904" s="21">
        <f t="shared" si="98"/>
        <v>30.0683589231882</v>
      </c>
      <c r="E904" s="21">
        <f t="shared" si="96"/>
        <v>29.822443975842248</v>
      </c>
      <c r="F904" s="21">
        <f t="shared" si="97"/>
        <v>0.24591494734595187</v>
      </c>
      <c r="G904" s="21">
        <f t="shared" si="93"/>
        <v>6.8640843816723404E-2</v>
      </c>
      <c r="H904" s="21">
        <f t="shared" ref="H904:H967" si="99">F904-G904</f>
        <v>0.17727410352922846</v>
      </c>
      <c r="I904" s="6" t="str">
        <f t="shared" si="94"/>
        <v>YES</v>
      </c>
      <c r="J904" s="6" t="str">
        <f t="shared" si="95"/>
        <v>YES</v>
      </c>
      <c r="L904" s="23"/>
      <c r="M904" s="22"/>
      <c r="N904" s="22"/>
      <c r="O904" s="22"/>
      <c r="P904" s="23"/>
      <c r="Q904" s="23"/>
      <c r="R904" s="22"/>
      <c r="S904" s="22"/>
      <c r="T904" s="22"/>
      <c r="U904" s="33"/>
      <c r="V904" s="23"/>
      <c r="W904" s="22"/>
      <c r="X904" s="22"/>
      <c r="Y904" s="34"/>
      <c r="Z904" s="24"/>
      <c r="AA904" s="22"/>
      <c r="AB904" s="4"/>
      <c r="AD904" s="4"/>
      <c r="AE904" s="4"/>
    </row>
    <row r="905" spans="1:31">
      <c r="A905" s="35">
        <v>42620</v>
      </c>
      <c r="B905" t="s">
        <v>14</v>
      </c>
      <c r="C905" s="19">
        <v>30.944706994328918</v>
      </c>
      <c r="D905" s="21">
        <f t="shared" si="98"/>
        <v>30.203181703363693</v>
      </c>
      <c r="E905" s="21">
        <f t="shared" si="96"/>
        <v>29.905574569804223</v>
      </c>
      <c r="F905" s="21">
        <f t="shared" si="97"/>
        <v>0.29760713355947033</v>
      </c>
      <c r="G905" s="21">
        <f t="shared" si="93"/>
        <v>0.1144341017652728</v>
      </c>
      <c r="H905" s="21">
        <f t="shared" si="99"/>
        <v>0.18317303179419753</v>
      </c>
      <c r="I905" s="6" t="str">
        <f t="shared" si="94"/>
        <v>YES</v>
      </c>
      <c r="J905" s="6" t="str">
        <f t="shared" si="95"/>
        <v>YES</v>
      </c>
      <c r="L905" s="23"/>
      <c r="M905" s="22"/>
      <c r="N905" s="22"/>
      <c r="O905" s="22"/>
      <c r="P905" s="23"/>
      <c r="Q905" s="23"/>
      <c r="R905" s="22"/>
      <c r="S905" s="22"/>
      <c r="T905" s="22"/>
      <c r="U905" s="33"/>
      <c r="V905" s="23"/>
      <c r="W905" s="22"/>
      <c r="X905" s="22"/>
      <c r="Y905" s="34"/>
      <c r="Z905" s="24"/>
      <c r="AA905" s="22"/>
      <c r="AB905" s="4"/>
      <c r="AD905" s="4"/>
      <c r="AE905" s="4"/>
    </row>
    <row r="906" spans="1:31">
      <c r="A906" s="35">
        <v>42621</v>
      </c>
      <c r="B906" t="s">
        <v>14</v>
      </c>
      <c r="C906" s="19">
        <v>31.79560142760683</v>
      </c>
      <c r="D906" s="21">
        <f t="shared" si="98"/>
        <v>30.448169353247252</v>
      </c>
      <c r="E906" s="21">
        <f t="shared" si="96"/>
        <v>30.045576559271083</v>
      </c>
      <c r="F906" s="21">
        <f t="shared" si="97"/>
        <v>0.40259279397616865</v>
      </c>
      <c r="G906" s="21">
        <f t="shared" ref="G906:G969" si="100">(F906*$C$4)+(G905*(1-$C$4))</f>
        <v>0.17206584020745197</v>
      </c>
      <c r="H906" s="21">
        <f t="shared" si="99"/>
        <v>0.23052695376871668</v>
      </c>
      <c r="I906" s="6" t="str">
        <f t="shared" ref="I906:I969" si="101">IF(F905&gt;=0,"YES","NO")</f>
        <v>YES</v>
      </c>
      <c r="J906" s="6" t="str">
        <f t="shared" ref="J906:J969" si="102">IF(H905&gt;=0,"YES","NO")</f>
        <v>YES</v>
      </c>
      <c r="L906" s="23"/>
      <c r="M906" s="22"/>
      <c r="N906" s="22"/>
      <c r="O906" s="22"/>
      <c r="P906" s="23"/>
      <c r="Q906" s="23"/>
      <c r="R906" s="22"/>
      <c r="S906" s="22"/>
      <c r="T906" s="22"/>
      <c r="U906" s="33"/>
      <c r="V906" s="23"/>
      <c r="W906" s="22"/>
      <c r="X906" s="22"/>
      <c r="Y906" s="34"/>
      <c r="Z906" s="24"/>
      <c r="AA906" s="22"/>
      <c r="AB906" s="4"/>
      <c r="AD906" s="4"/>
      <c r="AE906" s="4"/>
    </row>
    <row r="907" spans="1:31">
      <c r="A907" s="35">
        <v>42622</v>
      </c>
      <c r="B907" t="s">
        <v>14</v>
      </c>
      <c r="C907" s="19">
        <v>32.008747418296679</v>
      </c>
      <c r="D907" s="21">
        <f t="shared" si="98"/>
        <v>30.688258286331781</v>
      </c>
      <c r="E907" s="21">
        <f t="shared" ref="E907:E970" si="103">(C907*$C$2)+(E906*(1-$C$2))</f>
        <v>30.19099662290261</v>
      </c>
      <c r="F907" s="21">
        <f t="shared" si="97"/>
        <v>0.49726166342917111</v>
      </c>
      <c r="G907" s="21">
        <f t="shared" si="100"/>
        <v>0.23710500485179581</v>
      </c>
      <c r="H907" s="21">
        <f t="shared" si="99"/>
        <v>0.2601566585773753</v>
      </c>
      <c r="I907" s="6" t="str">
        <f t="shared" si="101"/>
        <v>YES</v>
      </c>
      <c r="J907" s="6" t="str">
        <f t="shared" si="102"/>
        <v>YES</v>
      </c>
      <c r="L907" s="23"/>
      <c r="M907" s="22"/>
      <c r="N907" s="22"/>
      <c r="O907" s="22"/>
      <c r="P907" s="23"/>
      <c r="Q907" s="23"/>
      <c r="R907" s="22"/>
      <c r="S907" s="22"/>
      <c r="T907" s="22"/>
      <c r="U907" s="33"/>
      <c r="V907" s="23"/>
      <c r="W907" s="22"/>
      <c r="X907" s="22"/>
      <c r="Y907" s="34"/>
      <c r="Z907" s="24"/>
      <c r="AA907" s="22"/>
      <c r="AB907" s="4"/>
      <c r="AD907" s="4"/>
      <c r="AE907" s="4"/>
    </row>
    <row r="908" spans="1:31">
      <c r="A908" s="35">
        <v>42625</v>
      </c>
      <c r="B908" t="s">
        <v>14</v>
      </c>
      <c r="C908" s="19">
        <v>32.478866780972126</v>
      </c>
      <c r="D908" s="21">
        <f t="shared" si="98"/>
        <v>30.963736516276448</v>
      </c>
      <c r="E908" s="21">
        <f t="shared" si="103"/>
        <v>30.360468486463315</v>
      </c>
      <c r="F908" s="21">
        <f t="shared" ref="F908:F971" si="104">D908-E908</f>
        <v>0.60326802981313321</v>
      </c>
      <c r="G908" s="21">
        <f t="shared" si="100"/>
        <v>0.31033760984406333</v>
      </c>
      <c r="H908" s="21">
        <f t="shared" si="99"/>
        <v>0.29293041996906988</v>
      </c>
      <c r="I908" s="6" t="str">
        <f t="shared" si="101"/>
        <v>YES</v>
      </c>
      <c r="J908" s="6" t="str">
        <f t="shared" si="102"/>
        <v>YES</v>
      </c>
      <c r="L908" s="23"/>
      <c r="M908" s="22"/>
      <c r="N908" s="22"/>
      <c r="O908" s="22"/>
      <c r="P908" s="23"/>
      <c r="Q908" s="23"/>
      <c r="R908" s="22"/>
      <c r="S908" s="22"/>
      <c r="T908" s="22"/>
      <c r="U908" s="33"/>
      <c r="V908" s="23"/>
      <c r="W908" s="22"/>
      <c r="X908" s="22"/>
      <c r="Y908" s="34"/>
      <c r="Z908" s="24"/>
      <c r="AA908" s="22"/>
      <c r="AB908" s="4"/>
      <c r="AD908" s="4"/>
      <c r="AE908" s="4"/>
    </row>
    <row r="909" spans="1:31">
      <c r="A909" s="35">
        <v>42626</v>
      </c>
      <c r="B909" t="s">
        <v>14</v>
      </c>
      <c r="C909" s="19">
        <v>31.563553248363224</v>
      </c>
      <c r="D909" s="21">
        <f t="shared" si="98"/>
        <v>31.056016013520569</v>
      </c>
      <c r="E909" s="21">
        <f t="shared" si="103"/>
        <v>30.449585876233677</v>
      </c>
      <c r="F909" s="21">
        <f t="shared" si="104"/>
        <v>0.60643013728689255</v>
      </c>
      <c r="G909" s="21">
        <f t="shared" si="100"/>
        <v>0.36955611533262922</v>
      </c>
      <c r="H909" s="21">
        <f t="shared" si="99"/>
        <v>0.23687402195426333</v>
      </c>
      <c r="I909" s="6" t="str">
        <f t="shared" si="101"/>
        <v>YES</v>
      </c>
      <c r="J909" s="6" t="str">
        <f t="shared" si="102"/>
        <v>YES</v>
      </c>
      <c r="L909" s="23"/>
      <c r="M909" s="22"/>
      <c r="N909" s="22"/>
      <c r="O909" s="22"/>
      <c r="P909" s="23"/>
      <c r="Q909" s="23"/>
      <c r="R909" s="22"/>
      <c r="S909" s="22"/>
      <c r="T909" s="22"/>
      <c r="U909" s="33"/>
      <c r="V909" s="23"/>
      <c r="W909" s="22"/>
      <c r="X909" s="22"/>
      <c r="Y909" s="34"/>
      <c r="Z909" s="24"/>
      <c r="AA909" s="22"/>
      <c r="AB909" s="4"/>
      <c r="AD909" s="4"/>
      <c r="AE909" s="4"/>
    </row>
    <row r="910" spans="1:31">
      <c r="A910" s="35">
        <v>42627</v>
      </c>
      <c r="B910" t="s">
        <v>14</v>
      </c>
      <c r="C910" s="19">
        <v>31.112126385649358</v>
      </c>
      <c r="D910" s="21">
        <f t="shared" si="98"/>
        <v>31.06464837846346</v>
      </c>
      <c r="E910" s="21">
        <f t="shared" si="103"/>
        <v>30.498662951005208</v>
      </c>
      <c r="F910" s="21">
        <f t="shared" si="104"/>
        <v>0.56598542745825142</v>
      </c>
      <c r="G910" s="21">
        <f t="shared" si="100"/>
        <v>0.40884197775775372</v>
      </c>
      <c r="H910" s="21">
        <f t="shared" si="99"/>
        <v>0.15714344970049771</v>
      </c>
      <c r="I910" s="6" t="str">
        <f t="shared" si="101"/>
        <v>YES</v>
      </c>
      <c r="J910" s="6" t="str">
        <f t="shared" si="102"/>
        <v>YES</v>
      </c>
      <c r="L910" s="23"/>
      <c r="M910" s="22"/>
      <c r="N910" s="22"/>
      <c r="O910" s="22"/>
      <c r="P910" s="23"/>
      <c r="Q910" s="23"/>
      <c r="R910" s="22"/>
      <c r="S910" s="22"/>
      <c r="T910" s="22"/>
      <c r="U910" s="33"/>
      <c r="V910" s="23"/>
      <c r="W910" s="22"/>
      <c r="X910" s="22"/>
      <c r="Y910" s="34"/>
      <c r="Z910" s="24"/>
      <c r="AA910" s="22"/>
      <c r="AB910" s="4"/>
      <c r="AD910" s="4"/>
      <c r="AE910" s="4"/>
    </row>
    <row r="911" spans="1:31">
      <c r="A911" s="35">
        <v>42628</v>
      </c>
      <c r="B911" t="s">
        <v>14</v>
      </c>
      <c r="C911" s="19">
        <v>30.962347113150674</v>
      </c>
      <c r="D911" s="21">
        <f t="shared" si="98"/>
        <v>31.048909722261492</v>
      </c>
      <c r="E911" s="21">
        <f t="shared" si="103"/>
        <v>30.533009925978945</v>
      </c>
      <c r="F911" s="21">
        <f t="shared" si="104"/>
        <v>0.51589979628254667</v>
      </c>
      <c r="G911" s="21">
        <f t="shared" si="100"/>
        <v>0.43025354146271233</v>
      </c>
      <c r="H911" s="21">
        <f t="shared" si="99"/>
        <v>8.5646254819834344E-2</v>
      </c>
      <c r="I911" s="6" t="str">
        <f t="shared" si="101"/>
        <v>YES</v>
      </c>
      <c r="J911" s="6" t="str">
        <f t="shared" si="102"/>
        <v>YES</v>
      </c>
      <c r="L911" s="23"/>
      <c r="M911" s="22"/>
      <c r="N911" s="22"/>
      <c r="O911" s="22"/>
      <c r="P911" s="23"/>
      <c r="Q911" s="23"/>
      <c r="R911" s="22"/>
      <c r="S911" s="22"/>
      <c r="T911" s="22"/>
      <c r="U911" s="33"/>
      <c r="V911" s="23"/>
      <c r="W911" s="22"/>
      <c r="X911" s="22"/>
      <c r="Y911" s="34"/>
      <c r="Z911" s="24"/>
      <c r="AA911" s="22"/>
      <c r="AB911" s="4"/>
      <c r="AD911" s="4"/>
      <c r="AE911" s="4"/>
    </row>
    <row r="912" spans="1:31">
      <c r="A912" s="35">
        <v>42629</v>
      </c>
      <c r="B912" t="s">
        <v>14</v>
      </c>
      <c r="C912" s="19">
        <v>30.305630077639901</v>
      </c>
      <c r="D912" s="21">
        <f t="shared" si="98"/>
        <v>30.934559007704326</v>
      </c>
      <c r="E912" s="21">
        <f t="shared" si="103"/>
        <v>30.516166974250126</v>
      </c>
      <c r="F912" s="21">
        <f t="shared" si="104"/>
        <v>0.41839203345420017</v>
      </c>
      <c r="G912" s="21">
        <f t="shared" si="100"/>
        <v>0.4278812398610099</v>
      </c>
      <c r="H912" s="21">
        <f t="shared" si="99"/>
        <v>-9.4892064068097248E-3</v>
      </c>
      <c r="I912" s="6" t="str">
        <f t="shared" si="101"/>
        <v>YES</v>
      </c>
      <c r="J912" s="6" t="str">
        <f t="shared" si="102"/>
        <v>YES</v>
      </c>
      <c r="L912" s="23"/>
      <c r="M912" s="22"/>
      <c r="N912" s="22"/>
      <c r="O912" s="22"/>
      <c r="P912" s="23"/>
      <c r="Q912" s="23"/>
      <c r="R912" s="22"/>
      <c r="S912" s="22"/>
      <c r="T912" s="22"/>
      <c r="U912" s="33"/>
      <c r="V912" s="23"/>
      <c r="W912" s="22"/>
      <c r="X912" s="22"/>
      <c r="Y912" s="34"/>
      <c r="Z912" s="24"/>
      <c r="AA912" s="22"/>
      <c r="AB912" s="4"/>
      <c r="AD912" s="4"/>
      <c r="AE912" s="4"/>
    </row>
    <row r="913" spans="1:31">
      <c r="A913" s="35">
        <v>42632</v>
      </c>
      <c r="B913" t="s">
        <v>14</v>
      </c>
      <c r="C913" s="19">
        <v>30.471230251911408</v>
      </c>
      <c r="D913" s="21">
        <f t="shared" ref="D913:D976" si="105">(C913*$C$3)+(D912*(1-$C$3))</f>
        <v>30.863277660659264</v>
      </c>
      <c r="E913" s="21">
        <f t="shared" si="103"/>
        <v>30.512838328150963</v>
      </c>
      <c r="F913" s="21">
        <f t="shared" si="104"/>
        <v>0.3504393325083015</v>
      </c>
      <c r="G913" s="21">
        <f t="shared" si="100"/>
        <v>0.41239285839046824</v>
      </c>
      <c r="H913" s="21">
        <f t="shared" si="99"/>
        <v>-6.1953525882166738E-2</v>
      </c>
      <c r="I913" s="6" t="str">
        <f t="shared" si="101"/>
        <v>YES</v>
      </c>
      <c r="J913" s="6" t="str">
        <f t="shared" si="102"/>
        <v>NO</v>
      </c>
      <c r="L913" s="23"/>
      <c r="M913" s="22"/>
      <c r="N913" s="22"/>
      <c r="O913" s="22"/>
      <c r="P913" s="23"/>
      <c r="Q913" s="23"/>
      <c r="R913" s="22"/>
      <c r="S913" s="22"/>
      <c r="T913" s="22"/>
      <c r="U913" s="33"/>
      <c r="V913" s="23"/>
      <c r="W913" s="22"/>
      <c r="X913" s="22"/>
      <c r="Y913" s="34"/>
      <c r="Z913" s="24"/>
      <c r="AA913" s="22"/>
      <c r="AB913" s="4"/>
      <c r="AD913" s="4"/>
      <c r="AE913" s="4"/>
    </row>
    <row r="914" spans="1:31">
      <c r="A914" s="35">
        <v>42633</v>
      </c>
      <c r="B914" t="s">
        <v>14</v>
      </c>
      <c r="C914" s="19">
        <v>31.141347587672279</v>
      </c>
      <c r="D914" s="21">
        <f t="shared" si="105"/>
        <v>30.906057649430494</v>
      </c>
      <c r="E914" s="21">
        <f t="shared" si="103"/>
        <v>30.559394569596986</v>
      </c>
      <c r="F914" s="21">
        <f t="shared" si="104"/>
        <v>0.34666307983350819</v>
      </c>
      <c r="G914" s="21">
        <f t="shared" si="100"/>
        <v>0.39924690267907625</v>
      </c>
      <c r="H914" s="21">
        <f t="shared" si="99"/>
        <v>-5.2583822845568062E-2</v>
      </c>
      <c r="I914" s="6" t="str">
        <f t="shared" si="101"/>
        <v>YES</v>
      </c>
      <c r="J914" s="6" t="str">
        <f t="shared" si="102"/>
        <v>NO</v>
      </c>
      <c r="L914" s="23"/>
      <c r="M914" s="22"/>
      <c r="N914" s="22"/>
      <c r="O914" s="22"/>
      <c r="P914" s="23"/>
      <c r="Q914" s="23"/>
      <c r="R914" s="22"/>
      <c r="S914" s="22"/>
      <c r="T914" s="22"/>
      <c r="U914" s="33"/>
      <c r="V914" s="23"/>
      <c r="W914" s="22"/>
      <c r="X914" s="22"/>
      <c r="Y914" s="34"/>
      <c r="Z914" s="24"/>
      <c r="AA914" s="22"/>
      <c r="AB914" s="4"/>
      <c r="AD914" s="4"/>
      <c r="AE914" s="4"/>
    </row>
    <row r="915" spans="1:31">
      <c r="A915" s="35">
        <v>42634</v>
      </c>
      <c r="B915" t="s">
        <v>14</v>
      </c>
      <c r="C915" s="19">
        <v>31.005324441971133</v>
      </c>
      <c r="D915" s="21">
        <f t="shared" si="105"/>
        <v>30.921329463667519</v>
      </c>
      <c r="E915" s="21">
        <f t="shared" si="103"/>
        <v>30.592426411995071</v>
      </c>
      <c r="F915" s="21">
        <f t="shared" si="104"/>
        <v>0.32890305167244804</v>
      </c>
      <c r="G915" s="21">
        <f t="shared" si="100"/>
        <v>0.38517813247775062</v>
      </c>
      <c r="H915" s="21">
        <f t="shared" si="99"/>
        <v>-5.627508080530258E-2</v>
      </c>
      <c r="I915" s="6" t="str">
        <f t="shared" si="101"/>
        <v>YES</v>
      </c>
      <c r="J915" s="6" t="str">
        <f t="shared" si="102"/>
        <v>NO</v>
      </c>
      <c r="L915" s="23"/>
      <c r="M915" s="22"/>
      <c r="N915" s="22"/>
      <c r="O915" s="22"/>
      <c r="P915" s="23"/>
      <c r="Q915" s="23"/>
      <c r="R915" s="22"/>
      <c r="S915" s="22"/>
      <c r="T915" s="22"/>
      <c r="U915" s="33"/>
      <c r="V915" s="23"/>
      <c r="W915" s="22"/>
      <c r="X915" s="22"/>
      <c r="Y915" s="34"/>
      <c r="Z915" s="24"/>
      <c r="AA915" s="22"/>
      <c r="AB915" s="4"/>
      <c r="AD915" s="4"/>
      <c r="AE915" s="4"/>
    </row>
    <row r="916" spans="1:31">
      <c r="A916" s="35">
        <v>42635</v>
      </c>
      <c r="B916" t="s">
        <v>14</v>
      </c>
      <c r="C916" s="19">
        <v>30.803826816551862</v>
      </c>
      <c r="D916" s="21">
        <f t="shared" si="105"/>
        <v>30.903252133342033</v>
      </c>
      <c r="E916" s="21">
        <f t="shared" si="103"/>
        <v>30.608085701221498</v>
      </c>
      <c r="F916" s="21">
        <f t="shared" si="104"/>
        <v>0.29516643212053495</v>
      </c>
      <c r="G916" s="21">
        <f t="shared" si="100"/>
        <v>0.36717579240630749</v>
      </c>
      <c r="H916" s="21">
        <f t="shared" si="99"/>
        <v>-7.2009360285772539E-2</v>
      </c>
      <c r="I916" s="6" t="str">
        <f t="shared" si="101"/>
        <v>YES</v>
      </c>
      <c r="J916" s="6" t="str">
        <f t="shared" si="102"/>
        <v>NO</v>
      </c>
      <c r="L916" s="23"/>
      <c r="M916" s="22"/>
      <c r="N916" s="22"/>
      <c r="O916" s="22"/>
      <c r="P916" s="23"/>
      <c r="Q916" s="23"/>
      <c r="R916" s="22"/>
      <c r="S916" s="22"/>
      <c r="T916" s="22"/>
      <c r="U916" s="33"/>
      <c r="V916" s="23"/>
      <c r="W916" s="22"/>
      <c r="X916" s="22"/>
      <c r="Y916" s="34"/>
      <c r="Z916" s="24"/>
      <c r="AA916" s="22"/>
      <c r="AB916" s="4"/>
      <c r="AD916" s="4"/>
      <c r="AE916" s="4"/>
    </row>
    <row r="917" spans="1:31">
      <c r="A917" s="35">
        <v>42636</v>
      </c>
      <c r="B917" t="s">
        <v>14</v>
      </c>
      <c r="C917" s="19">
        <v>31.196904306826774</v>
      </c>
      <c r="D917" s="21">
        <f t="shared" si="105"/>
        <v>30.948429390801223</v>
      </c>
      <c r="E917" s="21">
        <f t="shared" si="103"/>
        <v>30.651701894229294</v>
      </c>
      <c r="F917" s="21">
        <f t="shared" si="104"/>
        <v>0.29672749657192909</v>
      </c>
      <c r="G917" s="21">
        <f t="shared" si="100"/>
        <v>0.35308613323943183</v>
      </c>
      <c r="H917" s="21">
        <f t="shared" si="99"/>
        <v>-5.6358636667502737E-2</v>
      </c>
      <c r="I917" s="6" t="str">
        <f t="shared" si="101"/>
        <v>YES</v>
      </c>
      <c r="J917" s="6" t="str">
        <f t="shared" si="102"/>
        <v>NO</v>
      </c>
      <c r="L917" s="23"/>
      <c r="M917" s="22"/>
      <c r="N917" s="22"/>
      <c r="O917" s="22"/>
      <c r="P917" s="23"/>
      <c r="Q917" s="23"/>
      <c r="R917" s="22"/>
      <c r="S917" s="22"/>
      <c r="T917" s="22"/>
      <c r="U917" s="33"/>
      <c r="V917" s="23"/>
      <c r="W917" s="22"/>
      <c r="X917" s="22"/>
      <c r="Y917" s="34"/>
      <c r="Z917" s="24"/>
      <c r="AA917" s="22"/>
      <c r="AB917" s="4"/>
      <c r="AD917" s="4"/>
      <c r="AE917" s="4"/>
    </row>
    <row r="918" spans="1:31">
      <c r="A918" s="35">
        <v>42639</v>
      </c>
      <c r="B918" t="s">
        <v>14</v>
      </c>
      <c r="C918" s="19">
        <v>31.369944946005646</v>
      </c>
      <c r="D918" s="21">
        <f t="shared" si="105"/>
        <v>31.013277937755753</v>
      </c>
      <c r="E918" s="21">
        <f t="shared" si="103"/>
        <v>30.704905083249766</v>
      </c>
      <c r="F918" s="21">
        <f t="shared" si="104"/>
        <v>0.30837285450598628</v>
      </c>
      <c r="G918" s="21">
        <f t="shared" si="100"/>
        <v>0.34414347749274277</v>
      </c>
      <c r="H918" s="21">
        <f t="shared" si="99"/>
        <v>-3.5770622986756484E-2</v>
      </c>
      <c r="I918" s="6" t="str">
        <f t="shared" si="101"/>
        <v>YES</v>
      </c>
      <c r="J918" s="6" t="str">
        <f t="shared" si="102"/>
        <v>NO</v>
      </c>
      <c r="L918" s="23"/>
      <c r="M918" s="22"/>
      <c r="N918" s="22"/>
      <c r="O918" s="22"/>
      <c r="P918" s="23"/>
      <c r="Q918" s="23"/>
      <c r="R918" s="22"/>
      <c r="S918" s="22"/>
      <c r="T918" s="22"/>
      <c r="U918" s="33"/>
      <c r="V918" s="23"/>
      <c r="W918" s="22"/>
      <c r="X918" s="22"/>
      <c r="Y918" s="34"/>
      <c r="Z918" s="24"/>
      <c r="AA918" s="22"/>
      <c r="AB918" s="4"/>
      <c r="AD918" s="4"/>
      <c r="AE918" s="4"/>
    </row>
    <row r="919" spans="1:31">
      <c r="A919" s="35">
        <v>42640</v>
      </c>
      <c r="B919" t="s">
        <v>14</v>
      </c>
      <c r="C919" s="19">
        <v>31.634139099533886</v>
      </c>
      <c r="D919" s="21">
        <f t="shared" si="105"/>
        <v>31.108795039567774</v>
      </c>
      <c r="E919" s="21">
        <f t="shared" si="103"/>
        <v>30.773737232604148</v>
      </c>
      <c r="F919" s="21">
        <f t="shared" si="104"/>
        <v>0.33505780696362564</v>
      </c>
      <c r="G919" s="21">
        <f t="shared" si="100"/>
        <v>0.34232634338691936</v>
      </c>
      <c r="H919" s="21">
        <f t="shared" si="99"/>
        <v>-7.2685364232937255E-3</v>
      </c>
      <c r="I919" s="6" t="str">
        <f t="shared" si="101"/>
        <v>YES</v>
      </c>
      <c r="J919" s="6" t="str">
        <f t="shared" si="102"/>
        <v>NO</v>
      </c>
      <c r="L919" s="23"/>
      <c r="M919" s="22"/>
      <c r="N919" s="22"/>
      <c r="O919" s="22"/>
      <c r="P919" s="23"/>
      <c r="Q919" s="23"/>
      <c r="R919" s="22"/>
      <c r="S919" s="22"/>
      <c r="T919" s="22"/>
      <c r="U919" s="33"/>
      <c r="V919" s="23"/>
      <c r="W919" s="22"/>
      <c r="X919" s="22"/>
      <c r="Y919" s="34"/>
      <c r="Z919" s="24"/>
      <c r="AA919" s="22"/>
      <c r="AB919" s="4"/>
      <c r="AD919" s="4"/>
      <c r="AE919" s="4"/>
    </row>
    <row r="920" spans="1:31">
      <c r="A920" s="35">
        <v>42641</v>
      </c>
      <c r="B920" t="s">
        <v>14</v>
      </c>
      <c r="C920" s="19">
        <v>31.754098749614446</v>
      </c>
      <c r="D920" s="21">
        <f t="shared" si="105"/>
        <v>31.20807253342111</v>
      </c>
      <c r="E920" s="21">
        <f t="shared" si="103"/>
        <v>30.846356604234543</v>
      </c>
      <c r="F920" s="21">
        <f t="shared" si="104"/>
        <v>0.36171592918656614</v>
      </c>
      <c r="G920" s="21">
        <f t="shared" si="100"/>
        <v>0.34620426054684877</v>
      </c>
      <c r="H920" s="21">
        <f t="shared" si="99"/>
        <v>1.5511668639717369E-2</v>
      </c>
      <c r="I920" s="6" t="str">
        <f t="shared" si="101"/>
        <v>YES</v>
      </c>
      <c r="J920" s="6" t="str">
        <f t="shared" si="102"/>
        <v>NO</v>
      </c>
      <c r="L920" s="23"/>
      <c r="M920" s="22"/>
      <c r="N920" s="22"/>
      <c r="O920" s="22"/>
      <c r="P920" s="23"/>
      <c r="Q920" s="23"/>
      <c r="R920" s="22"/>
      <c r="S920" s="22"/>
      <c r="T920" s="22"/>
      <c r="U920" s="33"/>
      <c r="V920" s="23"/>
      <c r="W920" s="22"/>
      <c r="X920" s="22"/>
      <c r="Y920" s="34"/>
      <c r="Z920" s="24"/>
      <c r="AA920" s="22"/>
      <c r="AB920" s="4"/>
      <c r="AD920" s="4"/>
      <c r="AE920" s="4"/>
    </row>
    <row r="921" spans="1:31">
      <c r="A921" s="35">
        <v>42642</v>
      </c>
      <c r="B921" t="s">
        <v>14</v>
      </c>
      <c r="C921" s="19">
        <v>31.523206215287086</v>
      </c>
      <c r="D921" s="21">
        <f t="shared" si="105"/>
        <v>31.256554638323564</v>
      </c>
      <c r="E921" s="21">
        <f t="shared" si="103"/>
        <v>30.896493612460656</v>
      </c>
      <c r="F921" s="21">
        <f t="shared" si="104"/>
        <v>0.36006102586290822</v>
      </c>
      <c r="G921" s="21">
        <f t="shared" si="100"/>
        <v>0.34897561361006069</v>
      </c>
      <c r="H921" s="21">
        <f t="shared" si="99"/>
        <v>1.1085412252847537E-2</v>
      </c>
      <c r="I921" s="6" t="str">
        <f t="shared" si="101"/>
        <v>YES</v>
      </c>
      <c r="J921" s="6" t="str">
        <f t="shared" si="102"/>
        <v>YES</v>
      </c>
      <c r="L921" s="23"/>
      <c r="M921" s="22"/>
      <c r="N921" s="22"/>
      <c r="O921" s="22"/>
      <c r="P921" s="23"/>
      <c r="Q921" s="23"/>
      <c r="R921" s="22"/>
      <c r="S921" s="22"/>
      <c r="T921" s="22"/>
      <c r="U921" s="33"/>
      <c r="V921" s="23"/>
      <c r="W921" s="22"/>
      <c r="X921" s="22"/>
      <c r="Y921" s="34"/>
      <c r="Z921" s="24"/>
      <c r="AA921" s="22"/>
      <c r="AB921" s="4"/>
      <c r="AD921" s="4"/>
      <c r="AE921" s="4"/>
    </row>
    <row r="922" spans="1:31">
      <c r="A922" s="35">
        <v>42643</v>
      </c>
      <c r="B922" t="s">
        <v>14</v>
      </c>
      <c r="C922" s="19">
        <v>31.636589094454465</v>
      </c>
      <c r="D922" s="21">
        <f t="shared" si="105"/>
        <v>31.315021477728319</v>
      </c>
      <c r="E922" s="21">
        <f t="shared" si="103"/>
        <v>30.951315500015752</v>
      </c>
      <c r="F922" s="21">
        <f t="shared" si="104"/>
        <v>0.36370597771256641</v>
      </c>
      <c r="G922" s="21">
        <f t="shared" si="100"/>
        <v>0.35192168643056188</v>
      </c>
      <c r="H922" s="21">
        <f t="shared" si="99"/>
        <v>1.1784291282004533E-2</v>
      </c>
      <c r="I922" s="6" t="str">
        <f t="shared" si="101"/>
        <v>YES</v>
      </c>
      <c r="J922" s="6" t="str">
        <f t="shared" si="102"/>
        <v>YES</v>
      </c>
      <c r="L922" s="23"/>
      <c r="M922" s="22"/>
      <c r="N922" s="22"/>
      <c r="O922" s="22"/>
      <c r="P922" s="23"/>
      <c r="Q922" s="23"/>
      <c r="R922" s="22"/>
      <c r="S922" s="22"/>
      <c r="T922" s="22"/>
      <c r="U922" s="33"/>
      <c r="V922" s="23"/>
      <c r="W922" s="22"/>
      <c r="X922" s="22"/>
      <c r="Y922" s="34"/>
      <c r="Z922" s="24"/>
      <c r="AA922" s="22"/>
      <c r="AB922" s="4"/>
      <c r="AD922" s="4"/>
      <c r="AE922" s="4"/>
    </row>
    <row r="923" spans="1:31">
      <c r="A923" s="35">
        <v>42646</v>
      </c>
      <c r="B923" t="s">
        <v>14</v>
      </c>
      <c r="C923" s="19">
        <v>31.15701740770529</v>
      </c>
      <c r="D923" s="21">
        <f t="shared" si="105"/>
        <v>31.290713159263237</v>
      </c>
      <c r="E923" s="21">
        <f t="shared" si="103"/>
        <v>30.966552678363126</v>
      </c>
      <c r="F923" s="21">
        <f t="shared" si="104"/>
        <v>0.32416048090011174</v>
      </c>
      <c r="G923" s="21">
        <f t="shared" si="100"/>
        <v>0.34636944532447184</v>
      </c>
      <c r="H923" s="21">
        <f t="shared" si="99"/>
        <v>-2.22089644243601E-2</v>
      </c>
      <c r="I923" s="6" t="str">
        <f t="shared" si="101"/>
        <v>YES</v>
      </c>
      <c r="J923" s="6" t="str">
        <f t="shared" si="102"/>
        <v>YES</v>
      </c>
      <c r="L923" s="23"/>
      <c r="M923" s="22"/>
      <c r="N923" s="22"/>
      <c r="O923" s="22"/>
      <c r="P923" s="23"/>
      <c r="Q923" s="23"/>
      <c r="R923" s="22"/>
      <c r="S923" s="22"/>
      <c r="T923" s="22"/>
      <c r="U923" s="33"/>
      <c r="V923" s="23"/>
      <c r="W923" s="22"/>
      <c r="X923" s="22"/>
      <c r="Y923" s="34"/>
      <c r="Z923" s="24"/>
      <c r="AA923" s="22"/>
      <c r="AB923" s="4"/>
      <c r="AD923" s="4"/>
      <c r="AE923" s="4"/>
    </row>
    <row r="924" spans="1:31">
      <c r="A924" s="35">
        <v>42647</v>
      </c>
      <c r="B924" t="s">
        <v>14</v>
      </c>
      <c r="C924" s="19">
        <v>30.697486747334391</v>
      </c>
      <c r="D924" s="21">
        <f t="shared" si="105"/>
        <v>31.19944755742803</v>
      </c>
      <c r="E924" s="21">
        <f t="shared" si="103"/>
        <v>30.946621868657292</v>
      </c>
      <c r="F924" s="21">
        <f t="shared" si="104"/>
        <v>0.25282568877073786</v>
      </c>
      <c r="G924" s="21">
        <f t="shared" si="100"/>
        <v>0.32766069401372505</v>
      </c>
      <c r="H924" s="21">
        <f t="shared" si="99"/>
        <v>-7.4835005242987196E-2</v>
      </c>
      <c r="I924" s="6" t="str">
        <f t="shared" si="101"/>
        <v>YES</v>
      </c>
      <c r="J924" s="6" t="str">
        <f t="shared" si="102"/>
        <v>NO</v>
      </c>
      <c r="L924" s="23"/>
      <c r="M924" s="22"/>
      <c r="N924" s="22"/>
      <c r="O924" s="22"/>
      <c r="P924" s="23"/>
      <c r="Q924" s="23"/>
      <c r="R924" s="22"/>
      <c r="S924" s="22"/>
      <c r="T924" s="22"/>
      <c r="U924" s="33"/>
      <c r="V924" s="23"/>
      <c r="W924" s="22"/>
      <c r="X924" s="22"/>
      <c r="Y924" s="34"/>
      <c r="Z924" s="24"/>
      <c r="AA924" s="22"/>
      <c r="AB924" s="4"/>
      <c r="AD924" s="4"/>
      <c r="AE924" s="4"/>
    </row>
    <row r="925" spans="1:31">
      <c r="A925" s="35">
        <v>42648</v>
      </c>
      <c r="B925" t="s">
        <v>14</v>
      </c>
      <c r="C925" s="19">
        <v>30.812747413901125</v>
      </c>
      <c r="D925" s="21">
        <f t="shared" si="105"/>
        <v>31.13995522765466</v>
      </c>
      <c r="E925" s="21">
        <f t="shared" si="103"/>
        <v>30.936705242379055</v>
      </c>
      <c r="F925" s="21">
        <f t="shared" si="104"/>
        <v>0.20324998527560467</v>
      </c>
      <c r="G925" s="21">
        <f t="shared" si="100"/>
        <v>0.30277855226610101</v>
      </c>
      <c r="H925" s="21">
        <f t="shared" si="99"/>
        <v>-9.9528566990496337E-2</v>
      </c>
      <c r="I925" s="6" t="str">
        <f t="shared" si="101"/>
        <v>YES</v>
      </c>
      <c r="J925" s="6" t="str">
        <f t="shared" si="102"/>
        <v>NO</v>
      </c>
      <c r="L925" s="23"/>
      <c r="M925" s="22"/>
      <c r="N925" s="22"/>
      <c r="O925" s="22"/>
      <c r="P925" s="23"/>
      <c r="Q925" s="23"/>
      <c r="R925" s="22"/>
      <c r="S925" s="22"/>
      <c r="T925" s="22"/>
      <c r="U925" s="33"/>
      <c r="V925" s="23"/>
      <c r="W925" s="22"/>
      <c r="X925" s="22"/>
      <c r="Y925" s="34"/>
      <c r="Z925" s="24"/>
      <c r="AA925" s="22"/>
      <c r="AB925" s="4"/>
      <c r="AD925" s="4"/>
      <c r="AE925" s="4"/>
    </row>
    <row r="926" spans="1:31">
      <c r="A926" s="35">
        <v>42649</v>
      </c>
      <c r="B926" t="s">
        <v>14</v>
      </c>
      <c r="C926" s="19">
        <v>30.726601270544407</v>
      </c>
      <c r="D926" s="21">
        <f t="shared" si="105"/>
        <v>31.076362311176158</v>
      </c>
      <c r="E926" s="21">
        <f t="shared" si="103"/>
        <v>30.92114198520612</v>
      </c>
      <c r="F926" s="21">
        <f t="shared" si="104"/>
        <v>0.15522032597003843</v>
      </c>
      <c r="G926" s="21">
        <f t="shared" si="100"/>
        <v>0.27326690700688849</v>
      </c>
      <c r="H926" s="21">
        <f t="shared" si="99"/>
        <v>-0.11804658103685006</v>
      </c>
      <c r="I926" s="6" t="str">
        <f t="shared" si="101"/>
        <v>YES</v>
      </c>
      <c r="J926" s="6" t="str">
        <f t="shared" si="102"/>
        <v>NO</v>
      </c>
      <c r="L926" s="23"/>
      <c r="M926" s="22"/>
      <c r="N926" s="22"/>
      <c r="O926" s="22"/>
      <c r="P926" s="23"/>
      <c r="Q926" s="23"/>
      <c r="R926" s="22"/>
      <c r="S926" s="22"/>
      <c r="T926" s="22"/>
      <c r="U926" s="33"/>
      <c r="V926" s="23"/>
      <c r="W926" s="22"/>
      <c r="X926" s="22"/>
      <c r="Y926" s="34"/>
      <c r="Z926" s="24"/>
      <c r="AA926" s="22"/>
      <c r="AB926" s="4"/>
      <c r="AD926" s="4"/>
      <c r="AE926" s="4"/>
    </row>
    <row r="927" spans="1:31">
      <c r="A927" s="35">
        <v>42650</v>
      </c>
      <c r="B927" t="s">
        <v>14</v>
      </c>
      <c r="C927" s="19">
        <v>30.670130742428555</v>
      </c>
      <c r="D927" s="21">
        <f t="shared" si="105"/>
        <v>31.013865146753449</v>
      </c>
      <c r="E927" s="21">
        <f t="shared" si="103"/>
        <v>30.902548559815187</v>
      </c>
      <c r="F927" s="21">
        <f t="shared" si="104"/>
        <v>0.11131658693826196</v>
      </c>
      <c r="G927" s="21">
        <f t="shared" si="100"/>
        <v>0.2408768429931632</v>
      </c>
      <c r="H927" s="21">
        <f t="shared" si="99"/>
        <v>-0.12956025605490123</v>
      </c>
      <c r="I927" s="6" t="str">
        <f t="shared" si="101"/>
        <v>YES</v>
      </c>
      <c r="J927" s="6" t="str">
        <f t="shared" si="102"/>
        <v>NO</v>
      </c>
      <c r="L927" s="23"/>
      <c r="M927" s="22"/>
      <c r="N927" s="22"/>
      <c r="O927" s="22"/>
      <c r="P927" s="23"/>
      <c r="Q927" s="23"/>
      <c r="R927" s="22"/>
      <c r="S927" s="22"/>
      <c r="T927" s="22"/>
      <c r="U927" s="33"/>
      <c r="V927" s="23"/>
      <c r="W927" s="22"/>
      <c r="X927" s="22"/>
      <c r="Y927" s="34"/>
      <c r="Z927" s="24"/>
      <c r="AA927" s="22"/>
      <c r="AB927" s="4"/>
      <c r="AD927" s="4"/>
      <c r="AE927" s="4"/>
    </row>
    <row r="928" spans="1:31">
      <c r="A928" s="35">
        <v>42653</v>
      </c>
      <c r="B928" t="s">
        <v>14</v>
      </c>
      <c r="C928" s="19">
        <v>31.214433148787595</v>
      </c>
      <c r="D928" s="21">
        <f t="shared" si="105"/>
        <v>31.044721762451012</v>
      </c>
      <c r="E928" s="21">
        <f t="shared" si="103"/>
        <v>30.925651121961295</v>
      </c>
      <c r="F928" s="21">
        <f t="shared" si="104"/>
        <v>0.11907064048971705</v>
      </c>
      <c r="G928" s="21">
        <f t="shared" si="100"/>
        <v>0.21651560249247398</v>
      </c>
      <c r="H928" s="21">
        <f t="shared" si="99"/>
        <v>-9.744496200275693E-2</v>
      </c>
      <c r="I928" s="6" t="str">
        <f t="shared" si="101"/>
        <v>YES</v>
      </c>
      <c r="J928" s="6" t="str">
        <f t="shared" si="102"/>
        <v>NO</v>
      </c>
      <c r="L928" s="23"/>
      <c r="M928" s="22"/>
      <c r="N928" s="22"/>
      <c r="O928" s="22"/>
      <c r="P928" s="23"/>
      <c r="Q928" s="23"/>
      <c r="R928" s="22"/>
      <c r="S928" s="22"/>
      <c r="T928" s="22"/>
      <c r="U928" s="33"/>
      <c r="V928" s="23"/>
      <c r="W928" s="22"/>
      <c r="X928" s="22"/>
      <c r="Y928" s="34"/>
      <c r="Z928" s="24"/>
      <c r="AA928" s="22"/>
      <c r="AB928" s="4"/>
      <c r="AD928" s="4"/>
      <c r="AE928" s="4"/>
    </row>
    <row r="929" spans="1:31">
      <c r="A929" s="35">
        <v>42654</v>
      </c>
      <c r="B929" t="s">
        <v>14</v>
      </c>
      <c r="C929" s="19">
        <v>31.971879119269637</v>
      </c>
      <c r="D929" s="21">
        <f t="shared" si="105"/>
        <v>31.187361355807724</v>
      </c>
      <c r="E929" s="21">
        <f t="shared" si="103"/>
        <v>31.00314949213228</v>
      </c>
      <c r="F929" s="21">
        <f t="shared" si="104"/>
        <v>0.18421186367544351</v>
      </c>
      <c r="G929" s="21">
        <f t="shared" si="100"/>
        <v>0.2100548547290679</v>
      </c>
      <c r="H929" s="21">
        <f t="shared" si="99"/>
        <v>-2.5842991053624392E-2</v>
      </c>
      <c r="I929" s="6" t="str">
        <f t="shared" si="101"/>
        <v>YES</v>
      </c>
      <c r="J929" s="6" t="str">
        <f t="shared" si="102"/>
        <v>NO</v>
      </c>
      <c r="L929" s="23"/>
      <c r="M929" s="22"/>
      <c r="N929" s="22"/>
      <c r="O929" s="22"/>
      <c r="P929" s="23"/>
      <c r="Q929" s="23"/>
      <c r="R929" s="22"/>
      <c r="S929" s="22"/>
      <c r="T929" s="22"/>
      <c r="U929" s="33"/>
      <c r="V929" s="23"/>
      <c r="W929" s="22"/>
      <c r="X929" s="22"/>
      <c r="Y929" s="34"/>
      <c r="Z929" s="24"/>
      <c r="AA929" s="22"/>
      <c r="AB929" s="4"/>
      <c r="AD929" s="4"/>
      <c r="AE929" s="4"/>
    </row>
    <row r="930" spans="1:31">
      <c r="A930" s="35">
        <v>42655</v>
      </c>
      <c r="B930" t="s">
        <v>14</v>
      </c>
      <c r="C930" s="19">
        <v>32.659887209023275</v>
      </c>
      <c r="D930" s="21">
        <f t="shared" si="105"/>
        <v>31.413903794763964</v>
      </c>
      <c r="E930" s="21">
        <f t="shared" si="103"/>
        <v>31.125870804494578</v>
      </c>
      <c r="F930" s="21">
        <f t="shared" si="104"/>
        <v>0.28803299026938589</v>
      </c>
      <c r="G930" s="21">
        <f t="shared" si="100"/>
        <v>0.22565048183713152</v>
      </c>
      <c r="H930" s="21">
        <f t="shared" si="99"/>
        <v>6.2382508432254374E-2</v>
      </c>
      <c r="I930" s="6" t="str">
        <f t="shared" si="101"/>
        <v>YES</v>
      </c>
      <c r="J930" s="6" t="str">
        <f t="shared" si="102"/>
        <v>NO</v>
      </c>
      <c r="L930" s="23"/>
      <c r="M930" s="22"/>
      <c r="N930" s="22"/>
      <c r="O930" s="22"/>
      <c r="P930" s="23"/>
      <c r="Q930" s="23"/>
      <c r="R930" s="22"/>
      <c r="S930" s="22"/>
      <c r="T930" s="22"/>
      <c r="U930" s="33"/>
      <c r="V930" s="23"/>
      <c r="W930" s="22"/>
      <c r="X930" s="22"/>
      <c r="Y930" s="34"/>
      <c r="Z930" s="24"/>
      <c r="AA930" s="22"/>
      <c r="AB930" s="4"/>
      <c r="AD930" s="4"/>
      <c r="AE930" s="4"/>
    </row>
    <row r="931" spans="1:31">
      <c r="A931" s="35">
        <v>42656</v>
      </c>
      <c r="B931" t="s">
        <v>14</v>
      </c>
      <c r="C931" s="19">
        <v>32.582323214824861</v>
      </c>
      <c r="D931" s="21">
        <f t="shared" si="105"/>
        <v>31.593660628619489</v>
      </c>
      <c r="E931" s="21">
        <f t="shared" si="103"/>
        <v>31.233756168222747</v>
      </c>
      <c r="F931" s="21">
        <f t="shared" si="104"/>
        <v>0.3599044603967414</v>
      </c>
      <c r="G931" s="21">
        <f t="shared" si="100"/>
        <v>0.25250127754905349</v>
      </c>
      <c r="H931" s="21">
        <f t="shared" si="99"/>
        <v>0.10740318284768791</v>
      </c>
      <c r="I931" s="6" t="str">
        <f t="shared" si="101"/>
        <v>YES</v>
      </c>
      <c r="J931" s="6" t="str">
        <f t="shared" si="102"/>
        <v>YES</v>
      </c>
      <c r="L931" s="23"/>
      <c r="M931" s="22"/>
      <c r="N931" s="22"/>
      <c r="O931" s="22"/>
      <c r="P931" s="23"/>
      <c r="Q931" s="23"/>
      <c r="R931" s="22"/>
      <c r="S931" s="22"/>
      <c r="T931" s="22"/>
      <c r="U931" s="33"/>
      <c r="V931" s="23"/>
      <c r="W931" s="22"/>
      <c r="X931" s="22"/>
      <c r="Y931" s="34"/>
      <c r="Z931" s="24"/>
      <c r="AA931" s="22"/>
      <c r="AB931" s="4"/>
      <c r="AD931" s="4"/>
      <c r="AE931" s="4"/>
    </row>
    <row r="932" spans="1:31">
      <c r="A932" s="35">
        <v>42657</v>
      </c>
      <c r="B932" t="s">
        <v>14</v>
      </c>
      <c r="C932" s="19">
        <v>31.17057331784893</v>
      </c>
      <c r="D932" s="21">
        <f t="shared" si="105"/>
        <v>31.528570273116326</v>
      </c>
      <c r="E932" s="21">
        <f t="shared" si="103"/>
        <v>31.229075957083943</v>
      </c>
      <c r="F932" s="21">
        <f t="shared" si="104"/>
        <v>0.29949431603238352</v>
      </c>
      <c r="G932" s="21">
        <f t="shared" si="100"/>
        <v>0.2618998852457195</v>
      </c>
      <c r="H932" s="21">
        <f t="shared" si="99"/>
        <v>3.7594430786664024E-2</v>
      </c>
      <c r="I932" s="6" t="str">
        <f t="shared" si="101"/>
        <v>YES</v>
      </c>
      <c r="J932" s="6" t="str">
        <f t="shared" si="102"/>
        <v>YES</v>
      </c>
      <c r="L932" s="23"/>
      <c r="M932" s="22"/>
      <c r="N932" s="22"/>
      <c r="O932" s="22"/>
      <c r="P932" s="23"/>
      <c r="Q932" s="23"/>
      <c r="R932" s="22"/>
      <c r="S932" s="22"/>
      <c r="T932" s="22"/>
      <c r="U932" s="33"/>
      <c r="V932" s="23"/>
      <c r="W932" s="22"/>
      <c r="X932" s="22"/>
      <c r="Y932" s="34"/>
      <c r="Z932" s="24"/>
      <c r="AA932" s="22"/>
      <c r="AB932" s="4"/>
      <c r="AD932" s="4"/>
      <c r="AE932" s="4"/>
    </row>
    <row r="933" spans="1:31">
      <c r="A933" s="35">
        <v>42660</v>
      </c>
      <c r="B933" t="s">
        <v>14</v>
      </c>
      <c r="C933" s="19">
        <v>30.90893539373895</v>
      </c>
      <c r="D933" s="21">
        <f t="shared" si="105"/>
        <v>31.433241830135191</v>
      </c>
      <c r="E933" s="21">
        <f t="shared" si="103"/>
        <v>31.205361841280613</v>
      </c>
      <c r="F933" s="21">
        <f t="shared" si="104"/>
        <v>0.22787998885457839</v>
      </c>
      <c r="G933" s="21">
        <f t="shared" si="100"/>
        <v>0.25509590596749132</v>
      </c>
      <c r="H933" s="21">
        <f t="shared" si="99"/>
        <v>-2.7215917112912935E-2</v>
      </c>
      <c r="I933" s="6" t="str">
        <f t="shared" si="101"/>
        <v>YES</v>
      </c>
      <c r="J933" s="6" t="str">
        <f t="shared" si="102"/>
        <v>YES</v>
      </c>
      <c r="L933" s="23"/>
      <c r="M933" s="22"/>
      <c r="N933" s="22"/>
      <c r="O933" s="22"/>
      <c r="P933" s="23"/>
      <c r="Q933" s="23"/>
      <c r="R933" s="22"/>
      <c r="S933" s="22"/>
      <c r="T933" s="22"/>
      <c r="U933" s="33"/>
      <c r="V933" s="23"/>
      <c r="W933" s="22"/>
      <c r="X933" s="22"/>
      <c r="Y933" s="34"/>
      <c r="Z933" s="24"/>
      <c r="AA933" s="22"/>
      <c r="AB933" s="4"/>
      <c r="AD933" s="4"/>
      <c r="AE933" s="4"/>
    </row>
    <row r="934" spans="1:31">
      <c r="A934" s="35">
        <v>42661</v>
      </c>
      <c r="B934" t="s">
        <v>14</v>
      </c>
      <c r="C934" s="19">
        <v>31.098925161130627</v>
      </c>
      <c r="D934" s="21">
        <f t="shared" si="105"/>
        <v>31.381808496442183</v>
      </c>
      <c r="E934" s="21">
        <f t="shared" si="103"/>
        <v>31.197477642750986</v>
      </c>
      <c r="F934" s="21">
        <f t="shared" si="104"/>
        <v>0.18433085369119695</v>
      </c>
      <c r="G934" s="21">
        <f t="shared" si="100"/>
        <v>0.24094289551223247</v>
      </c>
      <c r="H934" s="21">
        <f t="shared" si="99"/>
        <v>-5.6612041821035519E-2</v>
      </c>
      <c r="I934" s="6" t="str">
        <f t="shared" si="101"/>
        <v>YES</v>
      </c>
      <c r="J934" s="6" t="str">
        <f t="shared" si="102"/>
        <v>NO</v>
      </c>
      <c r="L934" s="23"/>
      <c r="M934" s="22"/>
      <c r="N934" s="22"/>
      <c r="O934" s="22"/>
      <c r="P934" s="23"/>
      <c r="Q934" s="23"/>
      <c r="R934" s="22"/>
      <c r="S934" s="22"/>
      <c r="T934" s="22"/>
      <c r="U934" s="33"/>
      <c r="V934" s="23"/>
      <c r="W934" s="22"/>
      <c r="X934" s="22"/>
      <c r="Y934" s="34"/>
      <c r="Z934" s="24"/>
      <c r="AA934" s="22"/>
      <c r="AB934" s="4"/>
      <c r="AD934" s="4"/>
      <c r="AE934" s="4"/>
    </row>
    <row r="935" spans="1:31">
      <c r="A935" s="35">
        <v>42662</v>
      </c>
      <c r="B935" t="s">
        <v>14</v>
      </c>
      <c r="C935" s="19">
        <v>31.243603350896475</v>
      </c>
      <c r="D935" s="21">
        <f t="shared" si="105"/>
        <v>31.360546166358226</v>
      </c>
      <c r="E935" s="21">
        <f t="shared" si="103"/>
        <v>31.200894361872873</v>
      </c>
      <c r="F935" s="21">
        <f t="shared" si="104"/>
        <v>0.15965180448535321</v>
      </c>
      <c r="G935" s="21">
        <f t="shared" si="100"/>
        <v>0.22468467730685665</v>
      </c>
      <c r="H935" s="21">
        <f t="shared" si="99"/>
        <v>-6.503287282150344E-2</v>
      </c>
      <c r="I935" s="6" t="str">
        <f t="shared" si="101"/>
        <v>YES</v>
      </c>
      <c r="J935" s="6" t="str">
        <f t="shared" si="102"/>
        <v>NO</v>
      </c>
      <c r="L935" s="23"/>
      <c r="M935" s="22"/>
      <c r="N935" s="22"/>
      <c r="O935" s="22"/>
      <c r="P935" s="23"/>
      <c r="Q935" s="23"/>
      <c r="R935" s="22"/>
      <c r="S935" s="22"/>
      <c r="T935" s="22"/>
      <c r="U935" s="33"/>
      <c r="V935" s="23"/>
      <c r="W935" s="22"/>
      <c r="X935" s="22"/>
      <c r="Y935" s="34"/>
      <c r="Z935" s="24"/>
      <c r="AA935" s="22"/>
      <c r="AB935" s="4"/>
      <c r="AD935" s="4"/>
      <c r="AE935" s="4"/>
    </row>
    <row r="936" spans="1:31">
      <c r="A936" s="35">
        <v>42663</v>
      </c>
      <c r="B936" t="s">
        <v>14</v>
      </c>
      <c r="C936" s="19">
        <v>30.98740981751309</v>
      </c>
      <c r="D936" s="21">
        <f t="shared" si="105"/>
        <v>31.303140574228205</v>
      </c>
      <c r="E936" s="21">
        <f t="shared" si="103"/>
        <v>31.185080691920295</v>
      </c>
      <c r="F936" s="21">
        <f t="shared" si="104"/>
        <v>0.11805988230791087</v>
      </c>
      <c r="G936" s="21">
        <f t="shared" si="100"/>
        <v>0.20335971830706751</v>
      </c>
      <c r="H936" s="21">
        <f t="shared" si="99"/>
        <v>-8.5299835999156637E-2</v>
      </c>
      <c r="I936" s="6" t="str">
        <f t="shared" si="101"/>
        <v>YES</v>
      </c>
      <c r="J936" s="6" t="str">
        <f t="shared" si="102"/>
        <v>NO</v>
      </c>
      <c r="L936" s="23"/>
      <c r="M936" s="22"/>
      <c r="N936" s="22"/>
      <c r="O936" s="22"/>
      <c r="P936" s="23"/>
      <c r="Q936" s="23"/>
      <c r="R936" s="22"/>
      <c r="S936" s="22"/>
      <c r="T936" s="22"/>
      <c r="U936" s="33"/>
      <c r="V936" s="23"/>
      <c r="W936" s="22"/>
      <c r="X936" s="22"/>
      <c r="Y936" s="34"/>
      <c r="Z936" s="24"/>
      <c r="AA936" s="22"/>
      <c r="AB936" s="4"/>
      <c r="AD936" s="4"/>
      <c r="AE936" s="4"/>
    </row>
    <row r="937" spans="1:31">
      <c r="A937" s="35">
        <v>42664</v>
      </c>
      <c r="B937" t="s">
        <v>14</v>
      </c>
      <c r="C937" s="19">
        <v>30.76753294324276</v>
      </c>
      <c r="D937" s="21">
        <f t="shared" si="105"/>
        <v>31.220739400230446</v>
      </c>
      <c r="E937" s="21">
        <f t="shared" si="103"/>
        <v>31.154151229055294</v>
      </c>
      <c r="F937" s="21">
        <f t="shared" si="104"/>
        <v>6.65881711751517E-2</v>
      </c>
      <c r="G937" s="21">
        <f t="shared" si="100"/>
        <v>0.17600540888068436</v>
      </c>
      <c r="H937" s="21">
        <f t="shared" si="99"/>
        <v>-0.10941723770553266</v>
      </c>
      <c r="I937" s="6" t="str">
        <f t="shared" si="101"/>
        <v>YES</v>
      </c>
      <c r="J937" s="6" t="str">
        <f t="shared" si="102"/>
        <v>NO</v>
      </c>
      <c r="L937" s="23"/>
      <c r="M937" s="22"/>
      <c r="N937" s="22"/>
      <c r="O937" s="22"/>
      <c r="P937" s="23"/>
      <c r="Q937" s="23"/>
      <c r="R937" s="22"/>
      <c r="S937" s="22"/>
      <c r="T937" s="22"/>
      <c r="U937" s="33"/>
      <c r="V937" s="23"/>
      <c r="W937" s="22"/>
      <c r="X937" s="22"/>
      <c r="Y937" s="34"/>
      <c r="Z937" s="24"/>
      <c r="AA937" s="22"/>
      <c r="AB937" s="4"/>
      <c r="AD937" s="4"/>
      <c r="AE937" s="4"/>
    </row>
    <row r="938" spans="1:31">
      <c r="A938" s="35">
        <v>42668</v>
      </c>
      <c r="B938" t="s">
        <v>14</v>
      </c>
      <c r="C938" s="19">
        <v>30.179558334230265</v>
      </c>
      <c r="D938" s="21">
        <f t="shared" si="105"/>
        <v>31.060557697768882</v>
      </c>
      <c r="E938" s="21">
        <f t="shared" si="103"/>
        <v>31.081959162771959</v>
      </c>
      <c r="F938" s="21">
        <f t="shared" si="104"/>
        <v>-2.1401465003076936E-2</v>
      </c>
      <c r="G938" s="21">
        <f t="shared" si="100"/>
        <v>0.1365240341039321</v>
      </c>
      <c r="H938" s="21">
        <f t="shared" si="99"/>
        <v>-0.15792549910700904</v>
      </c>
      <c r="I938" s="6" t="str">
        <f t="shared" si="101"/>
        <v>YES</v>
      </c>
      <c r="J938" s="6" t="str">
        <f t="shared" si="102"/>
        <v>NO</v>
      </c>
      <c r="L938" s="23"/>
      <c r="M938" s="22"/>
      <c r="N938" s="22"/>
      <c r="O938" s="22"/>
      <c r="P938" s="23"/>
      <c r="Q938" s="23"/>
      <c r="R938" s="22"/>
      <c r="S938" s="22"/>
      <c r="T938" s="22"/>
      <c r="U938" s="33"/>
      <c r="V938" s="23"/>
      <c r="W938" s="22"/>
      <c r="X938" s="22"/>
      <c r="Y938" s="34"/>
      <c r="Z938" s="24"/>
      <c r="AA938" s="22"/>
      <c r="AB938" s="4"/>
      <c r="AD938" s="4"/>
      <c r="AE938" s="4"/>
    </row>
    <row r="939" spans="1:31">
      <c r="A939" s="35">
        <v>42669</v>
      </c>
      <c r="B939" t="s">
        <v>14</v>
      </c>
      <c r="C939" s="19">
        <v>30.372480632994652</v>
      </c>
      <c r="D939" s="21">
        <f t="shared" si="105"/>
        <v>30.954699687803615</v>
      </c>
      <c r="E939" s="21">
        <f t="shared" si="103"/>
        <v>31.029405197603271</v>
      </c>
      <c r="F939" s="21">
        <f t="shared" si="104"/>
        <v>-7.4705509799656511E-2</v>
      </c>
      <c r="G939" s="21">
        <f t="shared" si="100"/>
        <v>9.427812532321439E-2</v>
      </c>
      <c r="H939" s="21">
        <f t="shared" si="99"/>
        <v>-0.1689836351228709</v>
      </c>
      <c r="I939" s="6" t="str">
        <f t="shared" si="101"/>
        <v>NO</v>
      </c>
      <c r="J939" s="6" t="str">
        <f t="shared" si="102"/>
        <v>NO</v>
      </c>
      <c r="L939" s="23"/>
      <c r="M939" s="22"/>
      <c r="N939" s="22"/>
      <c r="O939" s="22"/>
      <c r="P939" s="23"/>
      <c r="Q939" s="23"/>
      <c r="R939" s="22"/>
      <c r="S939" s="22"/>
      <c r="T939" s="22"/>
      <c r="U939" s="33"/>
      <c r="V939" s="23"/>
      <c r="W939" s="22"/>
      <c r="X939" s="22"/>
      <c r="Y939" s="34"/>
      <c r="Z939" s="24"/>
      <c r="AA939" s="22"/>
      <c r="AB939" s="4"/>
      <c r="AD939" s="4"/>
      <c r="AE939" s="4"/>
    </row>
    <row r="940" spans="1:31">
      <c r="A940" s="35">
        <v>42670</v>
      </c>
      <c r="B940" t="s">
        <v>14</v>
      </c>
      <c r="C940" s="19">
        <v>30.383842576433633</v>
      </c>
      <c r="D940" s="21">
        <f t="shared" si="105"/>
        <v>30.866875516823619</v>
      </c>
      <c r="E940" s="21">
        <f t="shared" si="103"/>
        <v>30.981585744183299</v>
      </c>
      <c r="F940" s="21">
        <f t="shared" si="104"/>
        <v>-0.11471022735968006</v>
      </c>
      <c r="G940" s="21">
        <f t="shared" si="100"/>
        <v>5.2480454786635503E-2</v>
      </c>
      <c r="H940" s="21">
        <f t="shared" si="99"/>
        <v>-0.16719068214631555</v>
      </c>
      <c r="I940" s="6" t="str">
        <f t="shared" si="101"/>
        <v>NO</v>
      </c>
      <c r="J940" s="6" t="str">
        <f t="shared" si="102"/>
        <v>NO</v>
      </c>
      <c r="L940" s="23"/>
      <c r="M940" s="22"/>
      <c r="N940" s="22"/>
      <c r="O940" s="22"/>
      <c r="P940" s="23"/>
      <c r="Q940" s="23"/>
      <c r="R940" s="22"/>
      <c r="S940" s="22"/>
      <c r="T940" s="22"/>
      <c r="U940" s="33"/>
      <c r="V940" s="23"/>
      <c r="W940" s="22"/>
      <c r="X940" s="22"/>
      <c r="Y940" s="34"/>
      <c r="Z940" s="24"/>
      <c r="AA940" s="22"/>
      <c r="AB940" s="4"/>
      <c r="AD940" s="4"/>
      <c r="AE940" s="4"/>
    </row>
    <row r="941" spans="1:31">
      <c r="A941" s="35">
        <v>42671</v>
      </c>
      <c r="B941" t="s">
        <v>14</v>
      </c>
      <c r="C941" s="19">
        <v>30.714319504233877</v>
      </c>
      <c r="D941" s="21">
        <f t="shared" si="105"/>
        <v>30.843405361040581</v>
      </c>
      <c r="E941" s="21">
        <f t="shared" si="103"/>
        <v>30.961788244927789</v>
      </c>
      <c r="F941" s="21">
        <f t="shared" si="104"/>
        <v>-0.11838288388720741</v>
      </c>
      <c r="G941" s="21">
        <f t="shared" si="100"/>
        <v>1.8307787051866919E-2</v>
      </c>
      <c r="H941" s="21">
        <f t="shared" si="99"/>
        <v>-0.13669067093907433</v>
      </c>
      <c r="I941" s="6" t="str">
        <f t="shared" si="101"/>
        <v>NO</v>
      </c>
      <c r="J941" s="6" t="str">
        <f t="shared" si="102"/>
        <v>NO</v>
      </c>
      <c r="L941" s="23"/>
      <c r="M941" s="22"/>
      <c r="N941" s="22"/>
      <c r="O941" s="22"/>
      <c r="P941" s="23"/>
      <c r="Q941" s="23"/>
      <c r="R941" s="22"/>
      <c r="S941" s="22"/>
      <c r="T941" s="22"/>
      <c r="U941" s="33"/>
      <c r="V941" s="23"/>
      <c r="W941" s="22"/>
      <c r="X941" s="22"/>
      <c r="Y941" s="34"/>
      <c r="Z941" s="24"/>
      <c r="AA941" s="22"/>
      <c r="AB941" s="4"/>
      <c r="AD941" s="4"/>
      <c r="AE941" s="4"/>
    </row>
    <row r="942" spans="1:31">
      <c r="A942" s="35">
        <v>42674</v>
      </c>
      <c r="B942" t="s">
        <v>14</v>
      </c>
      <c r="C942" s="19">
        <v>30.510063935590814</v>
      </c>
      <c r="D942" s="21">
        <f t="shared" si="105"/>
        <v>30.792122064817541</v>
      </c>
      <c r="E942" s="21">
        <f t="shared" si="103"/>
        <v>30.928327184976904</v>
      </c>
      <c r="F942" s="21">
        <f t="shared" si="104"/>
        <v>-0.1362051201593637</v>
      </c>
      <c r="G942" s="21">
        <f t="shared" si="100"/>
        <v>-1.2594794390379208E-2</v>
      </c>
      <c r="H942" s="21">
        <f t="shared" si="99"/>
        <v>-0.12361032576898449</v>
      </c>
      <c r="I942" s="6" t="str">
        <f t="shared" si="101"/>
        <v>NO</v>
      </c>
      <c r="J942" s="6" t="str">
        <f t="shared" si="102"/>
        <v>NO</v>
      </c>
      <c r="L942" s="23"/>
      <c r="M942" s="22"/>
      <c r="N942" s="22"/>
      <c r="O942" s="22"/>
      <c r="P942" s="23"/>
      <c r="Q942" s="23"/>
      <c r="R942" s="22"/>
      <c r="S942" s="22"/>
      <c r="T942" s="22"/>
      <c r="U942" s="33"/>
      <c r="V942" s="23"/>
      <c r="W942" s="22"/>
      <c r="X942" s="22"/>
      <c r="Y942" s="34"/>
      <c r="Z942" s="24"/>
      <c r="AA942" s="22"/>
      <c r="AB942" s="4"/>
      <c r="AD942" s="4"/>
      <c r="AE942" s="4"/>
    </row>
    <row r="943" spans="1:31">
      <c r="A943" s="35">
        <v>42675</v>
      </c>
      <c r="B943" t="s">
        <v>14</v>
      </c>
      <c r="C943" s="19">
        <v>30.279700522672691</v>
      </c>
      <c r="D943" s="21">
        <f t="shared" si="105"/>
        <v>30.713287981410641</v>
      </c>
      <c r="E943" s="21">
        <f t="shared" si="103"/>
        <v>30.880280765546964</v>
      </c>
      <c r="F943" s="21">
        <f t="shared" si="104"/>
        <v>-0.16699278413632257</v>
      </c>
      <c r="G943" s="21">
        <f t="shared" si="100"/>
        <v>-4.3474392339567881E-2</v>
      </c>
      <c r="H943" s="21">
        <f t="shared" si="99"/>
        <v>-0.1235183917967547</v>
      </c>
      <c r="I943" s="6" t="str">
        <f t="shared" si="101"/>
        <v>NO</v>
      </c>
      <c r="J943" s="6" t="str">
        <f t="shared" si="102"/>
        <v>NO</v>
      </c>
      <c r="L943" s="23"/>
      <c r="M943" s="22"/>
      <c r="N943" s="22"/>
      <c r="O943" s="22"/>
      <c r="P943" s="23"/>
      <c r="Q943" s="23"/>
      <c r="R943" s="22"/>
      <c r="S943" s="22"/>
      <c r="T943" s="22"/>
      <c r="U943" s="33"/>
      <c r="V943" s="23"/>
      <c r="W943" s="22"/>
      <c r="X943" s="22"/>
      <c r="Y943" s="34"/>
      <c r="Z943" s="24"/>
      <c r="AA943" s="22"/>
      <c r="AB943" s="4"/>
      <c r="AD943" s="4"/>
      <c r="AE943" s="4"/>
    </row>
    <row r="944" spans="1:31">
      <c r="A944" s="35">
        <v>42676</v>
      </c>
      <c r="B944" t="s">
        <v>14</v>
      </c>
      <c r="C944" s="19">
        <v>30.139347250697213</v>
      </c>
      <c r="D944" s="21">
        <f t="shared" si="105"/>
        <v>30.624989407454727</v>
      </c>
      <c r="E944" s="21">
        <f t="shared" si="103"/>
        <v>30.825396801484018</v>
      </c>
      <c r="F944" s="21">
        <f t="shared" si="104"/>
        <v>-0.2004073940292912</v>
      </c>
      <c r="G944" s="21">
        <f t="shared" si="100"/>
        <v>-7.4860992677512561E-2</v>
      </c>
      <c r="H944" s="21">
        <f t="shared" si="99"/>
        <v>-0.12554640135177864</v>
      </c>
      <c r="I944" s="6" t="str">
        <f t="shared" si="101"/>
        <v>NO</v>
      </c>
      <c r="J944" s="6" t="str">
        <f t="shared" si="102"/>
        <v>NO</v>
      </c>
      <c r="L944" s="23"/>
      <c r="M944" s="22"/>
      <c r="N944" s="22"/>
      <c r="O944" s="22"/>
      <c r="P944" s="23"/>
      <c r="Q944" s="23"/>
      <c r="R944" s="22"/>
      <c r="S944" s="22"/>
      <c r="T944" s="22"/>
      <c r="U944" s="33"/>
      <c r="V944" s="23"/>
      <c r="W944" s="22"/>
      <c r="X944" s="22"/>
      <c r="Y944" s="34"/>
      <c r="Z944" s="24"/>
      <c r="AA944" s="22"/>
      <c r="AB944" s="4"/>
      <c r="AD944" s="4"/>
      <c r="AE944" s="4"/>
    </row>
    <row r="945" spans="1:31">
      <c r="A945" s="35">
        <v>42677</v>
      </c>
      <c r="B945" t="s">
        <v>14</v>
      </c>
      <c r="C945" s="19">
        <v>30.118750148735153</v>
      </c>
      <c r="D945" s="21">
        <f t="shared" si="105"/>
        <v>30.547106444574791</v>
      </c>
      <c r="E945" s="21">
        <f t="shared" si="103"/>
        <v>30.773052604984102</v>
      </c>
      <c r="F945" s="21">
        <f t="shared" si="104"/>
        <v>-0.22594616040931115</v>
      </c>
      <c r="G945" s="21">
        <f t="shared" si="100"/>
        <v>-0.10507802622387229</v>
      </c>
      <c r="H945" s="21">
        <f t="shared" si="99"/>
        <v>-0.12086813418543886</v>
      </c>
      <c r="I945" s="6" t="str">
        <f t="shared" si="101"/>
        <v>NO</v>
      </c>
      <c r="J945" s="6" t="str">
        <f t="shared" si="102"/>
        <v>NO</v>
      </c>
      <c r="L945" s="23"/>
      <c r="M945" s="22"/>
      <c r="N945" s="22"/>
      <c r="O945" s="22"/>
      <c r="P945" s="23"/>
      <c r="Q945" s="23"/>
      <c r="R945" s="22"/>
      <c r="S945" s="22"/>
      <c r="T945" s="22"/>
      <c r="U945" s="33"/>
      <c r="V945" s="23"/>
      <c r="W945" s="22"/>
      <c r="X945" s="22"/>
      <c r="Y945" s="34"/>
      <c r="Z945" s="24"/>
      <c r="AA945" s="22"/>
      <c r="AB945" s="4"/>
      <c r="AD945" s="4"/>
      <c r="AE945" s="4"/>
    </row>
    <row r="946" spans="1:31">
      <c r="A946" s="35">
        <v>42678</v>
      </c>
      <c r="B946" t="s">
        <v>14</v>
      </c>
      <c r="C946" s="19">
        <v>30.283908651314217</v>
      </c>
      <c r="D946" s="21">
        <f t="shared" si="105"/>
        <v>30.506614476380854</v>
      </c>
      <c r="E946" s="21">
        <f t="shared" si="103"/>
        <v>30.736819719527073</v>
      </c>
      <c r="F946" s="21">
        <f t="shared" si="104"/>
        <v>-0.23020524314621937</v>
      </c>
      <c r="G946" s="21">
        <f t="shared" si="100"/>
        <v>-0.13010346960834171</v>
      </c>
      <c r="H946" s="21">
        <f t="shared" si="99"/>
        <v>-0.10010177353787766</v>
      </c>
      <c r="I946" s="6" t="str">
        <f t="shared" si="101"/>
        <v>NO</v>
      </c>
      <c r="J946" s="6" t="str">
        <f t="shared" si="102"/>
        <v>NO</v>
      </c>
      <c r="L946" s="23"/>
      <c r="M946" s="22"/>
      <c r="N946" s="22"/>
      <c r="O946" s="22"/>
      <c r="P946" s="23"/>
      <c r="Q946" s="23"/>
      <c r="R946" s="22"/>
      <c r="S946" s="22"/>
      <c r="T946" s="22"/>
      <c r="U946" s="33"/>
      <c r="V946" s="23"/>
      <c r="W946" s="22"/>
      <c r="X946" s="22"/>
      <c r="Y946" s="34"/>
      <c r="Z946" s="24"/>
      <c r="AA946" s="22"/>
      <c r="AB946" s="4"/>
      <c r="AD946" s="4"/>
      <c r="AE946" s="4"/>
    </row>
    <row r="947" spans="1:31">
      <c r="A947" s="35">
        <v>42681</v>
      </c>
      <c r="B947" t="s">
        <v>14</v>
      </c>
      <c r="C947" s="19">
        <v>30.248640983219094</v>
      </c>
      <c r="D947" s="21">
        <f t="shared" si="105"/>
        <v>30.466926246663661</v>
      </c>
      <c r="E947" s="21">
        <f t="shared" si="103"/>
        <v>30.700658331652409</v>
      </c>
      <c r="F947" s="21">
        <f t="shared" si="104"/>
        <v>-0.23373208498874831</v>
      </c>
      <c r="G947" s="21">
        <f t="shared" si="100"/>
        <v>-0.15082919268442305</v>
      </c>
      <c r="H947" s="21">
        <f t="shared" si="99"/>
        <v>-8.2902892304325265E-2</v>
      </c>
      <c r="I947" s="6" t="str">
        <f t="shared" si="101"/>
        <v>NO</v>
      </c>
      <c r="J947" s="6" t="str">
        <f t="shared" si="102"/>
        <v>NO</v>
      </c>
      <c r="L947" s="23"/>
      <c r="M947" s="22"/>
      <c r="N947" s="22"/>
      <c r="O947" s="22"/>
      <c r="P947" s="23"/>
      <c r="Q947" s="23"/>
      <c r="R947" s="22"/>
      <c r="S947" s="22"/>
      <c r="T947" s="22"/>
      <c r="U947" s="33"/>
      <c r="V947" s="23"/>
      <c r="W947" s="22"/>
      <c r="X947" s="22"/>
      <c r="Y947" s="34"/>
      <c r="Z947" s="24"/>
      <c r="AA947" s="22"/>
      <c r="AB947" s="4"/>
      <c r="AD947" s="4"/>
      <c r="AE947" s="4"/>
    </row>
    <row r="948" spans="1:31">
      <c r="A948" s="35">
        <v>42682</v>
      </c>
      <c r="B948" t="s">
        <v>14</v>
      </c>
      <c r="C948" s="19">
        <v>30.147542215293299</v>
      </c>
      <c r="D948" s="21">
        <f t="shared" si="105"/>
        <v>30.417790241837452</v>
      </c>
      <c r="E948" s="21">
        <f t="shared" si="103"/>
        <v>30.659686767477659</v>
      </c>
      <c r="F948" s="21">
        <f t="shared" si="104"/>
        <v>-0.24189652564020747</v>
      </c>
      <c r="G948" s="21">
        <f t="shared" si="100"/>
        <v>-0.16904265927557993</v>
      </c>
      <c r="H948" s="21">
        <f t="shared" si="99"/>
        <v>-7.285386636462754E-2</v>
      </c>
      <c r="I948" s="6" t="str">
        <f t="shared" si="101"/>
        <v>NO</v>
      </c>
      <c r="J948" s="6" t="str">
        <f t="shared" si="102"/>
        <v>NO</v>
      </c>
      <c r="L948" s="23"/>
      <c r="M948" s="22"/>
      <c r="N948" s="22"/>
      <c r="O948" s="22"/>
      <c r="P948" s="23"/>
      <c r="Q948" s="23"/>
      <c r="R948" s="22"/>
      <c r="S948" s="22"/>
      <c r="T948" s="22"/>
      <c r="U948" s="33"/>
      <c r="V948" s="23"/>
      <c r="W948" s="22"/>
      <c r="X948" s="22"/>
      <c r="Y948" s="34"/>
      <c r="Z948" s="24"/>
      <c r="AA948" s="22"/>
      <c r="AB948" s="4"/>
      <c r="AD948" s="4"/>
      <c r="AE948" s="4"/>
    </row>
    <row r="949" spans="1:31">
      <c r="A949" s="35">
        <v>42683</v>
      </c>
      <c r="B949" t="s">
        <v>14</v>
      </c>
      <c r="C949" s="19">
        <v>29.868945547533087</v>
      </c>
      <c r="D949" s="21">
        <f t="shared" si="105"/>
        <v>30.333352596559859</v>
      </c>
      <c r="E949" s="21">
        <f t="shared" si="103"/>
        <v>30.60111334377806</v>
      </c>
      <c r="F949" s="21">
        <f t="shared" si="104"/>
        <v>-0.26776074721820109</v>
      </c>
      <c r="G949" s="21">
        <f t="shared" si="100"/>
        <v>-0.18878627686410418</v>
      </c>
      <c r="H949" s="21">
        <f t="shared" si="99"/>
        <v>-7.897447035409691E-2</v>
      </c>
      <c r="I949" s="6" t="str">
        <f t="shared" si="101"/>
        <v>NO</v>
      </c>
      <c r="J949" s="6" t="str">
        <f t="shared" si="102"/>
        <v>NO</v>
      </c>
      <c r="L949" s="23"/>
      <c r="M949" s="22"/>
      <c r="N949" s="22"/>
      <c r="O949" s="22"/>
      <c r="P949" s="23"/>
      <c r="Q949" s="23"/>
      <c r="R949" s="22"/>
      <c r="S949" s="22"/>
      <c r="T949" s="22"/>
      <c r="U949" s="33"/>
      <c r="V949" s="23"/>
      <c r="W949" s="22"/>
      <c r="X949" s="22"/>
      <c r="Y949" s="34"/>
      <c r="Z949" s="24"/>
      <c r="AA949" s="22"/>
      <c r="AB949" s="4"/>
      <c r="AD949" s="4"/>
      <c r="AE949" s="4"/>
    </row>
    <row r="950" spans="1:31">
      <c r="A950" s="35">
        <v>42684</v>
      </c>
      <c r="B950" t="s">
        <v>14</v>
      </c>
      <c r="C950" s="19">
        <v>30.086006889925237</v>
      </c>
      <c r="D950" s="21">
        <f t="shared" si="105"/>
        <v>30.295299410923761</v>
      </c>
      <c r="E950" s="21">
        <f t="shared" si="103"/>
        <v>30.562957310159334</v>
      </c>
      <c r="F950" s="21">
        <f t="shared" si="104"/>
        <v>-0.26765789923557293</v>
      </c>
      <c r="G950" s="21">
        <f t="shared" si="100"/>
        <v>-0.20456060133839796</v>
      </c>
      <c r="H950" s="21">
        <f t="shared" si="99"/>
        <v>-6.309729789717497E-2</v>
      </c>
      <c r="I950" s="6" t="str">
        <f t="shared" si="101"/>
        <v>NO</v>
      </c>
      <c r="J950" s="6" t="str">
        <f t="shared" si="102"/>
        <v>NO</v>
      </c>
      <c r="L950" s="23"/>
      <c r="M950" s="22"/>
      <c r="N950" s="22"/>
      <c r="O950" s="22"/>
      <c r="P950" s="23"/>
      <c r="Q950" s="23"/>
      <c r="R950" s="22"/>
      <c r="S950" s="22"/>
      <c r="T950" s="22"/>
      <c r="U950" s="33"/>
      <c r="V950" s="23"/>
      <c r="W950" s="22"/>
      <c r="X950" s="22"/>
      <c r="Y950" s="34"/>
      <c r="Z950" s="24"/>
      <c r="AA950" s="22"/>
      <c r="AB950" s="4"/>
      <c r="AD950" s="4"/>
      <c r="AE950" s="4"/>
    </row>
    <row r="951" spans="1:31">
      <c r="A951" s="35">
        <v>42685</v>
      </c>
      <c r="B951" t="s">
        <v>14</v>
      </c>
      <c r="C951" s="19">
        <v>30.506203403199827</v>
      </c>
      <c r="D951" s="21">
        <f t="shared" si="105"/>
        <v>30.327746178966233</v>
      </c>
      <c r="E951" s="21">
        <f t="shared" si="103"/>
        <v>30.55875331705122</v>
      </c>
      <c r="F951" s="21">
        <f t="shared" si="104"/>
        <v>-0.23100713808498696</v>
      </c>
      <c r="G951" s="21">
        <f t="shared" si="100"/>
        <v>-0.20984990868771577</v>
      </c>
      <c r="H951" s="21">
        <f t="shared" si="99"/>
        <v>-2.1157229397271188E-2</v>
      </c>
      <c r="I951" s="6" t="str">
        <f t="shared" si="101"/>
        <v>NO</v>
      </c>
      <c r="J951" s="6" t="str">
        <f t="shared" si="102"/>
        <v>NO</v>
      </c>
      <c r="L951" s="23"/>
      <c r="M951" s="22"/>
      <c r="N951" s="22"/>
      <c r="O951" s="22"/>
      <c r="P951" s="23"/>
      <c r="Q951" s="23"/>
      <c r="R951" s="22"/>
      <c r="S951" s="22"/>
      <c r="T951" s="22"/>
      <c r="U951" s="33"/>
      <c r="V951" s="23"/>
      <c r="W951" s="22"/>
      <c r="X951" s="22"/>
      <c r="Y951" s="34"/>
      <c r="Z951" s="24"/>
      <c r="AA951" s="22"/>
      <c r="AB951" s="4"/>
      <c r="AD951" s="4"/>
      <c r="AE951" s="4"/>
    </row>
    <row r="952" spans="1:31">
      <c r="A952" s="35">
        <v>42688</v>
      </c>
      <c r="B952" t="s">
        <v>14</v>
      </c>
      <c r="C952" s="19">
        <v>30.766133140558814</v>
      </c>
      <c r="D952" s="21">
        <f t="shared" si="105"/>
        <v>30.395190326903553</v>
      </c>
      <c r="E952" s="21">
        <f t="shared" si="103"/>
        <v>30.574114785459191</v>
      </c>
      <c r="F952" s="21">
        <f t="shared" si="104"/>
        <v>-0.17892445855563821</v>
      </c>
      <c r="G952" s="21">
        <f t="shared" si="100"/>
        <v>-0.20366481866130026</v>
      </c>
      <c r="H952" s="21">
        <f t="shared" si="99"/>
        <v>2.4740360105662051E-2</v>
      </c>
      <c r="I952" s="6" t="str">
        <f t="shared" si="101"/>
        <v>NO</v>
      </c>
      <c r="J952" s="6" t="str">
        <f t="shared" si="102"/>
        <v>NO</v>
      </c>
      <c r="L952" s="23"/>
      <c r="M952" s="22"/>
      <c r="N952" s="22"/>
      <c r="O952" s="22"/>
      <c r="P952" s="23"/>
      <c r="Q952" s="23"/>
      <c r="R952" s="22"/>
      <c r="S952" s="22"/>
      <c r="T952" s="22"/>
      <c r="U952" s="33"/>
      <c r="V952" s="23"/>
      <c r="W952" s="22"/>
      <c r="X952" s="22"/>
      <c r="Y952" s="34"/>
      <c r="Z952" s="24"/>
      <c r="AA952" s="22"/>
      <c r="AB952" s="4"/>
      <c r="AD952" s="4"/>
      <c r="AE952" s="4"/>
    </row>
    <row r="953" spans="1:31">
      <c r="A953" s="35">
        <v>42689</v>
      </c>
      <c r="B953" t="s">
        <v>14</v>
      </c>
      <c r="C953" s="19">
        <v>30.733445177214698</v>
      </c>
      <c r="D953" s="21">
        <f t="shared" si="105"/>
        <v>30.447229534643728</v>
      </c>
      <c r="E953" s="21">
        <f t="shared" si="103"/>
        <v>30.585917036700337</v>
      </c>
      <c r="F953" s="21">
        <f t="shared" si="104"/>
        <v>-0.13868750205660874</v>
      </c>
      <c r="G953" s="21">
        <f t="shared" si="100"/>
        <v>-0.19066935534036197</v>
      </c>
      <c r="H953" s="21">
        <f t="shared" si="99"/>
        <v>5.1981853283753238E-2</v>
      </c>
      <c r="I953" s="6" t="str">
        <f t="shared" si="101"/>
        <v>NO</v>
      </c>
      <c r="J953" s="6" t="str">
        <f t="shared" si="102"/>
        <v>YES</v>
      </c>
      <c r="L953" s="23"/>
      <c r="M953" s="22"/>
      <c r="N953" s="22"/>
      <c r="O953" s="22"/>
      <c r="P953" s="23"/>
      <c r="Q953" s="23"/>
      <c r="R953" s="22"/>
      <c r="S953" s="22"/>
      <c r="T953" s="22"/>
      <c r="U953" s="33"/>
      <c r="V953" s="23"/>
      <c r="W953" s="22"/>
      <c r="X953" s="22"/>
      <c r="Y953" s="34"/>
      <c r="Z953" s="24"/>
      <c r="AA953" s="22"/>
      <c r="AB953" s="4"/>
      <c r="AD953" s="4"/>
      <c r="AE953" s="4"/>
    </row>
    <row r="954" spans="1:31">
      <c r="A954" s="35">
        <v>42690</v>
      </c>
      <c r="B954" t="s">
        <v>14</v>
      </c>
      <c r="C954" s="19">
        <v>30.858871104111007</v>
      </c>
      <c r="D954" s="21">
        <f t="shared" si="105"/>
        <v>30.510559006869464</v>
      </c>
      <c r="E954" s="21">
        <f t="shared" si="103"/>
        <v>30.606135856508537</v>
      </c>
      <c r="F954" s="21">
        <f t="shared" si="104"/>
        <v>-9.5576849639073203E-2</v>
      </c>
      <c r="G954" s="21">
        <f t="shared" si="100"/>
        <v>-0.17165085420010423</v>
      </c>
      <c r="H954" s="21">
        <f t="shared" si="99"/>
        <v>7.6074004561031028E-2</v>
      </c>
      <c r="I954" s="6" t="str">
        <f t="shared" si="101"/>
        <v>NO</v>
      </c>
      <c r="J954" s="6" t="str">
        <f t="shared" si="102"/>
        <v>YES</v>
      </c>
      <c r="L954" s="23"/>
      <c r="M954" s="22"/>
      <c r="N954" s="22"/>
      <c r="O954" s="22"/>
      <c r="P954" s="23"/>
      <c r="Q954" s="23"/>
      <c r="R954" s="22"/>
      <c r="S954" s="22"/>
      <c r="T954" s="22"/>
      <c r="U954" s="33"/>
      <c r="V954" s="23"/>
      <c r="W954" s="22"/>
      <c r="X954" s="22"/>
      <c r="Y954" s="34"/>
      <c r="Z954" s="24"/>
      <c r="AA954" s="22"/>
      <c r="AB954" s="4"/>
      <c r="AD954" s="4"/>
      <c r="AE954" s="4"/>
    </row>
    <row r="955" spans="1:31">
      <c r="A955" s="35">
        <v>42691</v>
      </c>
      <c r="B955" t="s">
        <v>14</v>
      </c>
      <c r="C955" s="19">
        <v>30.693872035673266</v>
      </c>
      <c r="D955" s="21">
        <f t="shared" si="105"/>
        <v>30.538761011300817</v>
      </c>
      <c r="E955" s="21">
        <f t="shared" si="103"/>
        <v>30.612634832742962</v>
      </c>
      <c r="F955" s="21">
        <f t="shared" si="104"/>
        <v>-7.3873821442145271E-2</v>
      </c>
      <c r="G955" s="21">
        <f t="shared" si="100"/>
        <v>-0.15209544764851243</v>
      </c>
      <c r="H955" s="21">
        <f t="shared" si="99"/>
        <v>7.8221626206367162E-2</v>
      </c>
      <c r="I955" s="6" t="str">
        <f t="shared" si="101"/>
        <v>NO</v>
      </c>
      <c r="J955" s="6" t="str">
        <f t="shared" si="102"/>
        <v>YES</v>
      </c>
      <c r="L955" s="23"/>
      <c r="M955" s="22"/>
      <c r="N955" s="22"/>
      <c r="O955" s="22"/>
      <c r="P955" s="23"/>
      <c r="Q955" s="23"/>
      <c r="R955" s="22"/>
      <c r="S955" s="22"/>
      <c r="T955" s="22"/>
      <c r="U955" s="33"/>
      <c r="V955" s="23"/>
      <c r="W955" s="22"/>
      <c r="X955" s="22"/>
      <c r="Y955" s="34"/>
      <c r="Z955" s="24"/>
      <c r="AA955" s="22"/>
      <c r="AB955" s="4"/>
      <c r="AD955" s="4"/>
      <c r="AE955" s="4"/>
    </row>
    <row r="956" spans="1:31">
      <c r="A956" s="35">
        <v>42692</v>
      </c>
      <c r="B956" t="s">
        <v>14</v>
      </c>
      <c r="C956" s="19">
        <v>30.648036757352198</v>
      </c>
      <c r="D956" s="21">
        <f t="shared" si="105"/>
        <v>30.55557266453949</v>
      </c>
      <c r="E956" s="21">
        <f t="shared" si="103"/>
        <v>30.615257197528834</v>
      </c>
      <c r="F956" s="21">
        <f t="shared" si="104"/>
        <v>-5.9684532989344063E-2</v>
      </c>
      <c r="G956" s="21">
        <f t="shared" si="100"/>
        <v>-0.13361326471667875</v>
      </c>
      <c r="H956" s="21">
        <f t="shared" si="99"/>
        <v>7.392873172733469E-2</v>
      </c>
      <c r="I956" s="6" t="str">
        <f t="shared" si="101"/>
        <v>NO</v>
      </c>
      <c r="J956" s="6" t="str">
        <f t="shared" si="102"/>
        <v>YES</v>
      </c>
      <c r="L956" s="23"/>
      <c r="M956" s="22"/>
      <c r="N956" s="22"/>
      <c r="O956" s="22"/>
      <c r="P956" s="23"/>
      <c r="Q956" s="23"/>
      <c r="R956" s="22"/>
      <c r="S956" s="22"/>
      <c r="T956" s="22"/>
      <c r="U956" s="33"/>
      <c r="V956" s="23"/>
      <c r="W956" s="22"/>
      <c r="X956" s="22"/>
      <c r="Y956" s="34"/>
      <c r="Z956" s="24"/>
      <c r="AA956" s="22"/>
      <c r="AB956" s="4"/>
      <c r="AD956" s="4"/>
      <c r="AE956" s="4"/>
    </row>
    <row r="957" spans="1:31">
      <c r="A957" s="35">
        <v>42695</v>
      </c>
      <c r="B957" t="s">
        <v>14</v>
      </c>
      <c r="C957" s="19">
        <v>30.79693028547188</v>
      </c>
      <c r="D957" s="21">
        <f t="shared" si="105"/>
        <v>30.592704606221396</v>
      </c>
      <c r="E957" s="21">
        <f t="shared" si="103"/>
        <v>30.628714463302391</v>
      </c>
      <c r="F957" s="21">
        <f t="shared" si="104"/>
        <v>-3.6009857080994578E-2</v>
      </c>
      <c r="G957" s="21">
        <f t="shared" si="100"/>
        <v>-0.11409258318954192</v>
      </c>
      <c r="H957" s="21">
        <f t="shared" si="99"/>
        <v>7.8082726108547343E-2</v>
      </c>
      <c r="I957" s="6" t="str">
        <f t="shared" si="101"/>
        <v>NO</v>
      </c>
      <c r="J957" s="6" t="str">
        <f t="shared" si="102"/>
        <v>YES</v>
      </c>
      <c r="L957" s="23"/>
      <c r="M957" s="22"/>
      <c r="N957" s="22"/>
      <c r="O957" s="22"/>
      <c r="P957" s="23"/>
      <c r="Q957" s="23"/>
      <c r="R957" s="22"/>
      <c r="S957" s="22"/>
      <c r="T957" s="22"/>
      <c r="U957" s="33"/>
      <c r="V957" s="23"/>
      <c r="W957" s="22"/>
      <c r="X957" s="22"/>
      <c r="Y957" s="34"/>
      <c r="Z957" s="24"/>
      <c r="AA957" s="22"/>
      <c r="AB957" s="4"/>
      <c r="AD957" s="4"/>
      <c r="AE957" s="4"/>
    </row>
    <row r="958" spans="1:31">
      <c r="A958" s="35">
        <v>42696</v>
      </c>
      <c r="B958" t="s">
        <v>14</v>
      </c>
      <c r="C958" s="19">
        <v>30.841166269031394</v>
      </c>
      <c r="D958" s="21">
        <f t="shared" si="105"/>
        <v>30.630929477422931</v>
      </c>
      <c r="E958" s="21">
        <f t="shared" si="103"/>
        <v>30.64445163409713</v>
      </c>
      <c r="F958" s="21">
        <f t="shared" si="104"/>
        <v>-1.3522156674198982E-2</v>
      </c>
      <c r="G958" s="21">
        <f t="shared" si="100"/>
        <v>-9.3978497886473347E-2</v>
      </c>
      <c r="H958" s="21">
        <f t="shared" si="99"/>
        <v>8.0456341212274365E-2</v>
      </c>
      <c r="I958" s="6" t="str">
        <f t="shared" si="101"/>
        <v>NO</v>
      </c>
      <c r="J958" s="6" t="str">
        <f t="shared" si="102"/>
        <v>YES</v>
      </c>
      <c r="L958" s="23"/>
      <c r="M958" s="22"/>
      <c r="N958" s="22"/>
      <c r="O958" s="22"/>
      <c r="P958" s="23"/>
      <c r="Q958" s="23"/>
      <c r="R958" s="22"/>
      <c r="S958" s="22"/>
      <c r="T958" s="22"/>
      <c r="U958" s="33"/>
      <c r="V958" s="23"/>
      <c r="W958" s="22"/>
      <c r="X958" s="22"/>
      <c r="Y958" s="34"/>
      <c r="Z958" s="24"/>
      <c r="AA958" s="22"/>
      <c r="AB958" s="4"/>
      <c r="AD958" s="4"/>
      <c r="AE958" s="4"/>
    </row>
    <row r="959" spans="1:31">
      <c r="A959" s="35">
        <v>42697</v>
      </c>
      <c r="B959" t="s">
        <v>14</v>
      </c>
      <c r="C959" s="19">
        <v>30.771972173648599</v>
      </c>
      <c r="D959" s="21">
        <f t="shared" si="105"/>
        <v>30.652628353765341</v>
      </c>
      <c r="E959" s="21">
        <f t="shared" si="103"/>
        <v>30.653897599989833</v>
      </c>
      <c r="F959" s="21">
        <f t="shared" si="104"/>
        <v>-1.2692462244920932E-3</v>
      </c>
      <c r="G959" s="21">
        <f t="shared" si="100"/>
        <v>-7.5436647554077099E-2</v>
      </c>
      <c r="H959" s="21">
        <f t="shared" si="99"/>
        <v>7.4167401329585006E-2</v>
      </c>
      <c r="I959" s="6" t="str">
        <f t="shared" si="101"/>
        <v>NO</v>
      </c>
      <c r="J959" s="6" t="str">
        <f t="shared" si="102"/>
        <v>YES</v>
      </c>
      <c r="L959" s="23"/>
      <c r="M959" s="22"/>
      <c r="N959" s="22"/>
      <c r="O959" s="22"/>
      <c r="P959" s="23"/>
      <c r="Q959" s="23"/>
      <c r="R959" s="22"/>
      <c r="S959" s="22"/>
      <c r="T959" s="22"/>
      <c r="U959" s="33"/>
      <c r="V959" s="23"/>
      <c r="W959" s="22"/>
      <c r="X959" s="22"/>
      <c r="Y959" s="34"/>
      <c r="Z959" s="24"/>
      <c r="AA959" s="22"/>
      <c r="AB959" s="4"/>
      <c r="AD959" s="4"/>
      <c r="AE959" s="4"/>
    </row>
    <row r="960" spans="1:31">
      <c r="A960" s="35">
        <v>42698</v>
      </c>
      <c r="B960" t="s">
        <v>14</v>
      </c>
      <c r="C960" s="19">
        <v>30.934282506390193</v>
      </c>
      <c r="D960" s="21">
        <f t="shared" si="105"/>
        <v>30.695959761861474</v>
      </c>
      <c r="E960" s="21">
        <f t="shared" si="103"/>
        <v>30.674666852315784</v>
      </c>
      <c r="F960" s="21">
        <f t="shared" si="104"/>
        <v>2.1292909545689298E-2</v>
      </c>
      <c r="G960" s="21">
        <f t="shared" si="100"/>
        <v>-5.6090736134123825E-2</v>
      </c>
      <c r="H960" s="21">
        <f t="shared" si="99"/>
        <v>7.7383645679813123E-2</v>
      </c>
      <c r="I960" s="6" t="str">
        <f t="shared" si="101"/>
        <v>NO</v>
      </c>
      <c r="J960" s="6" t="str">
        <f t="shared" si="102"/>
        <v>YES</v>
      </c>
      <c r="L960" s="23"/>
      <c r="M960" s="22"/>
      <c r="N960" s="22"/>
      <c r="O960" s="22"/>
      <c r="P960" s="23"/>
      <c r="Q960" s="23"/>
      <c r="R960" s="22"/>
      <c r="S960" s="22"/>
      <c r="T960" s="22"/>
      <c r="U960" s="33"/>
      <c r="V960" s="23"/>
      <c r="W960" s="22"/>
      <c r="X960" s="22"/>
      <c r="Y960" s="34"/>
      <c r="Z960" s="24"/>
      <c r="AA960" s="22"/>
      <c r="AB960" s="4"/>
      <c r="AD960" s="4"/>
      <c r="AE960" s="4"/>
    </row>
    <row r="961" spans="1:31">
      <c r="A961" s="35">
        <v>42699</v>
      </c>
      <c r="B961" t="s">
        <v>14</v>
      </c>
      <c r="C961" s="19">
        <v>30.490353583462472</v>
      </c>
      <c r="D961" s="21">
        <f t="shared" si="105"/>
        <v>30.664328042107783</v>
      </c>
      <c r="E961" s="21">
        <f t="shared" si="103"/>
        <v>30.661014017585909</v>
      </c>
      <c r="F961" s="21">
        <f t="shared" si="104"/>
        <v>3.314024521873904E-3</v>
      </c>
      <c r="G961" s="21">
        <f t="shared" si="100"/>
        <v>-4.4209784002924281E-2</v>
      </c>
      <c r="H961" s="21">
        <f t="shared" si="99"/>
        <v>4.7523808524798185E-2</v>
      </c>
      <c r="I961" s="6" t="str">
        <f t="shared" si="101"/>
        <v>YES</v>
      </c>
      <c r="J961" s="6" t="str">
        <f t="shared" si="102"/>
        <v>YES</v>
      </c>
      <c r="L961" s="23"/>
      <c r="M961" s="22"/>
      <c r="N961" s="22"/>
      <c r="O961" s="22"/>
      <c r="P961" s="23"/>
      <c r="Q961" s="23"/>
      <c r="R961" s="22"/>
      <c r="S961" s="22"/>
      <c r="T961" s="22"/>
      <c r="U961" s="33"/>
      <c r="V961" s="23"/>
      <c r="W961" s="22"/>
      <c r="X961" s="22"/>
      <c r="Y961" s="34"/>
      <c r="Z961" s="24"/>
      <c r="AA961" s="22"/>
      <c r="AB961" s="4"/>
      <c r="AD961" s="4"/>
      <c r="AE961" s="4"/>
    </row>
    <row r="962" spans="1:31">
      <c r="A962" s="35">
        <v>42702</v>
      </c>
      <c r="B962" t="s">
        <v>14</v>
      </c>
      <c r="C962" s="19">
        <v>29.882955030090507</v>
      </c>
      <c r="D962" s="21">
        <f t="shared" si="105"/>
        <v>30.54411680948974</v>
      </c>
      <c r="E962" s="21">
        <f t="shared" si="103"/>
        <v>30.603380018512176</v>
      </c>
      <c r="F962" s="21">
        <f t="shared" si="104"/>
        <v>-5.9263209022436314E-2</v>
      </c>
      <c r="G962" s="21">
        <f t="shared" si="100"/>
        <v>-4.7220469006826693E-2</v>
      </c>
      <c r="H962" s="21">
        <f t="shared" si="99"/>
        <v>-1.2042740015609621E-2</v>
      </c>
      <c r="I962" s="6" t="str">
        <f t="shared" si="101"/>
        <v>YES</v>
      </c>
      <c r="J962" s="6" t="str">
        <f t="shared" si="102"/>
        <v>YES</v>
      </c>
      <c r="L962" s="23"/>
      <c r="M962" s="22"/>
      <c r="N962" s="22"/>
      <c r="O962" s="22"/>
      <c r="P962" s="23"/>
      <c r="Q962" s="23"/>
      <c r="R962" s="22"/>
      <c r="S962" s="22"/>
      <c r="T962" s="22"/>
      <c r="U962" s="33"/>
      <c r="V962" s="23"/>
      <c r="W962" s="22"/>
      <c r="X962" s="22"/>
      <c r="Y962" s="34"/>
      <c r="Z962" s="24"/>
      <c r="AA962" s="22"/>
      <c r="AB962" s="4"/>
      <c r="AD962" s="4"/>
      <c r="AE962" s="4"/>
    </row>
    <row r="963" spans="1:31">
      <c r="A963" s="35">
        <v>42703</v>
      </c>
      <c r="B963" t="s">
        <v>14</v>
      </c>
      <c r="C963" s="19">
        <v>29.729254654549081</v>
      </c>
      <c r="D963" s="21">
        <f t="shared" si="105"/>
        <v>30.418753401037328</v>
      </c>
      <c r="E963" s="21">
        <f t="shared" si="103"/>
        <v>30.538629991551947</v>
      </c>
      <c r="F963" s="21">
        <f t="shared" si="104"/>
        <v>-0.11987659051461819</v>
      </c>
      <c r="G963" s="21">
        <f t="shared" si="100"/>
        <v>-6.1751693308384994E-2</v>
      </c>
      <c r="H963" s="21">
        <f t="shared" si="99"/>
        <v>-5.8124897206233192E-2</v>
      </c>
      <c r="I963" s="6" t="str">
        <f t="shared" si="101"/>
        <v>NO</v>
      </c>
      <c r="J963" s="6" t="str">
        <f t="shared" si="102"/>
        <v>NO</v>
      </c>
      <c r="L963" s="23"/>
      <c r="M963" s="22"/>
      <c r="N963" s="22"/>
      <c r="O963" s="22"/>
      <c r="P963" s="23"/>
      <c r="Q963" s="23"/>
      <c r="R963" s="22"/>
      <c r="S963" s="22"/>
      <c r="T963" s="22"/>
      <c r="U963" s="33"/>
      <c r="V963" s="23"/>
      <c r="W963" s="22"/>
      <c r="X963" s="22"/>
      <c r="Y963" s="34"/>
      <c r="Z963" s="24"/>
      <c r="AA963" s="22"/>
      <c r="AB963" s="4"/>
      <c r="AD963" s="4"/>
      <c r="AE963" s="4"/>
    </row>
    <row r="964" spans="1:31">
      <c r="A964" s="35">
        <v>42704</v>
      </c>
      <c r="B964" t="s">
        <v>14</v>
      </c>
      <c r="C964" s="19">
        <v>29.676925461317001</v>
      </c>
      <c r="D964" s="21">
        <f t="shared" si="105"/>
        <v>30.30462602569574</v>
      </c>
      <c r="E964" s="21">
        <f t="shared" si="103"/>
        <v>30.474800026349357</v>
      </c>
      <c r="F964" s="21">
        <f t="shared" si="104"/>
        <v>-0.17017400065361699</v>
      </c>
      <c r="G964" s="21">
        <f t="shared" si="100"/>
        <v>-8.3436154777431409E-2</v>
      </c>
      <c r="H964" s="21">
        <f t="shared" si="99"/>
        <v>-8.6737845876185576E-2</v>
      </c>
      <c r="I964" s="6" t="str">
        <f t="shared" si="101"/>
        <v>NO</v>
      </c>
      <c r="J964" s="6" t="str">
        <f t="shared" si="102"/>
        <v>NO</v>
      </c>
      <c r="L964" s="23"/>
      <c r="M964" s="22"/>
      <c r="N964" s="22"/>
      <c r="O964" s="22"/>
      <c r="P964" s="23"/>
      <c r="Q964" s="23"/>
      <c r="R964" s="22"/>
      <c r="S964" s="22"/>
      <c r="T964" s="22"/>
      <c r="U964" s="33"/>
      <c r="V964" s="23"/>
      <c r="W964" s="22"/>
      <c r="X964" s="22"/>
      <c r="Y964" s="34"/>
      <c r="Z964" s="24"/>
      <c r="AA964" s="22"/>
      <c r="AB964" s="4"/>
      <c r="AD964" s="4"/>
      <c r="AE964" s="4"/>
    </row>
    <row r="965" spans="1:31">
      <c r="A965" s="35">
        <v>42705</v>
      </c>
      <c r="B965" t="s">
        <v>14</v>
      </c>
      <c r="C965" s="19">
        <v>29.572208538972291</v>
      </c>
      <c r="D965" s="21">
        <f t="shared" si="105"/>
        <v>30.191946412353669</v>
      </c>
      <c r="E965" s="21">
        <f t="shared" si="103"/>
        <v>30.40794139765476</v>
      </c>
      <c r="F965" s="21">
        <f t="shared" si="104"/>
        <v>-0.21599498530109074</v>
      </c>
      <c r="G965" s="21">
        <f t="shared" si="100"/>
        <v>-0.10994792088216328</v>
      </c>
      <c r="H965" s="21">
        <f t="shared" si="99"/>
        <v>-0.10604706441892746</v>
      </c>
      <c r="I965" s="6" t="str">
        <f t="shared" si="101"/>
        <v>NO</v>
      </c>
      <c r="J965" s="6" t="str">
        <f t="shared" si="102"/>
        <v>NO</v>
      </c>
      <c r="L965" s="23"/>
      <c r="M965" s="22"/>
      <c r="N965" s="22"/>
      <c r="O965" s="22"/>
      <c r="P965" s="23"/>
      <c r="Q965" s="23"/>
      <c r="R965" s="22"/>
      <c r="S965" s="22"/>
      <c r="T965" s="22"/>
      <c r="U965" s="33"/>
      <c r="V965" s="23"/>
      <c r="W965" s="22"/>
      <c r="X965" s="22"/>
      <c r="Y965" s="34"/>
      <c r="Z965" s="24"/>
      <c r="AA965" s="22"/>
      <c r="AB965" s="4"/>
      <c r="AD965" s="4"/>
      <c r="AE965" s="4"/>
    </row>
    <row r="966" spans="1:31">
      <c r="A966" s="35">
        <v>42706</v>
      </c>
      <c r="B966" t="s">
        <v>14</v>
      </c>
      <c r="C966" s="19">
        <v>29.704623832955129</v>
      </c>
      <c r="D966" s="21">
        <f t="shared" si="105"/>
        <v>30.116973707830816</v>
      </c>
      <c r="E966" s="21">
        <f t="shared" si="103"/>
        <v>30.355843800269604</v>
      </c>
      <c r="F966" s="21">
        <f t="shared" si="104"/>
        <v>-0.23887009243878765</v>
      </c>
      <c r="G966" s="21">
        <f t="shared" si="100"/>
        <v>-0.13573235519348814</v>
      </c>
      <c r="H966" s="21">
        <f t="shared" si="99"/>
        <v>-0.10313773724529951</v>
      </c>
      <c r="I966" s="6" t="str">
        <f t="shared" si="101"/>
        <v>NO</v>
      </c>
      <c r="J966" s="6" t="str">
        <f t="shared" si="102"/>
        <v>NO</v>
      </c>
      <c r="L966" s="23"/>
      <c r="M966" s="22"/>
      <c r="N966" s="22"/>
      <c r="O966" s="22"/>
      <c r="P966" s="23"/>
      <c r="Q966" s="23"/>
      <c r="R966" s="22"/>
      <c r="S966" s="22"/>
      <c r="T966" s="22"/>
      <c r="U966" s="33"/>
      <c r="V966" s="23"/>
      <c r="W966" s="22"/>
      <c r="X966" s="22"/>
      <c r="Y966" s="34"/>
      <c r="Z966" s="24"/>
      <c r="AA966" s="22"/>
      <c r="AB966" s="4"/>
      <c r="AD966" s="4"/>
      <c r="AE966" s="4"/>
    </row>
    <row r="967" spans="1:31">
      <c r="A967" s="35">
        <v>42710</v>
      </c>
      <c r="B967" t="s">
        <v>14</v>
      </c>
      <c r="C967" s="19">
        <v>28.764802255403964</v>
      </c>
      <c r="D967" s="21">
        <f t="shared" si="105"/>
        <v>29.908947330534378</v>
      </c>
      <c r="E967" s="21">
        <f t="shared" si="103"/>
        <v>30.237988871020299</v>
      </c>
      <c r="F967" s="21">
        <f t="shared" si="104"/>
        <v>-0.32904154048592105</v>
      </c>
      <c r="G967" s="21">
        <f t="shared" si="100"/>
        <v>-0.17439419225197472</v>
      </c>
      <c r="H967" s="21">
        <f t="shared" si="99"/>
        <v>-0.15464734823394632</v>
      </c>
      <c r="I967" s="6" t="str">
        <f t="shared" si="101"/>
        <v>NO</v>
      </c>
      <c r="J967" s="6" t="str">
        <f t="shared" si="102"/>
        <v>NO</v>
      </c>
      <c r="L967" s="23"/>
      <c r="M967" s="22"/>
      <c r="N967" s="22"/>
      <c r="O967" s="22"/>
      <c r="P967" s="23"/>
      <c r="Q967" s="23"/>
      <c r="R967" s="22"/>
      <c r="S967" s="22"/>
      <c r="T967" s="22"/>
      <c r="U967" s="33"/>
      <c r="V967" s="23"/>
      <c r="W967" s="22"/>
      <c r="X967" s="22"/>
      <c r="Y967" s="34"/>
      <c r="Z967" s="24"/>
      <c r="AA967" s="22"/>
      <c r="AB967" s="4"/>
      <c r="AD967" s="4"/>
      <c r="AE967" s="4"/>
    </row>
    <row r="968" spans="1:31">
      <c r="A968" s="35">
        <v>42711</v>
      </c>
      <c r="B968" t="s">
        <v>14</v>
      </c>
      <c r="C968" s="19">
        <v>28.623422802861409</v>
      </c>
      <c r="D968" s="21">
        <f t="shared" si="105"/>
        <v>29.711174326276996</v>
      </c>
      <c r="E968" s="21">
        <f t="shared" si="103"/>
        <v>30.11839138449001</v>
      </c>
      <c r="F968" s="21">
        <f t="shared" si="104"/>
        <v>-0.40721705821301413</v>
      </c>
      <c r="G968" s="21">
        <f t="shared" si="100"/>
        <v>-0.22095876544418261</v>
      </c>
      <c r="H968" s="21">
        <f t="shared" ref="H968:H1031" si="106">F968-G968</f>
        <v>-0.18625829276883152</v>
      </c>
      <c r="I968" s="6" t="str">
        <f t="shared" si="101"/>
        <v>NO</v>
      </c>
      <c r="J968" s="6" t="str">
        <f t="shared" si="102"/>
        <v>NO</v>
      </c>
      <c r="L968" s="23"/>
      <c r="M968" s="22"/>
      <c r="N968" s="22"/>
      <c r="O968" s="22"/>
      <c r="P968" s="23"/>
      <c r="Q968" s="23"/>
      <c r="R968" s="22"/>
      <c r="S968" s="22"/>
      <c r="T968" s="22"/>
      <c r="U968" s="33"/>
      <c r="V968" s="23"/>
      <c r="W968" s="22"/>
      <c r="X968" s="22"/>
      <c r="Y968" s="34"/>
      <c r="Z968" s="24"/>
      <c r="AA968" s="22"/>
      <c r="AB968" s="4"/>
      <c r="AD968" s="4"/>
      <c r="AE968" s="4"/>
    </row>
    <row r="969" spans="1:31">
      <c r="A969" s="35">
        <v>42712</v>
      </c>
      <c r="B969" t="s">
        <v>14</v>
      </c>
      <c r="C969" s="19">
        <v>28.752918459517545</v>
      </c>
      <c r="D969" s="21">
        <f t="shared" si="105"/>
        <v>29.563750346775542</v>
      </c>
      <c r="E969" s="21">
        <f t="shared" si="103"/>
        <v>30.017245241899456</v>
      </c>
      <c r="F969" s="21">
        <f t="shared" si="104"/>
        <v>-0.45349489512391372</v>
      </c>
      <c r="G969" s="21">
        <f t="shared" si="100"/>
        <v>-0.26746599138012883</v>
      </c>
      <c r="H969" s="21">
        <f t="shared" si="106"/>
        <v>-0.18602890374378489</v>
      </c>
      <c r="I969" s="6" t="str">
        <f t="shared" si="101"/>
        <v>NO</v>
      </c>
      <c r="J969" s="6" t="str">
        <f t="shared" si="102"/>
        <v>NO</v>
      </c>
      <c r="L969" s="23"/>
      <c r="M969" s="22"/>
      <c r="N969" s="22"/>
      <c r="O969" s="22"/>
      <c r="P969" s="23"/>
      <c r="Q969" s="23"/>
      <c r="R969" s="22"/>
      <c r="S969" s="22"/>
      <c r="T969" s="22"/>
      <c r="U969" s="33"/>
      <c r="V969" s="23"/>
      <c r="W969" s="22"/>
      <c r="X969" s="22"/>
      <c r="Y969" s="34"/>
      <c r="Z969" s="24"/>
      <c r="AA969" s="22"/>
      <c r="AB969" s="4"/>
      <c r="AD969" s="4"/>
      <c r="AE969" s="4"/>
    </row>
    <row r="970" spans="1:31">
      <c r="A970" s="35">
        <v>42713</v>
      </c>
      <c r="B970" t="s">
        <v>14</v>
      </c>
      <c r="C970" s="19">
        <v>28.740926273800415</v>
      </c>
      <c r="D970" s="21">
        <f t="shared" si="105"/>
        <v>29.437162027856292</v>
      </c>
      <c r="E970" s="21">
        <f t="shared" si="103"/>
        <v>29.922703096114343</v>
      </c>
      <c r="F970" s="21">
        <f t="shared" si="104"/>
        <v>-0.48554106825805121</v>
      </c>
      <c r="G970" s="21">
        <f t="shared" ref="G970:G1033" si="107">(F970*$C$4)+(G969*(1-$C$4))</f>
        <v>-0.31108100675571332</v>
      </c>
      <c r="H970" s="21">
        <f t="shared" si="106"/>
        <v>-0.17446006150233789</v>
      </c>
      <c r="I970" s="6" t="str">
        <f t="shared" ref="I970:I1033" si="108">IF(F969&gt;=0,"YES","NO")</f>
        <v>NO</v>
      </c>
      <c r="J970" s="6" t="str">
        <f t="shared" ref="J970:J1033" si="109">IF(H969&gt;=0,"YES","NO")</f>
        <v>NO</v>
      </c>
      <c r="L970" s="23"/>
      <c r="M970" s="22"/>
      <c r="N970" s="22"/>
      <c r="O970" s="22"/>
      <c r="P970" s="23"/>
      <c r="Q970" s="23"/>
      <c r="R970" s="22"/>
      <c r="S970" s="22"/>
      <c r="T970" s="22"/>
      <c r="U970" s="33"/>
      <c r="V970" s="23"/>
      <c r="W970" s="22"/>
      <c r="X970" s="22"/>
      <c r="Y970" s="34"/>
      <c r="Z970" s="24"/>
      <c r="AA970" s="22"/>
      <c r="AB970" s="4"/>
      <c r="AD970" s="4"/>
      <c r="AE970" s="4"/>
    </row>
    <row r="971" spans="1:31">
      <c r="A971" s="35">
        <v>42717</v>
      </c>
      <c r="B971" t="s">
        <v>14</v>
      </c>
      <c r="C971" s="19">
        <v>28.062961386889672</v>
      </c>
      <c r="D971" s="21">
        <f t="shared" si="105"/>
        <v>29.22574654463066</v>
      </c>
      <c r="E971" s="21">
        <f t="shared" ref="E971:E1034" si="110">(C971*$C$2)+(E970*(1-$C$2))</f>
        <v>29.78494445098659</v>
      </c>
      <c r="F971" s="21">
        <f t="shared" si="104"/>
        <v>-0.55919790635593003</v>
      </c>
      <c r="G971" s="21">
        <f t="shared" si="107"/>
        <v>-0.36070438667575666</v>
      </c>
      <c r="H971" s="21">
        <f t="shared" si="106"/>
        <v>-0.19849351968017337</v>
      </c>
      <c r="I971" s="6" t="str">
        <f t="shared" si="108"/>
        <v>NO</v>
      </c>
      <c r="J971" s="6" t="str">
        <f t="shared" si="109"/>
        <v>NO</v>
      </c>
      <c r="L971" s="23"/>
      <c r="M971" s="22"/>
      <c r="N971" s="22"/>
      <c r="O971" s="22"/>
      <c r="P971" s="23"/>
      <c r="Q971" s="23"/>
      <c r="R971" s="22"/>
      <c r="S971" s="22"/>
      <c r="T971" s="22"/>
      <c r="U971" s="33"/>
      <c r="V971" s="23"/>
      <c r="W971" s="22"/>
      <c r="X971" s="22"/>
      <c r="Y971" s="34"/>
      <c r="Z971" s="24"/>
      <c r="AA971" s="22"/>
      <c r="AB971" s="4"/>
      <c r="AD971" s="4"/>
      <c r="AE971" s="4"/>
    </row>
    <row r="972" spans="1:31">
      <c r="A972" s="35">
        <v>42718</v>
      </c>
      <c r="B972" t="s">
        <v>14</v>
      </c>
      <c r="C972" s="19">
        <v>28.651125536690543</v>
      </c>
      <c r="D972" s="21">
        <f t="shared" si="105"/>
        <v>29.137343312639871</v>
      </c>
      <c r="E972" s="21">
        <f t="shared" si="110"/>
        <v>29.700957864742438</v>
      </c>
      <c r="F972" s="21">
        <f t="shared" ref="F972:F1035" si="111">D972-E972</f>
        <v>-0.5636145521025675</v>
      </c>
      <c r="G972" s="21">
        <f t="shared" si="107"/>
        <v>-0.40128641976111884</v>
      </c>
      <c r="H972" s="21">
        <f t="shared" si="106"/>
        <v>-0.16232813234144866</v>
      </c>
      <c r="I972" s="6" t="str">
        <f t="shared" si="108"/>
        <v>NO</v>
      </c>
      <c r="J972" s="6" t="str">
        <f t="shared" si="109"/>
        <v>NO</v>
      </c>
      <c r="L972" s="23"/>
      <c r="M972" s="22"/>
      <c r="N972" s="22"/>
      <c r="O972" s="22"/>
      <c r="P972" s="23"/>
      <c r="Q972" s="23"/>
      <c r="R972" s="22"/>
      <c r="S972" s="22"/>
      <c r="T972" s="22"/>
      <c r="U972" s="33"/>
      <c r="V972" s="23"/>
      <c r="W972" s="22"/>
      <c r="X972" s="22"/>
      <c r="Y972" s="34"/>
      <c r="Z972" s="24"/>
      <c r="AA972" s="22"/>
      <c r="AB972" s="4"/>
      <c r="AD972" s="4"/>
      <c r="AE972" s="4"/>
    </row>
    <row r="973" spans="1:31">
      <c r="A973" s="35">
        <v>42719</v>
      </c>
      <c r="B973" t="s">
        <v>14</v>
      </c>
      <c r="C973" s="19">
        <v>28.641017018812239</v>
      </c>
      <c r="D973" s="21">
        <f t="shared" si="105"/>
        <v>29.060985421281774</v>
      </c>
      <c r="E973" s="21">
        <f t="shared" si="110"/>
        <v>29.622443728006868</v>
      </c>
      <c r="F973" s="21">
        <f t="shared" si="111"/>
        <v>-0.56145830672509334</v>
      </c>
      <c r="G973" s="21">
        <f t="shared" si="107"/>
        <v>-0.43332079715391375</v>
      </c>
      <c r="H973" s="21">
        <f t="shared" si="106"/>
        <v>-0.12813750957117959</v>
      </c>
      <c r="I973" s="6" t="str">
        <f t="shared" si="108"/>
        <v>NO</v>
      </c>
      <c r="J973" s="6" t="str">
        <f t="shared" si="109"/>
        <v>NO</v>
      </c>
      <c r="L973" s="23"/>
      <c r="M973" s="22"/>
      <c r="N973" s="22"/>
      <c r="O973" s="22"/>
      <c r="P973" s="23"/>
      <c r="Q973" s="23"/>
      <c r="R973" s="22"/>
      <c r="S973" s="22"/>
      <c r="T973" s="22"/>
      <c r="U973" s="33"/>
      <c r="V973" s="23"/>
      <c r="W973" s="22"/>
      <c r="X973" s="22"/>
      <c r="Y973" s="34"/>
      <c r="Z973" s="24"/>
      <c r="AA973" s="22"/>
      <c r="AB973" s="4"/>
      <c r="AD973" s="4"/>
      <c r="AE973" s="4"/>
    </row>
    <row r="974" spans="1:31">
      <c r="A974" s="35">
        <v>42720</v>
      </c>
      <c r="B974" t="s">
        <v>14</v>
      </c>
      <c r="C974" s="19">
        <v>28.983180570852539</v>
      </c>
      <c r="D974" s="21">
        <f t="shared" si="105"/>
        <v>29.04901544429266</v>
      </c>
      <c r="E974" s="21">
        <f t="shared" si="110"/>
        <v>29.57509090155099</v>
      </c>
      <c r="F974" s="21">
        <f t="shared" si="111"/>
        <v>-0.52607545725832949</v>
      </c>
      <c r="G974" s="21">
        <f t="shared" si="107"/>
        <v>-0.45187172917479695</v>
      </c>
      <c r="H974" s="21">
        <f t="shared" si="106"/>
        <v>-7.4203728083532539E-2</v>
      </c>
      <c r="I974" s="6" t="str">
        <f t="shared" si="108"/>
        <v>NO</v>
      </c>
      <c r="J974" s="6" t="str">
        <f t="shared" si="109"/>
        <v>NO</v>
      </c>
      <c r="L974" s="23"/>
      <c r="M974" s="22"/>
      <c r="N974" s="22"/>
      <c r="O974" s="22"/>
      <c r="P974" s="23"/>
      <c r="Q974" s="23"/>
      <c r="R974" s="22"/>
      <c r="S974" s="22"/>
      <c r="T974" s="22"/>
      <c r="U974" s="33"/>
      <c r="V974" s="23"/>
      <c r="W974" s="22"/>
      <c r="X974" s="22"/>
      <c r="Y974" s="34"/>
      <c r="Z974" s="24"/>
      <c r="AA974" s="22"/>
      <c r="AB974" s="4"/>
      <c r="AD974" s="4"/>
      <c r="AE974" s="4"/>
    </row>
    <row r="975" spans="1:31">
      <c r="A975" s="35">
        <v>42723</v>
      </c>
      <c r="B975" t="s">
        <v>14</v>
      </c>
      <c r="C975" s="19">
        <v>29.085000839192137</v>
      </c>
      <c r="D975" s="21">
        <f t="shared" si="105"/>
        <v>29.054551658892581</v>
      </c>
      <c r="E975" s="21">
        <f t="shared" si="110"/>
        <v>29.538787933968852</v>
      </c>
      <c r="F975" s="21">
        <f t="shared" si="111"/>
        <v>-0.48423627507627032</v>
      </c>
      <c r="G975" s="21">
        <f t="shared" si="107"/>
        <v>-0.45834463835509165</v>
      </c>
      <c r="H975" s="21">
        <f t="shared" si="106"/>
        <v>-2.5891636721178668E-2</v>
      </c>
      <c r="I975" s="6" t="str">
        <f t="shared" si="108"/>
        <v>NO</v>
      </c>
      <c r="J975" s="6" t="str">
        <f t="shared" si="109"/>
        <v>NO</v>
      </c>
      <c r="L975" s="23"/>
      <c r="M975" s="22"/>
      <c r="N975" s="22"/>
      <c r="O975" s="22"/>
      <c r="P975" s="23"/>
      <c r="Q975" s="23"/>
      <c r="R975" s="22"/>
      <c r="S975" s="22"/>
      <c r="T975" s="22"/>
      <c r="U975" s="33"/>
      <c r="V975" s="23"/>
      <c r="W975" s="22"/>
      <c r="X975" s="22"/>
      <c r="Y975" s="34"/>
      <c r="Z975" s="24"/>
      <c r="AA975" s="22"/>
      <c r="AB975" s="4"/>
      <c r="AD975" s="4"/>
      <c r="AE975" s="4"/>
    </row>
    <row r="976" spans="1:31">
      <c r="A976" s="35">
        <v>42724</v>
      </c>
      <c r="B976" t="s">
        <v>14</v>
      </c>
      <c r="C976" s="19">
        <v>28.922883565626815</v>
      </c>
      <c r="D976" s="21">
        <f t="shared" si="105"/>
        <v>29.034295029159384</v>
      </c>
      <c r="E976" s="21">
        <f t="shared" si="110"/>
        <v>29.493165388165735</v>
      </c>
      <c r="F976" s="21">
        <f t="shared" si="111"/>
        <v>-0.45887035900635098</v>
      </c>
      <c r="G976" s="21">
        <f t="shared" si="107"/>
        <v>-0.45844978248534352</v>
      </c>
      <c r="H976" s="21">
        <f t="shared" si="106"/>
        <v>-4.2057652100746523E-4</v>
      </c>
      <c r="I976" s="6" t="str">
        <f t="shared" si="108"/>
        <v>NO</v>
      </c>
      <c r="J976" s="6" t="str">
        <f t="shared" si="109"/>
        <v>NO</v>
      </c>
      <c r="L976" s="23"/>
      <c r="M976" s="22"/>
      <c r="N976" s="22"/>
      <c r="O976" s="22"/>
      <c r="P976" s="23"/>
      <c r="Q976" s="23"/>
      <c r="R976" s="22"/>
      <c r="S976" s="22"/>
      <c r="T976" s="22"/>
      <c r="U976" s="33"/>
      <c r="V976" s="23"/>
      <c r="W976" s="22"/>
      <c r="X976" s="22"/>
      <c r="Y976" s="34"/>
      <c r="Z976" s="24"/>
      <c r="AA976" s="22"/>
      <c r="AB976" s="4"/>
      <c r="AD976" s="4"/>
      <c r="AE976" s="4"/>
    </row>
    <row r="977" spans="1:31">
      <c r="A977" s="35">
        <v>42725</v>
      </c>
      <c r="B977" t="s">
        <v>14</v>
      </c>
      <c r="C977" s="19">
        <v>29.108067400922526</v>
      </c>
      <c r="D977" s="21">
        <f t="shared" ref="D977:D1040" si="112">(C977*$C$3)+(D976*(1-$C$3))</f>
        <v>29.045644624815253</v>
      </c>
      <c r="E977" s="21">
        <f t="shared" si="110"/>
        <v>29.464639611332903</v>
      </c>
      <c r="F977" s="21">
        <f t="shared" si="111"/>
        <v>-0.41899498651764944</v>
      </c>
      <c r="G977" s="21">
        <f t="shared" si="107"/>
        <v>-0.45055882329180474</v>
      </c>
      <c r="H977" s="21">
        <f t="shared" si="106"/>
        <v>3.1563836774155307E-2</v>
      </c>
      <c r="I977" s="6" t="str">
        <f t="shared" si="108"/>
        <v>NO</v>
      </c>
      <c r="J977" s="6" t="str">
        <f t="shared" si="109"/>
        <v>NO</v>
      </c>
      <c r="L977" s="23"/>
      <c r="M977" s="22"/>
      <c r="N977" s="22"/>
      <c r="O977" s="22"/>
      <c r="P977" s="23"/>
      <c r="Q977" s="23"/>
      <c r="R977" s="22"/>
      <c r="S977" s="22"/>
      <c r="T977" s="22"/>
      <c r="U977" s="33"/>
      <c r="V977" s="23"/>
      <c r="W977" s="22"/>
      <c r="X977" s="22"/>
      <c r="Y977" s="34"/>
      <c r="Z977" s="24"/>
      <c r="AA977" s="22"/>
      <c r="AB977" s="4"/>
      <c r="AD977" s="4"/>
      <c r="AE977" s="4"/>
    </row>
    <row r="978" spans="1:31">
      <c r="A978" s="35">
        <v>42726</v>
      </c>
      <c r="B978" t="s">
        <v>14</v>
      </c>
      <c r="C978" s="19">
        <v>29.168966314289897</v>
      </c>
      <c r="D978" s="21">
        <f t="shared" si="112"/>
        <v>29.064617192426738</v>
      </c>
      <c r="E978" s="21">
        <f t="shared" si="110"/>
        <v>29.442737885626013</v>
      </c>
      <c r="F978" s="21">
        <f t="shared" si="111"/>
        <v>-0.37812069319927488</v>
      </c>
      <c r="G978" s="21">
        <f t="shared" si="107"/>
        <v>-0.43607119727329879</v>
      </c>
      <c r="H978" s="21">
        <f t="shared" si="106"/>
        <v>5.7950504074023912E-2</v>
      </c>
      <c r="I978" s="6" t="str">
        <f t="shared" si="108"/>
        <v>NO</v>
      </c>
      <c r="J978" s="6" t="str">
        <f t="shared" si="109"/>
        <v>YES</v>
      </c>
      <c r="L978" s="23"/>
      <c r="M978" s="22"/>
      <c r="N978" s="22"/>
      <c r="O978" s="22"/>
      <c r="P978" s="23"/>
      <c r="Q978" s="23"/>
      <c r="R978" s="22"/>
      <c r="S978" s="22"/>
      <c r="T978" s="22"/>
      <c r="U978" s="33"/>
      <c r="V978" s="23"/>
      <c r="W978" s="22"/>
      <c r="X978" s="22"/>
      <c r="Y978" s="34"/>
      <c r="Z978" s="24"/>
      <c r="AA978" s="22"/>
      <c r="AB978" s="4"/>
      <c r="AD978" s="4"/>
      <c r="AE978" s="4"/>
    </row>
    <row r="979" spans="1:31">
      <c r="A979" s="35">
        <v>42727</v>
      </c>
      <c r="B979" t="s">
        <v>14</v>
      </c>
      <c r="C979" s="19">
        <v>29.189511995561034</v>
      </c>
      <c r="D979" s="21">
        <f t="shared" si="112"/>
        <v>29.08383177752432</v>
      </c>
      <c r="E979" s="21">
        <f t="shared" si="110"/>
        <v>29.423980412287865</v>
      </c>
      <c r="F979" s="21">
        <f t="shared" si="111"/>
        <v>-0.34014863476354407</v>
      </c>
      <c r="G979" s="21">
        <f t="shared" si="107"/>
        <v>-0.41688668477134788</v>
      </c>
      <c r="H979" s="21">
        <f t="shared" si="106"/>
        <v>7.6738050007803815E-2</v>
      </c>
      <c r="I979" s="6" t="str">
        <f t="shared" si="108"/>
        <v>NO</v>
      </c>
      <c r="J979" s="6" t="str">
        <f t="shared" si="109"/>
        <v>YES</v>
      </c>
      <c r="L979" s="23"/>
      <c r="M979" s="22"/>
      <c r="N979" s="22"/>
      <c r="O979" s="22"/>
      <c r="P979" s="23"/>
      <c r="Q979" s="23"/>
      <c r="R979" s="22"/>
      <c r="S979" s="22"/>
      <c r="T979" s="22"/>
      <c r="U979" s="33"/>
      <c r="V979" s="23"/>
      <c r="W979" s="22"/>
      <c r="X979" s="22"/>
      <c r="Y979" s="34"/>
      <c r="Z979" s="24"/>
      <c r="AA979" s="22"/>
      <c r="AB979" s="4"/>
      <c r="AD979" s="4"/>
      <c r="AE979" s="4"/>
    </row>
    <row r="980" spans="1:31">
      <c r="A980" s="35">
        <v>42730</v>
      </c>
      <c r="B980" t="s">
        <v>14</v>
      </c>
      <c r="C980" s="19">
        <v>29.106392142542813</v>
      </c>
      <c r="D980" s="21">
        <f t="shared" si="112"/>
        <v>29.08730260291178</v>
      </c>
      <c r="E980" s="21">
        <f t="shared" si="110"/>
        <v>29.400455355269713</v>
      </c>
      <c r="F980" s="21">
        <f t="shared" si="111"/>
        <v>-0.31315275235793294</v>
      </c>
      <c r="G980" s="21">
        <f t="shared" si="107"/>
        <v>-0.39613989828866492</v>
      </c>
      <c r="H980" s="21">
        <f t="shared" si="106"/>
        <v>8.2987145930731976E-2</v>
      </c>
      <c r="I980" s="6" t="str">
        <f t="shared" si="108"/>
        <v>NO</v>
      </c>
      <c r="J980" s="6" t="str">
        <f t="shared" si="109"/>
        <v>YES</v>
      </c>
      <c r="L980" s="23"/>
      <c r="M980" s="22"/>
      <c r="N980" s="22"/>
      <c r="O980" s="22"/>
      <c r="P980" s="23"/>
      <c r="Q980" s="23"/>
      <c r="R980" s="22"/>
      <c r="S980" s="22"/>
      <c r="T980" s="22"/>
      <c r="U980" s="33"/>
      <c r="V980" s="23"/>
      <c r="W980" s="22"/>
      <c r="X980" s="22"/>
      <c r="Y980" s="34"/>
      <c r="Z980" s="24"/>
      <c r="AA980" s="22"/>
      <c r="AB980" s="4"/>
      <c r="AD980" s="4"/>
      <c r="AE980" s="4"/>
    </row>
    <row r="981" spans="1:31">
      <c r="A981" s="35">
        <v>42731</v>
      </c>
      <c r="B981" t="s">
        <v>14</v>
      </c>
      <c r="C981" s="19">
        <v>29.162398439582958</v>
      </c>
      <c r="D981" s="21">
        <f t="shared" si="112"/>
        <v>29.098855808553502</v>
      </c>
      <c r="E981" s="21">
        <f t="shared" si="110"/>
        <v>29.382821509663287</v>
      </c>
      <c r="F981" s="21">
        <f t="shared" si="111"/>
        <v>-0.28396570110978558</v>
      </c>
      <c r="G981" s="21">
        <f t="shared" si="107"/>
        <v>-0.37370505885288907</v>
      </c>
      <c r="H981" s="21">
        <f t="shared" si="106"/>
        <v>8.9739357743103487E-2</v>
      </c>
      <c r="I981" s="6" t="str">
        <f t="shared" si="108"/>
        <v>NO</v>
      </c>
      <c r="J981" s="6" t="str">
        <f t="shared" si="109"/>
        <v>YES</v>
      </c>
      <c r="L981" s="23"/>
      <c r="M981" s="22"/>
      <c r="N981" s="22"/>
      <c r="O981" s="22"/>
      <c r="P981" s="23"/>
      <c r="Q981" s="23"/>
      <c r="R981" s="22"/>
      <c r="S981" s="22"/>
      <c r="T981" s="22"/>
      <c r="U981" s="33"/>
      <c r="V981" s="23"/>
      <c r="W981" s="22"/>
      <c r="X981" s="22"/>
      <c r="Y981" s="34"/>
      <c r="Z981" s="24"/>
      <c r="AA981" s="22"/>
      <c r="AB981" s="4"/>
      <c r="AD981" s="4"/>
      <c r="AE981" s="4"/>
    </row>
    <row r="982" spans="1:31">
      <c r="A982" s="35">
        <v>42732</v>
      </c>
      <c r="B982" t="s">
        <v>14</v>
      </c>
      <c r="C982" s="4">
        <v>29.067673999916259</v>
      </c>
      <c r="D982" s="21">
        <f t="shared" si="112"/>
        <v>29.094058607224696</v>
      </c>
      <c r="E982" s="21">
        <f t="shared" si="110"/>
        <v>29.359477249682026</v>
      </c>
      <c r="F982" s="21">
        <f t="shared" si="111"/>
        <v>-0.26541864245733038</v>
      </c>
      <c r="G982" s="21">
        <f t="shared" si="107"/>
        <v>-0.35204777557377737</v>
      </c>
      <c r="H982" s="21">
        <f t="shared" si="106"/>
        <v>8.6629133116446988E-2</v>
      </c>
      <c r="I982" s="6" t="str">
        <f t="shared" si="108"/>
        <v>NO</v>
      </c>
      <c r="J982" s="6" t="str">
        <f t="shared" si="109"/>
        <v>YES</v>
      </c>
      <c r="L982" s="23"/>
      <c r="M982" s="22"/>
      <c r="N982" s="22"/>
      <c r="O982" s="22"/>
      <c r="P982" s="23"/>
      <c r="Q982" s="23"/>
      <c r="R982" s="22"/>
      <c r="S982" s="22"/>
      <c r="T982" s="22"/>
      <c r="U982" s="33"/>
      <c r="V982" s="23"/>
      <c r="W982" s="22"/>
      <c r="X982" s="22"/>
      <c r="Y982" s="34"/>
      <c r="Z982" s="24"/>
      <c r="AA982" s="22"/>
      <c r="AB982" s="4"/>
      <c r="AD982" s="4"/>
      <c r="AE982" s="4"/>
    </row>
    <row r="983" spans="1:31">
      <c r="A983" s="35">
        <v>42733</v>
      </c>
      <c r="B983" t="s">
        <v>14</v>
      </c>
      <c r="C983" s="4">
        <v>28.886646578018599</v>
      </c>
      <c r="D983" s="21">
        <f t="shared" si="112"/>
        <v>29.06214906426991</v>
      </c>
      <c r="E983" s="21">
        <f t="shared" si="110"/>
        <v>29.324452755484735</v>
      </c>
      <c r="F983" s="21">
        <f t="shared" si="111"/>
        <v>-0.26230369121482511</v>
      </c>
      <c r="G983" s="21">
        <f t="shared" si="107"/>
        <v>-0.33409895870198697</v>
      </c>
      <c r="H983" s="21">
        <f t="shared" si="106"/>
        <v>7.1795267487161862E-2</v>
      </c>
      <c r="I983" s="6" t="str">
        <f t="shared" si="108"/>
        <v>NO</v>
      </c>
      <c r="J983" s="6" t="str">
        <f t="shared" si="109"/>
        <v>YES</v>
      </c>
      <c r="L983" s="23"/>
      <c r="M983" s="22"/>
      <c r="N983" s="22"/>
      <c r="O983" s="22"/>
      <c r="P983" s="23"/>
      <c r="Q983" s="23"/>
      <c r="R983" s="22"/>
      <c r="S983" s="22"/>
      <c r="T983" s="22"/>
      <c r="U983" s="33"/>
      <c r="V983" s="23"/>
      <c r="W983" s="22"/>
      <c r="X983" s="22"/>
      <c r="Y983" s="34"/>
      <c r="Z983" s="24"/>
      <c r="AA983" s="22"/>
      <c r="AB983" s="4"/>
      <c r="AD983" s="4"/>
      <c r="AE983" s="4"/>
    </row>
    <row r="984" spans="1:31">
      <c r="A984" s="35">
        <v>42734</v>
      </c>
      <c r="B984" t="s">
        <v>14</v>
      </c>
      <c r="C984" s="4">
        <v>28.840918377184728</v>
      </c>
      <c r="D984" s="21">
        <f t="shared" si="112"/>
        <v>29.028113573949113</v>
      </c>
      <c r="E984" s="21">
        <f t="shared" si="110"/>
        <v>29.28863539412918</v>
      </c>
      <c r="F984" s="21">
        <f t="shared" si="111"/>
        <v>-0.26052182018006675</v>
      </c>
      <c r="G984" s="21">
        <f t="shared" si="107"/>
        <v>-0.31938353099760297</v>
      </c>
      <c r="H984" s="21">
        <f t="shared" si="106"/>
        <v>5.8861710817536217E-2</v>
      </c>
      <c r="I984" s="6" t="str">
        <f t="shared" si="108"/>
        <v>NO</v>
      </c>
      <c r="J984" s="6" t="str">
        <f t="shared" si="109"/>
        <v>YES</v>
      </c>
      <c r="L984" s="23"/>
      <c r="M984" s="22"/>
      <c r="N984" s="22"/>
      <c r="O984" s="22"/>
      <c r="P984" s="23"/>
      <c r="Q984" s="23"/>
      <c r="R984" s="22"/>
      <c r="S984" s="22"/>
      <c r="T984" s="22"/>
      <c r="U984" s="33"/>
      <c r="V984" s="23"/>
      <c r="W984" s="22"/>
      <c r="X984" s="22"/>
      <c r="Y984" s="34"/>
      <c r="Z984" s="24"/>
      <c r="AA984" s="22"/>
      <c r="AB984" s="4"/>
      <c r="AD984" s="4"/>
      <c r="AE984" s="4"/>
    </row>
    <row r="985" spans="1:31">
      <c r="A985" s="35">
        <v>42739</v>
      </c>
      <c r="B985" t="s">
        <v>14</v>
      </c>
      <c r="C985" s="4">
        <v>28.597127179700426</v>
      </c>
      <c r="D985" s="21">
        <f t="shared" si="112"/>
        <v>28.961807974833931</v>
      </c>
      <c r="E985" s="21">
        <f t="shared" si="110"/>
        <v>29.237412563430752</v>
      </c>
      <c r="F985" s="21">
        <f t="shared" si="111"/>
        <v>-0.27560458859682058</v>
      </c>
      <c r="G985" s="21">
        <f t="shared" si="107"/>
        <v>-0.31062774251744651</v>
      </c>
      <c r="H985" s="21">
        <f t="shared" si="106"/>
        <v>3.5023153920625938E-2</v>
      </c>
      <c r="I985" s="6" t="str">
        <f t="shared" si="108"/>
        <v>NO</v>
      </c>
      <c r="J985" s="6" t="str">
        <f t="shared" si="109"/>
        <v>YES</v>
      </c>
      <c r="L985" s="23"/>
      <c r="M985" s="22"/>
      <c r="N985" s="22"/>
      <c r="O985" s="22"/>
      <c r="P985" s="23"/>
      <c r="Q985" s="23"/>
      <c r="R985" s="22"/>
      <c r="S985" s="22"/>
      <c r="T985" s="22"/>
      <c r="U985" s="33"/>
      <c r="V985" s="23"/>
      <c r="W985" s="22"/>
      <c r="X985" s="22"/>
      <c r="Y985" s="34"/>
      <c r="Z985" s="24"/>
      <c r="AA985" s="22"/>
      <c r="AB985" s="4"/>
      <c r="AD985" s="4"/>
      <c r="AE985" s="4"/>
    </row>
    <row r="986" spans="1:31">
      <c r="A986" s="35">
        <v>42740</v>
      </c>
      <c r="B986" t="s">
        <v>14</v>
      </c>
      <c r="C986" s="4">
        <v>28.554272143358343</v>
      </c>
      <c r="D986" s="21">
        <f t="shared" si="112"/>
        <v>28.89911015460692</v>
      </c>
      <c r="E986" s="21">
        <f t="shared" si="110"/>
        <v>29.186809569351315</v>
      </c>
      <c r="F986" s="21">
        <f t="shared" si="111"/>
        <v>-0.2876994147443952</v>
      </c>
      <c r="G986" s="21">
        <f t="shared" si="107"/>
        <v>-0.30604207696283625</v>
      </c>
      <c r="H986" s="21">
        <f t="shared" si="106"/>
        <v>1.8342662218441053E-2</v>
      </c>
      <c r="I986" s="6" t="str">
        <f t="shared" si="108"/>
        <v>NO</v>
      </c>
      <c r="J986" s="6" t="str">
        <f t="shared" si="109"/>
        <v>YES</v>
      </c>
      <c r="L986" s="23"/>
      <c r="M986" s="22"/>
      <c r="N986" s="22"/>
      <c r="O986" s="22"/>
      <c r="P986" s="23"/>
      <c r="Q986" s="23"/>
      <c r="R986" s="22"/>
      <c r="S986" s="22"/>
      <c r="T986" s="22"/>
      <c r="U986" s="33"/>
      <c r="V986" s="23"/>
      <c r="W986" s="22"/>
      <c r="X986" s="22"/>
      <c r="Y986" s="34"/>
      <c r="Z986" s="24"/>
      <c r="AA986" s="22"/>
      <c r="AB986" s="4"/>
      <c r="AD986" s="4"/>
      <c r="AE986" s="4"/>
    </row>
    <row r="987" spans="1:31">
      <c r="A987" s="35">
        <v>42741</v>
      </c>
      <c r="B987" t="s">
        <v>14</v>
      </c>
      <c r="C987" s="4">
        <v>28.653122242034545</v>
      </c>
      <c r="D987" s="21">
        <f t="shared" si="112"/>
        <v>28.861265860365016</v>
      </c>
      <c r="E987" s="21">
        <f t="shared" si="110"/>
        <v>29.147277174735258</v>
      </c>
      <c r="F987" s="21">
        <f t="shared" si="111"/>
        <v>-0.28601131437024208</v>
      </c>
      <c r="G987" s="21">
        <f t="shared" si="107"/>
        <v>-0.30203592444431743</v>
      </c>
      <c r="H987" s="21">
        <f t="shared" si="106"/>
        <v>1.6024610074075352E-2</v>
      </c>
      <c r="I987" s="6" t="str">
        <f t="shared" si="108"/>
        <v>NO</v>
      </c>
      <c r="J987" s="6" t="str">
        <f t="shared" si="109"/>
        <v>YES</v>
      </c>
      <c r="L987" s="23"/>
      <c r="M987" s="22"/>
      <c r="N987" s="22"/>
      <c r="O987" s="22"/>
      <c r="P987" s="23"/>
      <c r="Q987" s="23"/>
      <c r="R987" s="22"/>
      <c r="S987" s="22"/>
      <c r="T987" s="22"/>
      <c r="U987" s="33"/>
      <c r="V987" s="23"/>
      <c r="W987" s="22"/>
      <c r="X987" s="22"/>
      <c r="Y987" s="34"/>
      <c r="Z987" s="24"/>
      <c r="AA987" s="22"/>
      <c r="AB987" s="4"/>
      <c r="AD987" s="4"/>
      <c r="AE987" s="4"/>
    </row>
    <row r="988" spans="1:31">
      <c r="A988" s="35">
        <v>42744</v>
      </c>
      <c r="B988" t="s">
        <v>14</v>
      </c>
      <c r="C988" s="4">
        <v>28.902964093137808</v>
      </c>
      <c r="D988" s="21">
        <f t="shared" si="112"/>
        <v>28.86768097309929</v>
      </c>
      <c r="E988" s="21">
        <f t="shared" si="110"/>
        <v>29.129179909431741</v>
      </c>
      <c r="F988" s="21">
        <f t="shared" si="111"/>
        <v>-0.26149893633245114</v>
      </c>
      <c r="G988" s="21">
        <f t="shared" si="107"/>
        <v>-0.29392852682194415</v>
      </c>
      <c r="H988" s="21">
        <f t="shared" si="106"/>
        <v>3.242959048949301E-2</v>
      </c>
      <c r="I988" s="6" t="str">
        <f t="shared" si="108"/>
        <v>NO</v>
      </c>
      <c r="J988" s="6" t="str">
        <f t="shared" si="109"/>
        <v>YES</v>
      </c>
      <c r="L988" s="23"/>
      <c r="M988" s="22"/>
      <c r="N988" s="22"/>
      <c r="O988" s="22"/>
      <c r="P988" s="23"/>
      <c r="Q988" s="23"/>
      <c r="R988" s="22"/>
      <c r="S988" s="22"/>
      <c r="T988" s="22"/>
      <c r="U988" s="33"/>
      <c r="V988" s="23"/>
      <c r="W988" s="22"/>
      <c r="X988" s="22"/>
      <c r="Y988" s="34"/>
      <c r="Z988" s="24"/>
      <c r="AA988" s="22"/>
      <c r="AB988" s="4"/>
      <c r="AD988" s="4"/>
      <c r="AE988" s="4"/>
    </row>
    <row r="989" spans="1:31">
      <c r="A989" s="35">
        <v>42745</v>
      </c>
      <c r="B989" t="s">
        <v>14</v>
      </c>
      <c r="C989" s="4">
        <v>28.775890470146631</v>
      </c>
      <c r="D989" s="21">
        <f t="shared" si="112"/>
        <v>28.853559357260423</v>
      </c>
      <c r="E989" s="21">
        <f t="shared" si="110"/>
        <v>29.103010321336548</v>
      </c>
      <c r="F989" s="21">
        <f t="shared" si="111"/>
        <v>-0.2494509640761251</v>
      </c>
      <c r="G989" s="21">
        <f t="shared" si="107"/>
        <v>-0.28503301427278038</v>
      </c>
      <c r="H989" s="21">
        <f t="shared" si="106"/>
        <v>3.5582050196655279E-2</v>
      </c>
      <c r="I989" s="6" t="str">
        <f t="shared" si="108"/>
        <v>NO</v>
      </c>
      <c r="J989" s="6" t="str">
        <f t="shared" si="109"/>
        <v>YES</v>
      </c>
      <c r="L989" s="23"/>
      <c r="M989" s="22"/>
      <c r="N989" s="22"/>
      <c r="O989" s="22"/>
      <c r="P989" s="23"/>
      <c r="Q989" s="23"/>
      <c r="R989" s="22"/>
      <c r="S989" s="22"/>
      <c r="T989" s="22"/>
      <c r="U989" s="33"/>
      <c r="V989" s="23"/>
      <c r="W989" s="22"/>
      <c r="X989" s="22"/>
      <c r="Y989" s="34"/>
      <c r="Z989" s="24"/>
      <c r="AA989" s="22"/>
      <c r="AB989" s="4"/>
      <c r="AD989" s="4"/>
      <c r="AE989" s="4"/>
    </row>
    <row r="990" spans="1:31">
      <c r="A990" s="35">
        <v>42746</v>
      </c>
      <c r="B990" t="s">
        <v>14</v>
      </c>
      <c r="C990" s="4">
        <v>28.971091498559076</v>
      </c>
      <c r="D990" s="21">
        <f t="shared" si="112"/>
        <v>28.871641225152523</v>
      </c>
      <c r="E990" s="21">
        <f t="shared" si="110"/>
        <v>29.093238556686366</v>
      </c>
      <c r="F990" s="21">
        <f t="shared" si="111"/>
        <v>-0.22159733153384309</v>
      </c>
      <c r="G990" s="21">
        <f t="shared" si="107"/>
        <v>-0.27234587772499297</v>
      </c>
      <c r="H990" s="21">
        <f t="shared" si="106"/>
        <v>5.0748546191149879E-2</v>
      </c>
      <c r="I990" s="6" t="str">
        <f t="shared" si="108"/>
        <v>NO</v>
      </c>
      <c r="J990" s="6" t="str">
        <f t="shared" si="109"/>
        <v>YES</v>
      </c>
      <c r="L990" s="23"/>
      <c r="M990" s="22"/>
      <c r="N990" s="22"/>
      <c r="O990" s="22"/>
      <c r="P990" s="23"/>
      <c r="Q990" s="23"/>
      <c r="R990" s="22"/>
      <c r="S990" s="22"/>
      <c r="T990" s="22"/>
      <c r="U990" s="33"/>
      <c r="V990" s="23"/>
      <c r="W990" s="22"/>
      <c r="X990" s="22"/>
      <c r="Y990" s="34"/>
      <c r="Z990" s="24"/>
      <c r="AA990" s="22"/>
      <c r="AB990" s="4"/>
      <c r="AD990" s="4"/>
      <c r="AE990" s="4"/>
    </row>
    <row r="991" spans="1:31">
      <c r="A991" s="35">
        <v>42747</v>
      </c>
      <c r="B991" t="s">
        <v>14</v>
      </c>
      <c r="C991" s="4">
        <v>29.000460575629226</v>
      </c>
      <c r="D991" s="21">
        <f t="shared" si="112"/>
        <v>28.89145958676432</v>
      </c>
      <c r="E991" s="21">
        <f t="shared" si="110"/>
        <v>29.086366113645099</v>
      </c>
      <c r="F991" s="21">
        <f t="shared" si="111"/>
        <v>-0.19490652688077859</v>
      </c>
      <c r="G991" s="21">
        <f t="shared" si="107"/>
        <v>-0.25685800755615013</v>
      </c>
      <c r="H991" s="21">
        <f t="shared" si="106"/>
        <v>6.195148067537154E-2</v>
      </c>
      <c r="I991" s="6" t="str">
        <f t="shared" si="108"/>
        <v>NO</v>
      </c>
      <c r="J991" s="6" t="str">
        <f t="shared" si="109"/>
        <v>YES</v>
      </c>
      <c r="L991" s="23"/>
      <c r="M991" s="22"/>
      <c r="N991" s="22"/>
      <c r="O991" s="22"/>
      <c r="P991" s="23"/>
      <c r="Q991" s="23"/>
      <c r="R991" s="22"/>
      <c r="S991" s="22"/>
      <c r="T991" s="22"/>
      <c r="U991" s="33"/>
      <c r="V991" s="23"/>
      <c r="W991" s="22"/>
      <c r="X991" s="22"/>
      <c r="Y991" s="34"/>
      <c r="Z991" s="24"/>
      <c r="AA991" s="22"/>
      <c r="AB991" s="4"/>
      <c r="AD991" s="4"/>
      <c r="AE991" s="4"/>
    </row>
    <row r="992" spans="1:31">
      <c r="A992" s="35">
        <v>42748</v>
      </c>
      <c r="B992" t="s">
        <v>14</v>
      </c>
      <c r="C992" s="4">
        <v>28.795533581367732</v>
      </c>
      <c r="D992" s="21">
        <f t="shared" si="112"/>
        <v>28.876701739780231</v>
      </c>
      <c r="E992" s="21">
        <f t="shared" si="110"/>
        <v>29.064822963106032</v>
      </c>
      <c r="F992" s="21">
        <f t="shared" si="111"/>
        <v>-0.18812122332580117</v>
      </c>
      <c r="G992" s="21">
        <f t="shared" si="107"/>
        <v>-0.24311065071008034</v>
      </c>
      <c r="H992" s="21">
        <f t="shared" si="106"/>
        <v>5.4989427384279171E-2</v>
      </c>
      <c r="I992" s="6" t="str">
        <f t="shared" si="108"/>
        <v>NO</v>
      </c>
      <c r="J992" s="6" t="str">
        <f t="shared" si="109"/>
        <v>YES</v>
      </c>
      <c r="L992" s="23"/>
      <c r="M992" s="22"/>
      <c r="N992" s="22"/>
      <c r="O992" s="22"/>
      <c r="P992" s="23"/>
      <c r="Q992" s="23"/>
      <c r="R992" s="22"/>
      <c r="S992" s="22"/>
      <c r="T992" s="22"/>
      <c r="U992" s="33"/>
      <c r="V992" s="23"/>
      <c r="W992" s="22"/>
      <c r="X992" s="22"/>
      <c r="Y992" s="34"/>
      <c r="Z992" s="24"/>
      <c r="AA992" s="22"/>
      <c r="AB992" s="4"/>
      <c r="AD992" s="4"/>
      <c r="AE992" s="4"/>
    </row>
    <row r="993" spans="1:31">
      <c r="A993" s="35">
        <v>42751</v>
      </c>
      <c r="B993" t="s">
        <v>14</v>
      </c>
      <c r="C993" s="4">
        <v>28.559047760911078</v>
      </c>
      <c r="D993" s="21">
        <f t="shared" si="112"/>
        <v>28.827831896877285</v>
      </c>
      <c r="E993" s="21">
        <f t="shared" si="110"/>
        <v>29.027358133313815</v>
      </c>
      <c r="F993" s="21">
        <f t="shared" si="111"/>
        <v>-0.19952623643652956</v>
      </c>
      <c r="G993" s="21">
        <f t="shared" si="107"/>
        <v>-0.23439376785537019</v>
      </c>
      <c r="H993" s="21">
        <f t="shared" si="106"/>
        <v>3.4867531418840636E-2</v>
      </c>
      <c r="I993" s="6" t="str">
        <f t="shared" si="108"/>
        <v>NO</v>
      </c>
      <c r="J993" s="6" t="str">
        <f t="shared" si="109"/>
        <v>YES</v>
      </c>
      <c r="L993" s="23"/>
      <c r="M993" s="22"/>
      <c r="N993" s="22"/>
      <c r="O993" s="22"/>
      <c r="P993" s="23"/>
      <c r="Q993" s="23"/>
      <c r="R993" s="22"/>
      <c r="S993" s="22"/>
      <c r="T993" s="22"/>
      <c r="U993" s="33"/>
      <c r="V993" s="23"/>
      <c r="W993" s="22"/>
      <c r="X993" s="22"/>
      <c r="Y993" s="34"/>
      <c r="Z993" s="24"/>
      <c r="AA993" s="22"/>
      <c r="AB993" s="4"/>
      <c r="AD993" s="4"/>
      <c r="AE993" s="4"/>
    </row>
    <row r="994" spans="1:31">
      <c r="A994" s="35">
        <v>42752</v>
      </c>
      <c r="B994" t="s">
        <v>14</v>
      </c>
      <c r="C994" s="4">
        <v>28.868472172538862</v>
      </c>
      <c r="D994" s="21">
        <f t="shared" si="112"/>
        <v>28.834084246979067</v>
      </c>
      <c r="E994" s="21">
        <f t="shared" si="110"/>
        <v>29.015588802886043</v>
      </c>
      <c r="F994" s="21">
        <f t="shared" si="111"/>
        <v>-0.1815045559069759</v>
      </c>
      <c r="G994" s="21">
        <f t="shared" si="107"/>
        <v>-0.22381592546569135</v>
      </c>
      <c r="H994" s="21">
        <f t="shared" si="106"/>
        <v>4.231136955871545E-2</v>
      </c>
      <c r="I994" s="6" t="str">
        <f t="shared" si="108"/>
        <v>NO</v>
      </c>
      <c r="J994" s="6" t="str">
        <f t="shared" si="109"/>
        <v>YES</v>
      </c>
      <c r="L994" s="23"/>
      <c r="M994" s="22"/>
      <c r="N994" s="22"/>
      <c r="O994" s="22"/>
      <c r="P994" s="23"/>
      <c r="Q994" s="23"/>
      <c r="R994" s="22"/>
      <c r="S994" s="22"/>
      <c r="T994" s="22"/>
      <c r="U994" s="33"/>
      <c r="V994" s="23"/>
      <c r="W994" s="22"/>
      <c r="X994" s="22"/>
      <c r="Y994" s="34"/>
      <c r="Z994" s="24"/>
      <c r="AA994" s="22"/>
      <c r="AB994" s="4"/>
      <c r="AD994" s="4"/>
      <c r="AE994" s="4"/>
    </row>
    <row r="995" spans="1:31">
      <c r="A995" s="35">
        <v>42753</v>
      </c>
      <c r="B995" t="s">
        <v>14</v>
      </c>
      <c r="C995" s="4">
        <v>28.786955612342329</v>
      </c>
      <c r="D995" s="21">
        <f t="shared" si="112"/>
        <v>28.826833687804182</v>
      </c>
      <c r="E995" s="21">
        <f t="shared" si="110"/>
        <v>28.998653010993916</v>
      </c>
      <c r="F995" s="21">
        <f t="shared" si="111"/>
        <v>-0.17181932318973381</v>
      </c>
      <c r="G995" s="21">
        <f t="shared" si="107"/>
        <v>-0.21341660501049986</v>
      </c>
      <c r="H995" s="21">
        <f t="shared" si="106"/>
        <v>4.1597281820766052E-2</v>
      </c>
      <c r="I995" s="6" t="str">
        <f t="shared" si="108"/>
        <v>NO</v>
      </c>
      <c r="J995" s="6" t="str">
        <f t="shared" si="109"/>
        <v>YES</v>
      </c>
      <c r="L995" s="23"/>
      <c r="M995" s="22"/>
      <c r="N995" s="22"/>
      <c r="O995" s="22"/>
      <c r="P995" s="23"/>
      <c r="Q995" s="23"/>
      <c r="R995" s="22"/>
      <c r="S995" s="22"/>
      <c r="T995" s="22"/>
      <c r="U995" s="33"/>
      <c r="V995" s="23"/>
      <c r="W995" s="22"/>
      <c r="X995" s="22"/>
      <c r="Y995" s="34"/>
      <c r="Z995" s="24"/>
      <c r="AA995" s="22"/>
      <c r="AB995" s="4"/>
      <c r="AD995" s="4"/>
      <c r="AE995" s="4"/>
    </row>
    <row r="996" spans="1:31">
      <c r="A996" s="35">
        <v>42754</v>
      </c>
      <c r="B996" t="s">
        <v>14</v>
      </c>
      <c r="C996" s="4">
        <v>28.801738146099211</v>
      </c>
      <c r="D996" s="21">
        <f t="shared" si="112"/>
        <v>28.822972835234186</v>
      </c>
      <c r="E996" s="21">
        <f t="shared" si="110"/>
        <v>28.984066724705418</v>
      </c>
      <c r="F996" s="21">
        <f t="shared" si="111"/>
        <v>-0.16109388947123193</v>
      </c>
      <c r="G996" s="21">
        <f t="shared" si="107"/>
        <v>-0.20295206190264631</v>
      </c>
      <c r="H996" s="21">
        <f t="shared" si="106"/>
        <v>4.1858172431414375E-2</v>
      </c>
      <c r="I996" s="6" t="str">
        <f t="shared" si="108"/>
        <v>NO</v>
      </c>
      <c r="J996" s="6" t="str">
        <f t="shared" si="109"/>
        <v>YES</v>
      </c>
      <c r="L996" s="23"/>
      <c r="M996" s="22"/>
      <c r="N996" s="22"/>
      <c r="O996" s="22"/>
      <c r="P996" s="23"/>
      <c r="Q996" s="23"/>
      <c r="R996" s="22"/>
      <c r="S996" s="22"/>
      <c r="T996" s="22"/>
      <c r="U996" s="33"/>
      <c r="V996" s="23"/>
      <c r="W996" s="22"/>
      <c r="X996" s="22"/>
      <c r="Y996" s="34"/>
      <c r="Z996" s="24"/>
      <c r="AA996" s="22"/>
      <c r="AB996" s="4"/>
      <c r="AD996" s="4"/>
      <c r="AE996" s="4"/>
    </row>
    <row r="997" spans="1:31">
      <c r="A997" s="35">
        <v>42755</v>
      </c>
      <c r="B997" t="s">
        <v>14</v>
      </c>
      <c r="C997" s="4">
        <v>28.808386170811911</v>
      </c>
      <c r="D997" s="21">
        <f t="shared" si="112"/>
        <v>28.820728733015375</v>
      </c>
      <c r="E997" s="21">
        <f t="shared" si="110"/>
        <v>28.971053350342935</v>
      </c>
      <c r="F997" s="21">
        <f t="shared" si="111"/>
        <v>-0.1503246173275592</v>
      </c>
      <c r="G997" s="21">
        <f t="shared" si="107"/>
        <v>-0.19242657298762891</v>
      </c>
      <c r="H997" s="21">
        <f t="shared" si="106"/>
        <v>4.2101955660069718E-2</v>
      </c>
      <c r="I997" s="6" t="str">
        <f t="shared" si="108"/>
        <v>NO</v>
      </c>
      <c r="J997" s="6" t="str">
        <f t="shared" si="109"/>
        <v>YES</v>
      </c>
      <c r="L997" s="23"/>
      <c r="M997" s="22"/>
      <c r="N997" s="22"/>
      <c r="O997" s="22"/>
      <c r="P997" s="23"/>
      <c r="Q997" s="23"/>
      <c r="R997" s="22"/>
      <c r="S997" s="22"/>
      <c r="T997" s="22"/>
      <c r="U997" s="33"/>
      <c r="V997" s="23"/>
      <c r="W997" s="22"/>
      <c r="X997" s="22"/>
      <c r="Y997" s="34"/>
      <c r="Z997" s="24"/>
      <c r="AA997" s="22"/>
      <c r="AB997" s="4"/>
      <c r="AD997" s="4"/>
      <c r="AE997" s="4"/>
    </row>
    <row r="998" spans="1:31">
      <c r="A998" s="35">
        <v>42758</v>
      </c>
      <c r="B998" t="s">
        <v>14</v>
      </c>
      <c r="C998" s="4">
        <v>28.745272605540777</v>
      </c>
      <c r="D998" s="21">
        <f t="shared" si="112"/>
        <v>28.809120098019285</v>
      </c>
      <c r="E998" s="21">
        <f t="shared" si="110"/>
        <v>28.954328850727961</v>
      </c>
      <c r="F998" s="21">
        <f t="shared" si="111"/>
        <v>-0.14520875270867606</v>
      </c>
      <c r="G998" s="21">
        <f t="shared" si="107"/>
        <v>-0.18298300893183836</v>
      </c>
      <c r="H998" s="21">
        <f t="shared" si="106"/>
        <v>3.77742562231623E-2</v>
      </c>
      <c r="I998" s="6" t="str">
        <f t="shared" si="108"/>
        <v>NO</v>
      </c>
      <c r="J998" s="6" t="str">
        <f t="shared" si="109"/>
        <v>YES</v>
      </c>
      <c r="L998" s="23"/>
      <c r="M998" s="22"/>
      <c r="N998" s="22"/>
      <c r="O998" s="22"/>
      <c r="P998" s="23"/>
      <c r="Q998" s="23"/>
      <c r="R998" s="22"/>
      <c r="S998" s="22"/>
      <c r="T998" s="22"/>
      <c r="U998" s="33"/>
      <c r="V998" s="23"/>
      <c r="W998" s="22"/>
      <c r="X998" s="22"/>
      <c r="Y998" s="34"/>
      <c r="Z998" s="24"/>
      <c r="AA998" s="22"/>
      <c r="AB998" s="4"/>
      <c r="AD998" s="4"/>
      <c r="AE998" s="4"/>
    </row>
    <row r="999" spans="1:31">
      <c r="A999" s="35">
        <v>42759</v>
      </c>
      <c r="B999" t="s">
        <v>14</v>
      </c>
      <c r="C999" s="4">
        <v>28.714512209910758</v>
      </c>
      <c r="D999" s="21">
        <f t="shared" si="112"/>
        <v>28.794565038310282</v>
      </c>
      <c r="E999" s="21">
        <f t="shared" si="110"/>
        <v>28.936564655111873</v>
      </c>
      <c r="F999" s="21">
        <f t="shared" si="111"/>
        <v>-0.14199961680159134</v>
      </c>
      <c r="G999" s="21">
        <f t="shared" si="107"/>
        <v>-0.17478633050578896</v>
      </c>
      <c r="H999" s="21">
        <f t="shared" si="106"/>
        <v>3.2786713704197612E-2</v>
      </c>
      <c r="I999" s="6" t="str">
        <f t="shared" si="108"/>
        <v>NO</v>
      </c>
      <c r="J999" s="6" t="str">
        <f t="shared" si="109"/>
        <v>YES</v>
      </c>
      <c r="L999" s="23"/>
      <c r="M999" s="22"/>
      <c r="N999" s="22"/>
      <c r="O999" s="22"/>
      <c r="P999" s="23"/>
      <c r="Q999" s="23"/>
      <c r="R999" s="22"/>
      <c r="S999" s="22"/>
      <c r="T999" s="22"/>
      <c r="U999" s="33"/>
      <c r="V999" s="23"/>
      <c r="W999" s="22"/>
      <c r="X999" s="22"/>
      <c r="Y999" s="34"/>
      <c r="Z999" s="24"/>
      <c r="AA999" s="22"/>
      <c r="AB999" s="4"/>
      <c r="AD999" s="4"/>
      <c r="AE999" s="4"/>
    </row>
    <row r="1000" spans="1:31">
      <c r="A1000" s="35">
        <v>42760</v>
      </c>
      <c r="B1000" t="s">
        <v>14</v>
      </c>
      <c r="C1000" s="4">
        <v>28.810991957104555</v>
      </c>
      <c r="D1000" s="21">
        <f t="shared" si="112"/>
        <v>28.797092256586325</v>
      </c>
      <c r="E1000" s="21">
        <f t="shared" si="110"/>
        <v>28.927262973777999</v>
      </c>
      <c r="F1000" s="21">
        <f t="shared" si="111"/>
        <v>-0.13017071719167461</v>
      </c>
      <c r="G1000" s="21">
        <f t="shared" si="107"/>
        <v>-0.1658632078429661</v>
      </c>
      <c r="H1000" s="21">
        <f t="shared" si="106"/>
        <v>3.5692490651291486E-2</v>
      </c>
      <c r="I1000" s="6" t="str">
        <f t="shared" si="108"/>
        <v>NO</v>
      </c>
      <c r="J1000" s="6" t="str">
        <f t="shared" si="109"/>
        <v>YES</v>
      </c>
      <c r="L1000" s="23"/>
      <c r="M1000" s="22"/>
      <c r="N1000" s="22"/>
      <c r="O1000" s="22"/>
      <c r="P1000" s="23"/>
      <c r="Q1000" s="23"/>
      <c r="R1000" s="22"/>
      <c r="S1000" s="22"/>
      <c r="T1000" s="22"/>
      <c r="U1000" s="33"/>
      <c r="V1000" s="23"/>
      <c r="W1000" s="22"/>
      <c r="X1000" s="22"/>
      <c r="Y1000" s="34"/>
      <c r="Z1000" s="24"/>
      <c r="AA1000" s="22"/>
      <c r="AB1000" s="4"/>
      <c r="AD1000" s="4"/>
      <c r="AE1000" s="4"/>
    </row>
    <row r="1001" spans="1:31">
      <c r="A1001" s="35">
        <v>42761</v>
      </c>
      <c r="B1001" t="s">
        <v>14</v>
      </c>
      <c r="C1001" s="4">
        <v>28.64218480003909</v>
      </c>
      <c r="D1001" s="21">
        <f t="shared" si="112"/>
        <v>28.773260340194444</v>
      </c>
      <c r="E1001" s="21">
        <f t="shared" si="110"/>
        <v>28.906146072019563</v>
      </c>
      <c r="F1001" s="21">
        <f t="shared" si="111"/>
        <v>-0.13288573182511954</v>
      </c>
      <c r="G1001" s="21">
        <f t="shared" si="107"/>
        <v>-0.15926771263939682</v>
      </c>
      <c r="H1001" s="21">
        <f t="shared" si="106"/>
        <v>2.6381980814277284E-2</v>
      </c>
      <c r="I1001" s="6" t="str">
        <f t="shared" si="108"/>
        <v>NO</v>
      </c>
      <c r="J1001" s="6" t="str">
        <f t="shared" si="109"/>
        <v>YES</v>
      </c>
      <c r="L1001" s="23"/>
      <c r="M1001" s="22"/>
      <c r="N1001" s="22"/>
      <c r="O1001" s="22"/>
      <c r="P1001" s="23"/>
      <c r="Q1001" s="23"/>
      <c r="R1001" s="22"/>
      <c r="S1001" s="22"/>
      <c r="T1001" s="22"/>
      <c r="U1001" s="33"/>
      <c r="V1001" s="23"/>
      <c r="W1001" s="22"/>
      <c r="X1001" s="22"/>
      <c r="Y1001" s="34"/>
      <c r="Z1001" s="24"/>
      <c r="AA1001" s="22"/>
      <c r="AB1001" s="4"/>
      <c r="AD1001" s="4"/>
      <c r="AE1001" s="4"/>
    </row>
    <row r="1002" spans="1:31">
      <c r="A1002" s="35">
        <v>42762</v>
      </c>
      <c r="B1002" t="s">
        <v>14</v>
      </c>
      <c r="C1002" s="4">
        <v>28.688444357436509</v>
      </c>
      <c r="D1002" s="21">
        <f t="shared" si="112"/>
        <v>28.760211727462455</v>
      </c>
      <c r="E1002" s="21">
        <f t="shared" si="110"/>
        <v>28.890020019087483</v>
      </c>
      <c r="F1002" s="21">
        <f t="shared" si="111"/>
        <v>-0.12980829162502872</v>
      </c>
      <c r="G1002" s="21">
        <f t="shared" si="107"/>
        <v>-0.1533758284365232</v>
      </c>
      <c r="H1002" s="21">
        <f t="shared" si="106"/>
        <v>2.3567536811494483E-2</v>
      </c>
      <c r="I1002" s="6" t="str">
        <f t="shared" si="108"/>
        <v>NO</v>
      </c>
      <c r="J1002" s="6" t="str">
        <f t="shared" si="109"/>
        <v>YES</v>
      </c>
      <c r="L1002" s="23"/>
      <c r="M1002" s="22"/>
      <c r="N1002" s="22"/>
      <c r="O1002" s="22"/>
      <c r="P1002" s="23"/>
      <c r="Q1002" s="23"/>
      <c r="R1002" s="22"/>
      <c r="S1002" s="22"/>
      <c r="T1002" s="22"/>
      <c r="U1002" s="33"/>
      <c r="V1002" s="23"/>
      <c r="W1002" s="22"/>
      <c r="X1002" s="22"/>
      <c r="Y1002" s="34"/>
      <c r="Z1002" s="24"/>
      <c r="AA1002" s="22"/>
      <c r="AB1002" s="4"/>
      <c r="AD1002" s="4"/>
      <c r="AE1002" s="4"/>
    </row>
    <row r="1003" spans="1:31">
      <c r="A1003" s="35">
        <v>42765</v>
      </c>
      <c r="B1003" t="s">
        <v>14</v>
      </c>
      <c r="C1003" s="4">
        <v>28.7041529962205</v>
      </c>
      <c r="D1003" s="21">
        <f t="shared" si="112"/>
        <v>28.751587307271386</v>
      </c>
      <c r="E1003" s="21">
        <f t="shared" si="110"/>
        <v>28.876252091467709</v>
      </c>
      <c r="F1003" s="21">
        <f t="shared" si="111"/>
        <v>-0.1246647841963231</v>
      </c>
      <c r="G1003" s="21">
        <f t="shared" si="107"/>
        <v>-0.1476336195884832</v>
      </c>
      <c r="H1003" s="21">
        <f t="shared" si="106"/>
        <v>2.2968835392160103E-2</v>
      </c>
      <c r="I1003" s="6" t="str">
        <f t="shared" si="108"/>
        <v>NO</v>
      </c>
      <c r="J1003" s="6" t="str">
        <f t="shared" si="109"/>
        <v>YES</v>
      </c>
      <c r="L1003" s="23"/>
      <c r="M1003" s="22"/>
      <c r="N1003" s="22"/>
      <c r="O1003" s="22"/>
      <c r="P1003" s="23"/>
      <c r="Q1003" s="23"/>
      <c r="R1003" s="22"/>
      <c r="S1003" s="22"/>
      <c r="T1003" s="22"/>
      <c r="U1003" s="33"/>
      <c r="V1003" s="23"/>
      <c r="W1003" s="22"/>
      <c r="X1003" s="22"/>
      <c r="Y1003" s="34"/>
      <c r="Z1003" s="24"/>
      <c r="AA1003" s="22"/>
      <c r="AB1003" s="4"/>
      <c r="AD1003" s="4"/>
      <c r="AE1003" s="4"/>
    </row>
    <row r="1004" spans="1:31">
      <c r="A1004" s="35">
        <v>42766</v>
      </c>
      <c r="B1004" t="s">
        <v>14</v>
      </c>
      <c r="C1004" s="4">
        <v>29.003310602925563</v>
      </c>
      <c r="D1004" s="21">
        <f t="shared" si="112"/>
        <v>28.790313968141259</v>
      </c>
      <c r="E1004" s="21">
        <f t="shared" si="110"/>
        <v>28.88566383305718</v>
      </c>
      <c r="F1004" s="21">
        <f t="shared" si="111"/>
        <v>-9.534986491592079E-2</v>
      </c>
      <c r="G1004" s="21">
        <f t="shared" si="107"/>
        <v>-0.13717686865397072</v>
      </c>
      <c r="H1004" s="21">
        <f t="shared" si="106"/>
        <v>4.1827003738049928E-2</v>
      </c>
      <c r="I1004" s="6" t="str">
        <f t="shared" si="108"/>
        <v>NO</v>
      </c>
      <c r="J1004" s="6" t="str">
        <f t="shared" si="109"/>
        <v>YES</v>
      </c>
      <c r="L1004" s="23"/>
      <c r="M1004" s="22"/>
      <c r="N1004" s="22"/>
      <c r="O1004" s="22"/>
      <c r="P1004" s="23"/>
      <c r="Q1004" s="23"/>
      <c r="R1004" s="22"/>
      <c r="S1004" s="22"/>
      <c r="T1004" s="22"/>
      <c r="U1004" s="33"/>
      <c r="V1004" s="23"/>
      <c r="W1004" s="22"/>
      <c r="X1004" s="22"/>
      <c r="Y1004" s="34"/>
      <c r="Z1004" s="24"/>
      <c r="AA1004" s="22"/>
      <c r="AB1004" s="4"/>
      <c r="AD1004" s="4"/>
      <c r="AE1004" s="4"/>
    </row>
    <row r="1005" spans="1:31">
      <c r="A1005" s="35">
        <v>42767</v>
      </c>
      <c r="B1005" t="s">
        <v>14</v>
      </c>
      <c r="C1005" s="4">
        <v>28.978544398802729</v>
      </c>
      <c r="D1005" s="21">
        <f t="shared" si="112"/>
        <v>28.81927249593533</v>
      </c>
      <c r="E1005" s="21">
        <f t="shared" si="110"/>
        <v>28.892543874964261</v>
      </c>
      <c r="F1005" s="21">
        <f t="shared" si="111"/>
        <v>-7.3271379028930994E-2</v>
      </c>
      <c r="G1005" s="21">
        <f t="shared" si="107"/>
        <v>-0.12439577072896278</v>
      </c>
      <c r="H1005" s="21">
        <f t="shared" si="106"/>
        <v>5.1124391700031788E-2</v>
      </c>
      <c r="I1005" s="6" t="str">
        <f t="shared" si="108"/>
        <v>NO</v>
      </c>
      <c r="J1005" s="6" t="str">
        <f t="shared" si="109"/>
        <v>YES</v>
      </c>
      <c r="L1005" s="23"/>
      <c r="M1005" s="22"/>
      <c r="N1005" s="22"/>
      <c r="O1005" s="22"/>
      <c r="P1005" s="23"/>
      <c r="Q1005" s="23"/>
      <c r="R1005" s="22"/>
      <c r="S1005" s="22"/>
      <c r="T1005" s="22"/>
      <c r="U1005" s="33"/>
      <c r="V1005" s="23"/>
      <c r="W1005" s="22"/>
      <c r="X1005" s="22"/>
      <c r="Y1005" s="34"/>
      <c r="Z1005" s="24"/>
      <c r="AA1005" s="22"/>
      <c r="AB1005" s="4"/>
      <c r="AD1005" s="4"/>
      <c r="AE1005" s="4"/>
    </row>
    <row r="1006" spans="1:31">
      <c r="A1006" s="35">
        <v>42768</v>
      </c>
      <c r="B1006" t="s">
        <v>14</v>
      </c>
      <c r="C1006" s="4">
        <v>29.43645273118241</v>
      </c>
      <c r="D1006" s="21">
        <f t="shared" si="112"/>
        <v>28.914223301357957</v>
      </c>
      <c r="E1006" s="21">
        <f t="shared" si="110"/>
        <v>28.932833419869311</v>
      </c>
      <c r="F1006" s="21">
        <f t="shared" si="111"/>
        <v>-1.8610118511354301E-2</v>
      </c>
      <c r="G1006" s="21">
        <f t="shared" si="107"/>
        <v>-0.10323864028544109</v>
      </c>
      <c r="H1006" s="21">
        <f t="shared" si="106"/>
        <v>8.4628521774086793E-2</v>
      </c>
      <c r="I1006" s="6" t="str">
        <f t="shared" si="108"/>
        <v>NO</v>
      </c>
      <c r="J1006" s="6" t="str">
        <f t="shared" si="109"/>
        <v>YES</v>
      </c>
      <c r="L1006" s="23"/>
      <c r="M1006" s="22"/>
      <c r="N1006" s="22"/>
      <c r="O1006" s="22"/>
      <c r="P1006" s="23"/>
      <c r="Q1006" s="23"/>
      <c r="R1006" s="22"/>
      <c r="S1006" s="22"/>
      <c r="T1006" s="22"/>
      <c r="U1006" s="33"/>
      <c r="V1006" s="23"/>
      <c r="W1006" s="22"/>
      <c r="X1006" s="22"/>
      <c r="Y1006" s="34"/>
      <c r="Z1006" s="24"/>
      <c r="AA1006" s="22"/>
      <c r="AB1006" s="4"/>
      <c r="AD1006" s="4"/>
      <c r="AE1006" s="4"/>
    </row>
    <row r="1007" spans="1:31">
      <c r="A1007" s="35">
        <v>42769</v>
      </c>
      <c r="B1007" t="s">
        <v>14</v>
      </c>
      <c r="C1007" s="4">
        <v>29.117852224149953</v>
      </c>
      <c r="D1007" s="21">
        <f t="shared" si="112"/>
        <v>28.945550827941339</v>
      </c>
      <c r="E1007" s="21">
        <f t="shared" si="110"/>
        <v>28.946538516482693</v>
      </c>
      <c r="F1007" s="21">
        <f t="shared" si="111"/>
        <v>-9.8768854135400375E-4</v>
      </c>
      <c r="G1007" s="21">
        <f t="shared" si="107"/>
        <v>-8.2788449936623681E-2</v>
      </c>
      <c r="H1007" s="21">
        <f t="shared" si="106"/>
        <v>8.1800761395269678E-2</v>
      </c>
      <c r="I1007" s="6" t="str">
        <f t="shared" si="108"/>
        <v>NO</v>
      </c>
      <c r="J1007" s="6" t="str">
        <f t="shared" si="109"/>
        <v>YES</v>
      </c>
      <c r="L1007" s="23"/>
      <c r="M1007" s="22"/>
      <c r="N1007" s="22"/>
      <c r="O1007" s="22"/>
      <c r="P1007" s="23"/>
      <c r="Q1007" s="23"/>
      <c r="R1007" s="22"/>
      <c r="S1007" s="22"/>
      <c r="T1007" s="22"/>
      <c r="U1007" s="33"/>
      <c r="V1007" s="23"/>
      <c r="W1007" s="22"/>
      <c r="X1007" s="22"/>
      <c r="Y1007" s="34"/>
      <c r="Z1007" s="24"/>
      <c r="AA1007" s="22"/>
      <c r="AB1007" s="4"/>
      <c r="AD1007" s="4"/>
      <c r="AE1007" s="4"/>
    </row>
    <row r="1008" spans="1:31">
      <c r="A1008" s="35">
        <v>42772</v>
      </c>
      <c r="B1008" t="s">
        <v>14</v>
      </c>
      <c r="C1008" s="4">
        <v>29.085709965623511</v>
      </c>
      <c r="D1008" s="21">
        <f t="shared" si="112"/>
        <v>28.967113772200136</v>
      </c>
      <c r="E1008" s="21">
        <f t="shared" si="110"/>
        <v>28.956847512715349</v>
      </c>
      <c r="F1008" s="21">
        <f t="shared" si="111"/>
        <v>1.0266259484787099E-2</v>
      </c>
      <c r="G1008" s="21">
        <f t="shared" si="107"/>
        <v>-6.4177508052341528E-2</v>
      </c>
      <c r="H1008" s="21">
        <f t="shared" si="106"/>
        <v>7.4443767537128627E-2</v>
      </c>
      <c r="I1008" s="6" t="str">
        <f t="shared" si="108"/>
        <v>NO</v>
      </c>
      <c r="J1008" s="6" t="str">
        <f t="shared" si="109"/>
        <v>YES</v>
      </c>
      <c r="L1008" s="23"/>
      <c r="M1008" s="22"/>
      <c r="N1008" s="22"/>
      <c r="O1008" s="22"/>
      <c r="P1008" s="23"/>
      <c r="Q1008" s="23"/>
      <c r="R1008" s="22"/>
      <c r="S1008" s="22"/>
      <c r="T1008" s="22"/>
      <c r="U1008" s="33"/>
      <c r="V1008" s="23"/>
      <c r="W1008" s="22"/>
      <c r="X1008" s="22"/>
      <c r="Y1008" s="34"/>
      <c r="Z1008" s="24"/>
      <c r="AA1008" s="22"/>
      <c r="AB1008" s="4"/>
      <c r="AD1008" s="4"/>
      <c r="AE1008" s="4"/>
    </row>
    <row r="1009" spans="1:31">
      <c r="A1009" s="35">
        <v>42773</v>
      </c>
      <c r="B1009" t="s">
        <v>14</v>
      </c>
      <c r="C1009" s="4">
        <v>29.341855319909715</v>
      </c>
      <c r="D1009" s="21">
        <f t="shared" si="112"/>
        <v>29.02476631800161</v>
      </c>
      <c r="E1009" s="21">
        <f t="shared" si="110"/>
        <v>28.98536660954456</v>
      </c>
      <c r="F1009" s="21">
        <f t="shared" si="111"/>
        <v>3.9399708457050764E-2</v>
      </c>
      <c r="G1009" s="21">
        <f t="shared" si="107"/>
        <v>-4.3462064750463075E-2</v>
      </c>
      <c r="H1009" s="21">
        <f t="shared" si="106"/>
        <v>8.2861773207513839E-2</v>
      </c>
      <c r="I1009" s="6" t="str">
        <f t="shared" si="108"/>
        <v>YES</v>
      </c>
      <c r="J1009" s="6" t="str">
        <f t="shared" si="109"/>
        <v>YES</v>
      </c>
      <c r="L1009" s="23"/>
      <c r="M1009" s="22"/>
      <c r="N1009" s="22"/>
      <c r="O1009" s="22"/>
      <c r="P1009" s="23"/>
      <c r="Q1009" s="23"/>
      <c r="R1009" s="22"/>
      <c r="S1009" s="22"/>
      <c r="T1009" s="22"/>
      <c r="U1009" s="33"/>
      <c r="V1009" s="23"/>
      <c r="W1009" s="22"/>
      <c r="X1009" s="22"/>
      <c r="Y1009" s="34"/>
      <c r="Z1009" s="24"/>
      <c r="AA1009" s="22"/>
      <c r="AB1009" s="4"/>
      <c r="AD1009" s="4"/>
      <c r="AE1009" s="4"/>
    </row>
    <row r="1010" spans="1:31">
      <c r="A1010" s="35">
        <v>42774</v>
      </c>
      <c r="B1010" t="s">
        <v>14</v>
      </c>
      <c r="C1010" s="4">
        <v>29.267826164316535</v>
      </c>
      <c r="D1010" s="21">
        <f t="shared" si="112"/>
        <v>29.062160140511601</v>
      </c>
      <c r="E1010" s="21">
        <f t="shared" si="110"/>
        <v>29.006289539527671</v>
      </c>
      <c r="F1010" s="21">
        <f t="shared" si="111"/>
        <v>5.5870600983929819E-2</v>
      </c>
      <c r="G1010" s="21">
        <f t="shared" si="107"/>
        <v>-2.3595531603584498E-2</v>
      </c>
      <c r="H1010" s="21">
        <f t="shared" si="106"/>
        <v>7.946613258751431E-2</v>
      </c>
      <c r="I1010" s="6" t="str">
        <f t="shared" si="108"/>
        <v>YES</v>
      </c>
      <c r="J1010" s="6" t="str">
        <f t="shared" si="109"/>
        <v>YES</v>
      </c>
      <c r="L1010" s="23"/>
      <c r="M1010" s="22"/>
      <c r="N1010" s="22"/>
      <c r="O1010" s="22"/>
      <c r="P1010" s="23"/>
      <c r="Q1010" s="23"/>
      <c r="R1010" s="22"/>
      <c r="S1010" s="22"/>
      <c r="T1010" s="22"/>
      <c r="U1010" s="33"/>
      <c r="V1010" s="23"/>
      <c r="W1010" s="22"/>
      <c r="X1010" s="22"/>
      <c r="Y1010" s="34"/>
      <c r="Z1010" s="24"/>
      <c r="AA1010" s="22"/>
      <c r="AB1010" s="4"/>
      <c r="AD1010" s="4"/>
      <c r="AE1010" s="4"/>
    </row>
    <row r="1011" spans="1:31">
      <c r="A1011" s="35">
        <v>42775</v>
      </c>
      <c r="B1011" t="s">
        <v>14</v>
      </c>
      <c r="C1011" s="4">
        <v>29.448469759479355</v>
      </c>
      <c r="D1011" s="21">
        <f t="shared" si="112"/>
        <v>29.121592389583562</v>
      </c>
      <c r="E1011" s="21">
        <f t="shared" si="110"/>
        <v>29.039043629894465</v>
      </c>
      <c r="F1011" s="21">
        <f t="shared" si="111"/>
        <v>8.2548759689096585E-2</v>
      </c>
      <c r="G1011" s="21">
        <f t="shared" si="107"/>
        <v>-2.3666733450482813E-3</v>
      </c>
      <c r="H1011" s="21">
        <f t="shared" si="106"/>
        <v>8.4915433034144866E-2</v>
      </c>
      <c r="I1011" s="6" t="str">
        <f t="shared" si="108"/>
        <v>YES</v>
      </c>
      <c r="J1011" s="6" t="str">
        <f t="shared" si="109"/>
        <v>YES</v>
      </c>
      <c r="L1011" s="23"/>
      <c r="M1011" s="22"/>
      <c r="N1011" s="22"/>
      <c r="O1011" s="22"/>
      <c r="P1011" s="23"/>
      <c r="Q1011" s="23"/>
      <c r="R1011" s="22"/>
      <c r="S1011" s="22"/>
      <c r="T1011" s="22"/>
      <c r="U1011" s="33"/>
      <c r="V1011" s="23"/>
      <c r="W1011" s="22"/>
      <c r="X1011" s="22"/>
      <c r="Y1011" s="34"/>
      <c r="Z1011" s="24"/>
      <c r="AA1011" s="22"/>
      <c r="AB1011" s="4"/>
      <c r="AD1011" s="4"/>
      <c r="AE1011" s="4"/>
    </row>
    <row r="1012" spans="1:31">
      <c r="A1012" s="35">
        <v>42776</v>
      </c>
      <c r="B1012" t="s">
        <v>14</v>
      </c>
      <c r="C1012" s="4">
        <v>29.393549999107638</v>
      </c>
      <c r="D1012" s="21">
        <f t="shared" si="112"/>
        <v>29.163432021818036</v>
      </c>
      <c r="E1012" s="21">
        <f t="shared" si="110"/>
        <v>29.06530336094729</v>
      </c>
      <c r="F1012" s="21">
        <f t="shared" si="111"/>
        <v>9.8128660870745676E-2</v>
      </c>
      <c r="G1012" s="21">
        <f t="shared" si="107"/>
        <v>1.773239349811051E-2</v>
      </c>
      <c r="H1012" s="21">
        <f t="shared" si="106"/>
        <v>8.0396267372635166E-2</v>
      </c>
      <c r="I1012" s="6" t="str">
        <f t="shared" si="108"/>
        <v>YES</v>
      </c>
      <c r="J1012" s="6" t="str">
        <f t="shared" si="109"/>
        <v>YES</v>
      </c>
      <c r="L1012" s="23"/>
      <c r="M1012" s="22"/>
      <c r="N1012" s="22"/>
      <c r="O1012" s="22"/>
      <c r="P1012" s="23"/>
      <c r="Q1012" s="23"/>
      <c r="R1012" s="22"/>
      <c r="S1012" s="22"/>
      <c r="T1012" s="22"/>
      <c r="U1012" s="33"/>
      <c r="V1012" s="23"/>
      <c r="W1012" s="22"/>
      <c r="X1012" s="22"/>
      <c r="Y1012" s="34"/>
      <c r="Z1012" s="24"/>
      <c r="AA1012" s="22"/>
      <c r="AB1012" s="4"/>
      <c r="AD1012" s="4"/>
      <c r="AE1012" s="4"/>
    </row>
    <row r="1013" spans="1:31">
      <c r="A1013" s="35">
        <v>42780</v>
      </c>
      <c r="B1013" t="s">
        <v>14</v>
      </c>
      <c r="C1013" s="4">
        <v>29.919274826373226</v>
      </c>
      <c r="D1013" s="21">
        <f t="shared" si="112"/>
        <v>29.279715530211142</v>
      </c>
      <c r="E1013" s="21">
        <f t="shared" si="110"/>
        <v>29.128560506534395</v>
      </c>
      <c r="F1013" s="21">
        <f t="shared" si="111"/>
        <v>0.15115502367674694</v>
      </c>
      <c r="G1013" s="21">
        <f t="shared" si="107"/>
        <v>4.4416919533837793E-2</v>
      </c>
      <c r="H1013" s="21">
        <f t="shared" si="106"/>
        <v>0.10673810414290914</v>
      </c>
      <c r="I1013" s="6" t="str">
        <f t="shared" si="108"/>
        <v>YES</v>
      </c>
      <c r="J1013" s="6" t="str">
        <f t="shared" si="109"/>
        <v>YES</v>
      </c>
      <c r="L1013" s="23"/>
      <c r="M1013" s="22"/>
      <c r="N1013" s="22"/>
      <c r="O1013" s="22"/>
      <c r="P1013" s="23"/>
      <c r="Q1013" s="23"/>
      <c r="R1013" s="22"/>
      <c r="S1013" s="22"/>
      <c r="T1013" s="22"/>
      <c r="U1013" s="33"/>
      <c r="V1013" s="23"/>
      <c r="W1013" s="22"/>
      <c r="X1013" s="22"/>
      <c r="Y1013" s="34"/>
      <c r="Z1013" s="24"/>
      <c r="AA1013" s="22"/>
      <c r="AB1013" s="4"/>
      <c r="AD1013" s="4"/>
      <c r="AE1013" s="4"/>
    </row>
    <row r="1014" spans="1:31">
      <c r="A1014" s="35">
        <v>42781</v>
      </c>
      <c r="B1014" t="s">
        <v>14</v>
      </c>
      <c r="C1014" s="4">
        <v>30.121642671276661</v>
      </c>
      <c r="D1014" s="21">
        <f t="shared" si="112"/>
        <v>29.40924278268276</v>
      </c>
      <c r="E1014" s="21">
        <f t="shared" si="110"/>
        <v>29.202122148367156</v>
      </c>
      <c r="F1014" s="21">
        <f t="shared" si="111"/>
        <v>0.20712063431560424</v>
      </c>
      <c r="G1014" s="21">
        <f t="shared" si="107"/>
        <v>7.6957662490191092E-2</v>
      </c>
      <c r="H1014" s="21">
        <f t="shared" si="106"/>
        <v>0.13016297182541314</v>
      </c>
      <c r="I1014" s="6" t="str">
        <f t="shared" si="108"/>
        <v>YES</v>
      </c>
      <c r="J1014" s="6" t="str">
        <f t="shared" si="109"/>
        <v>YES</v>
      </c>
      <c r="L1014" s="23"/>
      <c r="M1014" s="22"/>
      <c r="N1014" s="22"/>
      <c r="O1014" s="22"/>
      <c r="P1014" s="23"/>
      <c r="Q1014" s="23"/>
      <c r="R1014" s="22"/>
      <c r="S1014" s="22"/>
      <c r="T1014" s="22"/>
      <c r="U1014" s="33"/>
      <c r="V1014" s="23"/>
      <c r="W1014" s="22"/>
      <c r="X1014" s="22"/>
      <c r="Y1014" s="34"/>
      <c r="Z1014" s="24"/>
      <c r="AA1014" s="22"/>
      <c r="AB1014" s="4"/>
      <c r="AD1014" s="4"/>
      <c r="AE1014" s="4"/>
    </row>
    <row r="1015" spans="1:31">
      <c r="A1015" s="35">
        <v>42782</v>
      </c>
      <c r="B1015" t="s">
        <v>14</v>
      </c>
      <c r="C1015" s="4">
        <v>29.980782700838738</v>
      </c>
      <c r="D1015" s="21">
        <f t="shared" si="112"/>
        <v>29.497172000860601</v>
      </c>
      <c r="E1015" s="21">
        <f t="shared" si="110"/>
        <v>29.259800707809493</v>
      </c>
      <c r="F1015" s="21">
        <f t="shared" si="111"/>
        <v>0.23737129305110827</v>
      </c>
      <c r="G1015" s="21">
        <f t="shared" si="107"/>
        <v>0.10904038860237453</v>
      </c>
      <c r="H1015" s="21">
        <f t="shared" si="106"/>
        <v>0.12833090444873374</v>
      </c>
      <c r="I1015" s="6" t="str">
        <f t="shared" si="108"/>
        <v>YES</v>
      </c>
      <c r="J1015" s="6" t="str">
        <f t="shared" si="109"/>
        <v>YES</v>
      </c>
      <c r="L1015" s="23"/>
      <c r="M1015" s="22"/>
      <c r="N1015" s="22"/>
      <c r="O1015" s="22"/>
      <c r="P1015" s="23"/>
      <c r="Q1015" s="23"/>
      <c r="R1015" s="22"/>
      <c r="S1015" s="22"/>
      <c r="T1015" s="22"/>
      <c r="U1015" s="33"/>
      <c r="V1015" s="23"/>
      <c r="W1015" s="22"/>
      <c r="X1015" s="22"/>
      <c r="Y1015" s="34"/>
      <c r="Z1015" s="24"/>
      <c r="AA1015" s="22"/>
      <c r="AB1015" s="4"/>
      <c r="AD1015" s="4"/>
      <c r="AE1015" s="4"/>
    </row>
    <row r="1016" spans="1:31">
      <c r="A1016" s="35">
        <v>42783</v>
      </c>
      <c r="B1016" t="s">
        <v>14</v>
      </c>
      <c r="C1016" s="4">
        <v>29.941783599915752</v>
      </c>
      <c r="D1016" s="21">
        <f t="shared" si="112"/>
        <v>29.565573785330621</v>
      </c>
      <c r="E1016" s="21">
        <f t="shared" si="110"/>
        <v>29.310317959076624</v>
      </c>
      <c r="F1016" s="21">
        <f t="shared" si="111"/>
        <v>0.25525582625399679</v>
      </c>
      <c r="G1016" s="21">
        <f t="shared" si="107"/>
        <v>0.13828347613269898</v>
      </c>
      <c r="H1016" s="21">
        <f t="shared" si="106"/>
        <v>0.11697235012129781</v>
      </c>
      <c r="I1016" s="6" t="str">
        <f t="shared" si="108"/>
        <v>YES</v>
      </c>
      <c r="J1016" s="6" t="str">
        <f t="shared" si="109"/>
        <v>YES</v>
      </c>
      <c r="L1016" s="23"/>
      <c r="M1016" s="22"/>
      <c r="N1016" s="22"/>
      <c r="O1016" s="22"/>
      <c r="P1016" s="23"/>
      <c r="Q1016" s="23"/>
      <c r="R1016" s="22"/>
      <c r="S1016" s="22"/>
      <c r="T1016" s="22"/>
      <c r="U1016" s="33"/>
      <c r="V1016" s="23"/>
      <c r="W1016" s="22"/>
      <c r="X1016" s="22"/>
      <c r="Y1016" s="34"/>
      <c r="Z1016" s="24"/>
      <c r="AA1016" s="22"/>
      <c r="AB1016" s="4"/>
      <c r="AD1016" s="4"/>
      <c r="AE1016" s="4"/>
    </row>
    <row r="1017" spans="1:31">
      <c r="A1017" s="35">
        <v>42786</v>
      </c>
      <c r="B1017" t="s">
        <v>14</v>
      </c>
      <c r="C1017" s="4">
        <v>29.894538859407533</v>
      </c>
      <c r="D1017" s="21">
        <f t="shared" si="112"/>
        <v>29.616183796727068</v>
      </c>
      <c r="E1017" s="21">
        <f t="shared" si="110"/>
        <v>29.353593581323356</v>
      </c>
      <c r="F1017" s="21">
        <f t="shared" si="111"/>
        <v>0.26259021540371208</v>
      </c>
      <c r="G1017" s="21">
        <f t="shared" si="107"/>
        <v>0.16314482398690161</v>
      </c>
      <c r="H1017" s="21">
        <f t="shared" si="106"/>
        <v>9.9445391416810469E-2</v>
      </c>
      <c r="I1017" s="6" t="str">
        <f t="shared" si="108"/>
        <v>YES</v>
      </c>
      <c r="J1017" s="6" t="str">
        <f t="shared" si="109"/>
        <v>YES</v>
      </c>
      <c r="L1017" s="23"/>
      <c r="M1017" s="22"/>
      <c r="N1017" s="22"/>
      <c r="O1017" s="22"/>
      <c r="P1017" s="23"/>
      <c r="Q1017" s="23"/>
      <c r="R1017" s="22"/>
      <c r="S1017" s="22"/>
      <c r="T1017" s="22"/>
      <c r="U1017" s="33"/>
      <c r="V1017" s="23"/>
      <c r="W1017" s="22"/>
      <c r="X1017" s="22"/>
      <c r="Y1017" s="34"/>
      <c r="Z1017" s="24"/>
      <c r="AA1017" s="22"/>
      <c r="AB1017" s="4"/>
      <c r="AD1017" s="4"/>
      <c r="AE1017" s="4"/>
    </row>
    <row r="1018" spans="1:31">
      <c r="A1018" s="35">
        <v>42787</v>
      </c>
      <c r="B1018" t="s">
        <v>14</v>
      </c>
      <c r="C1018" s="4">
        <v>30.344054730639581</v>
      </c>
      <c r="D1018" s="21">
        <f t="shared" si="112"/>
        <v>29.728163940405913</v>
      </c>
      <c r="E1018" s="21">
        <f t="shared" si="110"/>
        <v>29.426961073865296</v>
      </c>
      <c r="F1018" s="21">
        <f t="shared" si="111"/>
        <v>0.30120286654061701</v>
      </c>
      <c r="G1018" s="21">
        <f t="shared" si="107"/>
        <v>0.19075643249764471</v>
      </c>
      <c r="H1018" s="21">
        <f t="shared" si="106"/>
        <v>0.1104464340429723</v>
      </c>
      <c r="I1018" s="6" t="str">
        <f t="shared" si="108"/>
        <v>YES</v>
      </c>
      <c r="J1018" s="6" t="str">
        <f t="shared" si="109"/>
        <v>YES</v>
      </c>
      <c r="L1018" s="23"/>
      <c r="M1018" s="22"/>
      <c r="N1018" s="22"/>
      <c r="O1018" s="22"/>
      <c r="P1018" s="23"/>
      <c r="Q1018" s="23"/>
      <c r="R1018" s="22"/>
      <c r="S1018" s="22"/>
      <c r="T1018" s="22"/>
      <c r="U1018" s="33"/>
      <c r="V1018" s="23"/>
      <c r="W1018" s="22"/>
      <c r="X1018" s="22"/>
      <c r="Y1018" s="34"/>
      <c r="Z1018" s="24"/>
      <c r="AA1018" s="22"/>
      <c r="AB1018" s="4"/>
      <c r="AD1018" s="4"/>
      <c r="AE1018" s="4"/>
    </row>
    <row r="1019" spans="1:31">
      <c r="A1019" s="35">
        <v>42788</v>
      </c>
      <c r="B1019" t="s">
        <v>14</v>
      </c>
      <c r="C1019" s="4">
        <v>30.028429122559608</v>
      </c>
      <c r="D1019" s="21">
        <f t="shared" si="112"/>
        <v>29.774358583814173</v>
      </c>
      <c r="E1019" s="21">
        <f t="shared" si="110"/>
        <v>29.471514262657468</v>
      </c>
      <c r="F1019" s="21">
        <f t="shared" si="111"/>
        <v>0.30284432115670512</v>
      </c>
      <c r="G1019" s="21">
        <f t="shared" si="107"/>
        <v>0.21317401022945681</v>
      </c>
      <c r="H1019" s="21">
        <f t="shared" si="106"/>
        <v>8.9670310927248309E-2</v>
      </c>
      <c r="I1019" s="6" t="str">
        <f t="shared" si="108"/>
        <v>YES</v>
      </c>
      <c r="J1019" s="6" t="str">
        <f t="shared" si="109"/>
        <v>YES</v>
      </c>
      <c r="L1019" s="23"/>
      <c r="M1019" s="22"/>
      <c r="N1019" s="22"/>
      <c r="O1019" s="22"/>
      <c r="P1019" s="23"/>
      <c r="Q1019" s="23"/>
      <c r="R1019" s="22"/>
      <c r="S1019" s="22"/>
      <c r="T1019" s="22"/>
      <c r="U1019" s="33"/>
      <c r="V1019" s="23"/>
      <c r="W1019" s="22"/>
      <c r="X1019" s="22"/>
      <c r="Y1019" s="34"/>
      <c r="Z1019" s="24"/>
      <c r="AA1019" s="22"/>
      <c r="AB1019" s="4"/>
      <c r="AD1019" s="4"/>
      <c r="AE1019" s="4"/>
    </row>
    <row r="1020" spans="1:31">
      <c r="A1020" s="35">
        <v>42789</v>
      </c>
      <c r="B1020" t="s">
        <v>14</v>
      </c>
      <c r="C1020" s="4">
        <v>30.096229290861377</v>
      </c>
      <c r="D1020" s="21">
        <f t="shared" si="112"/>
        <v>29.823877154129129</v>
      </c>
      <c r="E1020" s="21">
        <f t="shared" si="110"/>
        <v>29.517789449931833</v>
      </c>
      <c r="F1020" s="21">
        <f t="shared" si="111"/>
        <v>0.30608770419729581</v>
      </c>
      <c r="G1020" s="21">
        <f t="shared" si="107"/>
        <v>0.23175674902302462</v>
      </c>
      <c r="H1020" s="21">
        <f t="shared" si="106"/>
        <v>7.4330955174271185E-2</v>
      </c>
      <c r="I1020" s="6" t="str">
        <f t="shared" si="108"/>
        <v>YES</v>
      </c>
      <c r="J1020" s="6" t="str">
        <f t="shared" si="109"/>
        <v>YES</v>
      </c>
      <c r="L1020" s="23"/>
      <c r="M1020" s="22"/>
      <c r="N1020" s="22"/>
      <c r="O1020" s="22"/>
      <c r="P1020" s="23"/>
      <c r="Q1020" s="23"/>
      <c r="R1020" s="22"/>
      <c r="S1020" s="22"/>
      <c r="T1020" s="22"/>
      <c r="U1020" s="33"/>
      <c r="V1020" s="23"/>
      <c r="W1020" s="22"/>
      <c r="X1020" s="22"/>
      <c r="Y1020" s="34"/>
      <c r="Z1020" s="24"/>
      <c r="AA1020" s="22"/>
      <c r="AB1020" s="4"/>
      <c r="AD1020" s="4"/>
      <c r="AE1020" s="4"/>
    </row>
    <row r="1021" spans="1:31">
      <c r="A1021" s="35">
        <v>42790</v>
      </c>
      <c r="B1021" t="s">
        <v>14</v>
      </c>
      <c r="C1021" s="4">
        <v>29.889215566725831</v>
      </c>
      <c r="D1021" s="21">
        <f t="shared" si="112"/>
        <v>29.833929217605544</v>
      </c>
      <c r="E1021" s="21">
        <f t="shared" si="110"/>
        <v>29.545302495620277</v>
      </c>
      <c r="F1021" s="21">
        <f t="shared" si="111"/>
        <v>0.28862672198526695</v>
      </c>
      <c r="G1021" s="21">
        <f t="shared" si="107"/>
        <v>0.2431307436154731</v>
      </c>
      <c r="H1021" s="21">
        <f t="shared" si="106"/>
        <v>4.5495978369793855E-2</v>
      </c>
      <c r="I1021" s="6" t="str">
        <f t="shared" si="108"/>
        <v>YES</v>
      </c>
      <c r="J1021" s="6" t="str">
        <f t="shared" si="109"/>
        <v>YES</v>
      </c>
      <c r="L1021" s="23"/>
      <c r="M1021" s="22"/>
      <c r="N1021" s="22"/>
      <c r="O1021" s="22"/>
      <c r="P1021" s="23"/>
      <c r="Q1021" s="23"/>
      <c r="R1021" s="22"/>
      <c r="S1021" s="22"/>
      <c r="T1021" s="22"/>
      <c r="U1021" s="33"/>
      <c r="V1021" s="23"/>
      <c r="W1021" s="22"/>
      <c r="X1021" s="22"/>
      <c r="Y1021" s="34"/>
      <c r="Z1021" s="24"/>
      <c r="AA1021" s="22"/>
      <c r="AB1021" s="4"/>
      <c r="AD1021" s="4"/>
      <c r="AE1021" s="4"/>
    </row>
    <row r="1022" spans="1:31">
      <c r="A1022" s="35">
        <v>42793</v>
      </c>
      <c r="B1022" t="s">
        <v>14</v>
      </c>
      <c r="C1022" s="4">
        <v>30.253985986040533</v>
      </c>
      <c r="D1022" s="21">
        <f t="shared" si="112"/>
        <v>29.89855333582631</v>
      </c>
      <c r="E1022" s="21">
        <f t="shared" si="110"/>
        <v>29.597797568984742</v>
      </c>
      <c r="F1022" s="21">
        <f t="shared" si="111"/>
        <v>0.30075576684156857</v>
      </c>
      <c r="G1022" s="21">
        <f t="shared" si="107"/>
        <v>0.25465574826069221</v>
      </c>
      <c r="H1022" s="21">
        <f t="shared" si="106"/>
        <v>4.6100018580876367E-2</v>
      </c>
      <c r="I1022" s="6" t="str">
        <f t="shared" si="108"/>
        <v>YES</v>
      </c>
      <c r="J1022" s="6" t="str">
        <f t="shared" si="109"/>
        <v>YES</v>
      </c>
      <c r="L1022" s="23"/>
      <c r="M1022" s="22"/>
      <c r="N1022" s="22"/>
      <c r="O1022" s="22"/>
      <c r="P1022" s="23"/>
      <c r="Q1022" s="23"/>
      <c r="R1022" s="22"/>
      <c r="S1022" s="22"/>
      <c r="T1022" s="22"/>
      <c r="U1022" s="33"/>
      <c r="V1022" s="23"/>
      <c r="W1022" s="22"/>
      <c r="X1022" s="22"/>
      <c r="Y1022" s="34"/>
      <c r="Z1022" s="24"/>
      <c r="AA1022" s="22"/>
      <c r="AB1022" s="4"/>
      <c r="AD1022" s="4"/>
      <c r="AE1022" s="4"/>
    </row>
    <row r="1023" spans="1:31">
      <c r="A1023" s="35">
        <v>42794</v>
      </c>
      <c r="B1023" t="s">
        <v>14</v>
      </c>
      <c r="C1023" s="4">
        <v>29.799404872437087</v>
      </c>
      <c r="D1023" s="21">
        <f t="shared" si="112"/>
        <v>29.883299726074124</v>
      </c>
      <c r="E1023" s="21">
        <f t="shared" si="110"/>
        <v>29.612731443314544</v>
      </c>
      <c r="F1023" s="21">
        <f t="shared" si="111"/>
        <v>0.27056828275958011</v>
      </c>
      <c r="G1023" s="21">
        <f t="shared" si="107"/>
        <v>0.25783825516046976</v>
      </c>
      <c r="H1023" s="21">
        <f t="shared" si="106"/>
        <v>1.273002759911035E-2</v>
      </c>
      <c r="I1023" s="6" t="str">
        <f t="shared" si="108"/>
        <v>YES</v>
      </c>
      <c r="J1023" s="6" t="str">
        <f t="shared" si="109"/>
        <v>YES</v>
      </c>
      <c r="L1023" s="23"/>
      <c r="M1023" s="22"/>
      <c r="N1023" s="22"/>
      <c r="O1023" s="22"/>
      <c r="P1023" s="23"/>
      <c r="Q1023" s="23"/>
      <c r="R1023" s="22"/>
      <c r="S1023" s="22"/>
      <c r="T1023" s="22"/>
      <c r="U1023" s="33"/>
      <c r="V1023" s="23"/>
      <c r="W1023" s="22"/>
      <c r="X1023" s="22"/>
      <c r="Y1023" s="34"/>
      <c r="Z1023" s="24"/>
      <c r="AA1023" s="22"/>
      <c r="AB1023" s="4"/>
      <c r="AD1023" s="4"/>
      <c r="AE1023" s="4"/>
    </row>
    <row r="1024" spans="1:31">
      <c r="A1024" s="35">
        <v>42795</v>
      </c>
      <c r="B1024" t="s">
        <v>14</v>
      </c>
      <c r="C1024" s="4">
        <v>29.497412192149792</v>
      </c>
      <c r="D1024" s="21">
        <f t="shared" si="112"/>
        <v>29.823932413162687</v>
      </c>
      <c r="E1024" s="21">
        <f t="shared" si="110"/>
        <v>29.604189276561598</v>
      </c>
      <c r="F1024" s="21">
        <f t="shared" si="111"/>
        <v>0.21974313660108891</v>
      </c>
      <c r="G1024" s="21">
        <f t="shared" si="107"/>
        <v>0.25021923144859359</v>
      </c>
      <c r="H1024" s="21">
        <f t="shared" si="106"/>
        <v>-3.0476094847504687E-2</v>
      </c>
      <c r="I1024" s="6" t="str">
        <f t="shared" si="108"/>
        <v>YES</v>
      </c>
      <c r="J1024" s="6" t="str">
        <f t="shared" si="109"/>
        <v>YES</v>
      </c>
      <c r="L1024" s="23"/>
      <c r="M1024" s="22"/>
      <c r="N1024" s="22"/>
      <c r="O1024" s="22"/>
      <c r="P1024" s="23"/>
      <c r="Q1024" s="23"/>
      <c r="R1024" s="22"/>
      <c r="S1024" s="22"/>
      <c r="T1024" s="22"/>
      <c r="U1024" s="33"/>
      <c r="V1024" s="23"/>
      <c r="W1024" s="22"/>
      <c r="X1024" s="22"/>
      <c r="Y1024" s="34"/>
      <c r="Z1024" s="24"/>
      <c r="AA1024" s="22"/>
      <c r="AB1024" s="4"/>
      <c r="AD1024" s="4"/>
      <c r="AE1024" s="4"/>
    </row>
    <row r="1025" spans="1:31">
      <c r="A1025" s="35">
        <v>42796</v>
      </c>
      <c r="B1025" t="s">
        <v>14</v>
      </c>
      <c r="C1025" s="4">
        <v>29.377454636960877</v>
      </c>
      <c r="D1025" s="21">
        <f t="shared" si="112"/>
        <v>29.755243524516253</v>
      </c>
      <c r="E1025" s="21">
        <f t="shared" si="110"/>
        <v>29.587394118072655</v>
      </c>
      <c r="F1025" s="21">
        <f t="shared" si="111"/>
        <v>0.16784940644359736</v>
      </c>
      <c r="G1025" s="21">
        <f t="shared" si="107"/>
        <v>0.23374526644759436</v>
      </c>
      <c r="H1025" s="21">
        <f t="shared" si="106"/>
        <v>-6.5895860003996998E-2</v>
      </c>
      <c r="I1025" s="6" t="str">
        <f t="shared" si="108"/>
        <v>YES</v>
      </c>
      <c r="J1025" s="6" t="str">
        <f t="shared" si="109"/>
        <v>NO</v>
      </c>
      <c r="L1025" s="23"/>
      <c r="M1025" s="22"/>
      <c r="N1025" s="22"/>
      <c r="O1025" s="22"/>
      <c r="P1025" s="23"/>
      <c r="Q1025" s="23"/>
      <c r="R1025" s="22"/>
      <c r="S1025" s="22"/>
      <c r="T1025" s="22"/>
      <c r="U1025" s="33"/>
      <c r="V1025" s="23"/>
      <c r="W1025" s="22"/>
      <c r="X1025" s="22"/>
      <c r="Y1025" s="34"/>
      <c r="Z1025" s="24"/>
      <c r="AA1025" s="22"/>
      <c r="AB1025" s="4"/>
      <c r="AD1025" s="4"/>
      <c r="AE1025" s="4"/>
    </row>
    <row r="1026" spans="1:31">
      <c r="A1026" s="35">
        <v>42797</v>
      </c>
      <c r="B1026" t="s">
        <v>14</v>
      </c>
      <c r="C1026" s="4">
        <v>29.596766198300177</v>
      </c>
      <c r="D1026" s="21">
        <f t="shared" si="112"/>
        <v>29.730862397406089</v>
      </c>
      <c r="E1026" s="21">
        <f t="shared" si="110"/>
        <v>29.588088346237654</v>
      </c>
      <c r="F1026" s="21">
        <f t="shared" si="111"/>
        <v>0.14277405116843411</v>
      </c>
      <c r="G1026" s="21">
        <f t="shared" si="107"/>
        <v>0.21555102339176233</v>
      </c>
      <c r="H1026" s="21">
        <f t="shared" si="106"/>
        <v>-7.2776972223328212E-2</v>
      </c>
      <c r="I1026" s="6" t="str">
        <f t="shared" si="108"/>
        <v>YES</v>
      </c>
      <c r="J1026" s="6" t="str">
        <f t="shared" si="109"/>
        <v>NO</v>
      </c>
      <c r="L1026" s="23"/>
      <c r="M1026" s="22"/>
      <c r="N1026" s="22"/>
      <c r="O1026" s="22"/>
      <c r="P1026" s="23"/>
      <c r="Q1026" s="23"/>
      <c r="R1026" s="22"/>
      <c r="S1026" s="22"/>
      <c r="T1026" s="22"/>
      <c r="U1026" s="33"/>
      <c r="V1026" s="23"/>
      <c r="W1026" s="22"/>
      <c r="X1026" s="22"/>
      <c r="Y1026" s="34"/>
      <c r="Z1026" s="24"/>
      <c r="AA1026" s="22"/>
      <c r="AB1026" s="4"/>
      <c r="AD1026" s="4"/>
      <c r="AE1026" s="4"/>
    </row>
    <row r="1027" spans="1:31">
      <c r="A1027" s="35">
        <v>42800</v>
      </c>
      <c r="B1027" t="s">
        <v>14</v>
      </c>
      <c r="C1027" s="4">
        <v>29.927975825324339</v>
      </c>
      <c r="D1027" s="21">
        <f t="shared" si="112"/>
        <v>29.761187540162741</v>
      </c>
      <c r="E1027" s="21">
        <f t="shared" si="110"/>
        <v>29.613265196540372</v>
      </c>
      <c r="F1027" s="21">
        <f t="shared" si="111"/>
        <v>0.14792234362236911</v>
      </c>
      <c r="G1027" s="21">
        <f t="shared" si="107"/>
        <v>0.2020252874378837</v>
      </c>
      <c r="H1027" s="21">
        <f t="shared" si="106"/>
        <v>-5.4102943815514587E-2</v>
      </c>
      <c r="I1027" s="6" t="str">
        <f t="shared" si="108"/>
        <v>YES</v>
      </c>
      <c r="J1027" s="6" t="str">
        <f t="shared" si="109"/>
        <v>NO</v>
      </c>
      <c r="L1027" s="23"/>
      <c r="M1027" s="22"/>
      <c r="N1027" s="22"/>
      <c r="O1027" s="22"/>
      <c r="P1027" s="23"/>
      <c r="Q1027" s="23"/>
      <c r="R1027" s="22"/>
      <c r="S1027" s="22"/>
      <c r="T1027" s="22"/>
      <c r="U1027" s="33"/>
      <c r="V1027" s="23"/>
      <c r="W1027" s="22"/>
      <c r="X1027" s="22"/>
      <c r="Y1027" s="34"/>
      <c r="Z1027" s="24"/>
      <c r="AA1027" s="22"/>
      <c r="AB1027" s="4"/>
      <c r="AD1027" s="4"/>
      <c r="AE1027" s="4"/>
    </row>
    <row r="1028" spans="1:31">
      <c r="A1028" s="35">
        <v>42801</v>
      </c>
      <c r="B1028" t="s">
        <v>14</v>
      </c>
      <c r="C1028" s="4">
        <v>30.039421334862844</v>
      </c>
      <c r="D1028" s="21">
        <f t="shared" si="112"/>
        <v>29.803992739347372</v>
      </c>
      <c r="E1028" s="21">
        <f t="shared" si="110"/>
        <v>29.644832317897592</v>
      </c>
      <c r="F1028" s="21">
        <f t="shared" si="111"/>
        <v>0.15916042144977993</v>
      </c>
      <c r="G1028" s="21">
        <f t="shared" si="107"/>
        <v>0.19345231424026296</v>
      </c>
      <c r="H1028" s="21">
        <f t="shared" si="106"/>
        <v>-3.4291892790483031E-2</v>
      </c>
      <c r="I1028" s="6" t="str">
        <f t="shared" si="108"/>
        <v>YES</v>
      </c>
      <c r="J1028" s="6" t="str">
        <f t="shared" si="109"/>
        <v>NO</v>
      </c>
      <c r="L1028" s="23"/>
      <c r="M1028" s="22"/>
      <c r="N1028" s="22"/>
      <c r="O1028" s="22"/>
      <c r="P1028" s="23"/>
      <c r="Q1028" s="23"/>
      <c r="R1028" s="22"/>
      <c r="S1028" s="22"/>
      <c r="T1028" s="22"/>
      <c r="U1028" s="33"/>
      <c r="V1028" s="23"/>
      <c r="W1028" s="22"/>
      <c r="X1028" s="22"/>
      <c r="Y1028" s="34"/>
      <c r="Z1028" s="24"/>
      <c r="AA1028" s="22"/>
      <c r="AB1028" s="4"/>
      <c r="AD1028" s="4"/>
      <c r="AE1028" s="4"/>
    </row>
    <row r="1029" spans="1:31">
      <c r="A1029" s="35">
        <v>42802</v>
      </c>
      <c r="B1029" t="s">
        <v>14</v>
      </c>
      <c r="C1029" s="4">
        <v>30.014498006524104</v>
      </c>
      <c r="D1029" s="21">
        <f t="shared" si="112"/>
        <v>29.836378165066868</v>
      </c>
      <c r="E1029" s="21">
        <f t="shared" si="110"/>
        <v>29.672214961499556</v>
      </c>
      <c r="F1029" s="21">
        <f t="shared" si="111"/>
        <v>0.16416320356731262</v>
      </c>
      <c r="G1029" s="21">
        <f t="shared" si="107"/>
        <v>0.18759449210567292</v>
      </c>
      <c r="H1029" s="21">
        <f t="shared" si="106"/>
        <v>-2.3431288538360295E-2</v>
      </c>
      <c r="I1029" s="6" t="str">
        <f t="shared" si="108"/>
        <v>YES</v>
      </c>
      <c r="J1029" s="6" t="str">
        <f t="shared" si="109"/>
        <v>NO</v>
      </c>
      <c r="L1029" s="23"/>
      <c r="M1029" s="22"/>
      <c r="N1029" s="22"/>
      <c r="O1029" s="22"/>
      <c r="P1029" s="23"/>
      <c r="Q1029" s="23"/>
      <c r="R1029" s="22"/>
      <c r="S1029" s="22"/>
      <c r="T1029" s="22"/>
      <c r="U1029" s="33"/>
      <c r="V1029" s="23"/>
      <c r="W1029" s="22"/>
      <c r="X1029" s="22"/>
      <c r="Y1029" s="34"/>
      <c r="Z1029" s="24"/>
      <c r="AA1029" s="22"/>
      <c r="AB1029" s="4"/>
      <c r="AD1029" s="4"/>
      <c r="AE1029" s="4"/>
    </row>
    <row r="1030" spans="1:31">
      <c r="A1030" s="35">
        <v>42803</v>
      </c>
      <c r="B1030" t="s">
        <v>14</v>
      </c>
      <c r="C1030" s="4">
        <v>30.169536171198381</v>
      </c>
      <c r="D1030" s="21">
        <f t="shared" si="112"/>
        <v>29.887633242933255</v>
      </c>
      <c r="E1030" s="21">
        <f t="shared" si="110"/>
        <v>29.709053569625393</v>
      </c>
      <c r="F1030" s="21">
        <f t="shared" si="111"/>
        <v>0.17857967330786195</v>
      </c>
      <c r="G1030" s="21">
        <f t="shared" si="107"/>
        <v>0.18579152834611073</v>
      </c>
      <c r="H1030" s="21">
        <f t="shared" si="106"/>
        <v>-7.2118550382487823E-3</v>
      </c>
      <c r="I1030" s="6" t="str">
        <f t="shared" si="108"/>
        <v>YES</v>
      </c>
      <c r="J1030" s="6" t="str">
        <f t="shared" si="109"/>
        <v>NO</v>
      </c>
      <c r="L1030" s="23"/>
      <c r="M1030" s="22"/>
      <c r="N1030" s="22"/>
      <c r="O1030" s="22"/>
      <c r="P1030" s="23"/>
      <c r="Q1030" s="23"/>
      <c r="R1030" s="22"/>
      <c r="S1030" s="22"/>
      <c r="T1030" s="22"/>
      <c r="U1030" s="33"/>
      <c r="V1030" s="23"/>
      <c r="W1030" s="22"/>
      <c r="X1030" s="22"/>
      <c r="Y1030" s="34"/>
      <c r="Z1030" s="24"/>
      <c r="AA1030" s="22"/>
      <c r="AB1030" s="4"/>
      <c r="AD1030" s="4"/>
      <c r="AE1030" s="4"/>
    </row>
    <row r="1031" spans="1:31">
      <c r="A1031" s="35">
        <v>42804</v>
      </c>
      <c r="B1031" t="s">
        <v>14</v>
      </c>
      <c r="C1031" s="4">
        <v>30.290537887711032</v>
      </c>
      <c r="D1031" s="21">
        <f t="shared" si="112"/>
        <v>29.94961857289907</v>
      </c>
      <c r="E1031" s="21">
        <f t="shared" si="110"/>
        <v>29.752126482076182</v>
      </c>
      <c r="F1031" s="21">
        <f t="shared" si="111"/>
        <v>0.19749209082288743</v>
      </c>
      <c r="G1031" s="21">
        <f t="shared" si="107"/>
        <v>0.18813164084146608</v>
      </c>
      <c r="H1031" s="21">
        <f t="shared" si="106"/>
        <v>9.3604499814213538E-3</v>
      </c>
      <c r="I1031" s="6" t="str">
        <f t="shared" si="108"/>
        <v>YES</v>
      </c>
      <c r="J1031" s="6" t="str">
        <f t="shared" si="109"/>
        <v>NO</v>
      </c>
      <c r="L1031" s="23"/>
      <c r="M1031" s="22"/>
      <c r="N1031" s="22"/>
      <c r="O1031" s="22"/>
      <c r="P1031" s="23"/>
      <c r="Q1031" s="23"/>
      <c r="R1031" s="22"/>
      <c r="S1031" s="22"/>
      <c r="T1031" s="22"/>
      <c r="U1031" s="33"/>
      <c r="V1031" s="23"/>
      <c r="W1031" s="22"/>
      <c r="X1031" s="22"/>
      <c r="Y1031" s="34"/>
      <c r="Z1031" s="24"/>
      <c r="AA1031" s="22"/>
      <c r="AB1031" s="4"/>
      <c r="AD1031" s="4"/>
      <c r="AE1031" s="4"/>
    </row>
    <row r="1032" spans="1:31">
      <c r="A1032" s="35">
        <v>42807</v>
      </c>
      <c r="B1032" t="s">
        <v>14</v>
      </c>
      <c r="C1032" s="4">
        <v>30.23364038269391</v>
      </c>
      <c r="D1032" s="21">
        <f t="shared" si="112"/>
        <v>29.993314235944432</v>
      </c>
      <c r="E1032" s="21">
        <f t="shared" si="110"/>
        <v>29.787794178418238</v>
      </c>
      <c r="F1032" s="21">
        <f t="shared" si="111"/>
        <v>0.20552005752619351</v>
      </c>
      <c r="G1032" s="21">
        <f t="shared" si="107"/>
        <v>0.19160932417841159</v>
      </c>
      <c r="H1032" s="21">
        <f t="shared" ref="H1032:H1095" si="113">F1032-G1032</f>
        <v>1.3910733347781923E-2</v>
      </c>
      <c r="I1032" s="6" t="str">
        <f t="shared" si="108"/>
        <v>YES</v>
      </c>
      <c r="J1032" s="6" t="str">
        <f t="shared" si="109"/>
        <v>YES</v>
      </c>
      <c r="L1032" s="23"/>
      <c r="M1032" s="22"/>
      <c r="N1032" s="22"/>
      <c r="O1032" s="22"/>
      <c r="P1032" s="23"/>
      <c r="Q1032" s="23"/>
      <c r="R1032" s="22"/>
      <c r="S1032" s="22"/>
      <c r="T1032" s="22"/>
      <c r="U1032" s="33"/>
      <c r="V1032" s="23"/>
      <c r="W1032" s="22"/>
      <c r="X1032" s="22"/>
      <c r="Y1032" s="34"/>
      <c r="Z1032" s="24"/>
      <c r="AA1032" s="22"/>
      <c r="AB1032" s="4"/>
      <c r="AD1032" s="4"/>
      <c r="AE1032" s="4"/>
    </row>
    <row r="1033" spans="1:31">
      <c r="A1033" s="35">
        <v>42808</v>
      </c>
      <c r="B1033" t="s">
        <v>14</v>
      </c>
      <c r="C1033" s="4">
        <v>30.25134445873887</v>
      </c>
      <c r="D1033" s="21">
        <f t="shared" si="112"/>
        <v>30.033011193297423</v>
      </c>
      <c r="E1033" s="21">
        <f t="shared" si="110"/>
        <v>29.822131236219768</v>
      </c>
      <c r="F1033" s="21">
        <f t="shared" si="111"/>
        <v>0.21087995707765472</v>
      </c>
      <c r="G1033" s="21">
        <f t="shared" si="107"/>
        <v>0.19546345075826022</v>
      </c>
      <c r="H1033" s="21">
        <f t="shared" si="113"/>
        <v>1.5416506319394507E-2</v>
      </c>
      <c r="I1033" s="6" t="str">
        <f t="shared" si="108"/>
        <v>YES</v>
      </c>
      <c r="J1033" s="6" t="str">
        <f t="shared" si="109"/>
        <v>YES</v>
      </c>
      <c r="L1033" s="23"/>
      <c r="M1033" s="22"/>
      <c r="N1033" s="22"/>
      <c r="O1033" s="22"/>
      <c r="P1033" s="23"/>
      <c r="Q1033" s="23"/>
      <c r="R1033" s="22"/>
      <c r="S1033" s="22"/>
      <c r="T1033" s="22"/>
      <c r="U1033" s="33"/>
      <c r="V1033" s="23"/>
      <c r="W1033" s="22"/>
      <c r="X1033" s="22"/>
      <c r="Y1033" s="34"/>
      <c r="Z1033" s="24"/>
      <c r="AA1033" s="22"/>
      <c r="AB1033" s="4"/>
      <c r="AD1033" s="4"/>
      <c r="AE1033" s="4"/>
    </row>
    <row r="1034" spans="1:31">
      <c r="A1034" s="35">
        <v>42809</v>
      </c>
      <c r="B1034" t="s">
        <v>14</v>
      </c>
      <c r="C1034" s="4">
        <v>30.197961226904525</v>
      </c>
      <c r="D1034" s="21">
        <f t="shared" si="112"/>
        <v>30.058388121544667</v>
      </c>
      <c r="E1034" s="21">
        <f t="shared" si="110"/>
        <v>29.849970494789009</v>
      </c>
      <c r="F1034" s="21">
        <f t="shared" si="111"/>
        <v>0.20841762675565789</v>
      </c>
      <c r="G1034" s="21">
        <f t="shared" ref="G1034:G1097" si="114">(F1034*$C$4)+(G1033*(1-$C$4))</f>
        <v>0.19805428595773977</v>
      </c>
      <c r="H1034" s="21">
        <f t="shared" si="113"/>
        <v>1.0363340797918119E-2</v>
      </c>
      <c r="I1034" s="6" t="str">
        <f t="shared" ref="I1034:I1097" si="115">IF(F1033&gt;=0,"YES","NO")</f>
        <v>YES</v>
      </c>
      <c r="J1034" s="6" t="str">
        <f t="shared" ref="J1034:J1097" si="116">IF(H1033&gt;=0,"YES","NO")</f>
        <v>YES</v>
      </c>
      <c r="L1034" s="23"/>
      <c r="M1034" s="22"/>
      <c r="N1034" s="22"/>
      <c r="O1034" s="22"/>
      <c r="P1034" s="23"/>
      <c r="Q1034" s="23"/>
      <c r="R1034" s="22"/>
      <c r="S1034" s="22"/>
      <c r="T1034" s="22"/>
      <c r="U1034" s="33"/>
      <c r="V1034" s="23"/>
      <c r="W1034" s="22"/>
      <c r="X1034" s="22"/>
      <c r="Y1034" s="34"/>
      <c r="Z1034" s="24"/>
      <c r="AA1034" s="22"/>
      <c r="AB1034" s="4"/>
      <c r="AD1034" s="4"/>
      <c r="AE1034" s="4"/>
    </row>
    <row r="1035" spans="1:31">
      <c r="A1035" s="35">
        <v>42810</v>
      </c>
      <c r="B1035" t="s">
        <v>14</v>
      </c>
      <c r="C1035" s="4">
        <v>30.061556737492911</v>
      </c>
      <c r="D1035" s="21">
        <f t="shared" si="112"/>
        <v>30.058875600921318</v>
      </c>
      <c r="E1035" s="21">
        <f t="shared" ref="E1035:E1098" si="117">(C1035*$C$2)+(E1034*(1-$C$2))</f>
        <v>29.865643549804116</v>
      </c>
      <c r="F1035" s="21">
        <f t="shared" si="111"/>
        <v>0.19323205111720299</v>
      </c>
      <c r="G1035" s="21">
        <f t="shared" si="114"/>
        <v>0.19708983898963242</v>
      </c>
      <c r="H1035" s="21">
        <f t="shared" si="113"/>
        <v>-3.8577878724294357E-3</v>
      </c>
      <c r="I1035" s="6" t="str">
        <f t="shared" si="115"/>
        <v>YES</v>
      </c>
      <c r="J1035" s="6" t="str">
        <f t="shared" si="116"/>
        <v>YES</v>
      </c>
      <c r="L1035" s="23"/>
      <c r="M1035" s="22"/>
      <c r="N1035" s="22"/>
      <c r="O1035" s="22"/>
      <c r="P1035" s="23"/>
      <c r="Q1035" s="23"/>
      <c r="R1035" s="22"/>
      <c r="S1035" s="22"/>
      <c r="T1035" s="22"/>
      <c r="U1035" s="33"/>
      <c r="V1035" s="23"/>
      <c r="W1035" s="22"/>
      <c r="X1035" s="22"/>
      <c r="Y1035" s="34"/>
      <c r="Z1035" s="24"/>
      <c r="AA1035" s="22"/>
      <c r="AB1035" s="4"/>
      <c r="AD1035" s="4"/>
      <c r="AE1035" s="4"/>
    </row>
    <row r="1036" spans="1:31">
      <c r="A1036" s="35">
        <v>42811</v>
      </c>
      <c r="B1036" t="s">
        <v>14</v>
      </c>
      <c r="C1036" s="4">
        <v>30.014864846658558</v>
      </c>
      <c r="D1036" s="21">
        <f t="shared" si="112"/>
        <v>30.052104715650124</v>
      </c>
      <c r="E1036" s="21">
        <f t="shared" si="117"/>
        <v>29.876696979200741</v>
      </c>
      <c r="F1036" s="21">
        <f t="shared" ref="F1036:F1099" si="118">D1036-E1036</f>
        <v>0.17540773644938312</v>
      </c>
      <c r="G1036" s="21">
        <f t="shared" si="114"/>
        <v>0.19275341848158256</v>
      </c>
      <c r="H1036" s="21">
        <f t="shared" si="113"/>
        <v>-1.7345682032199439E-2</v>
      </c>
      <c r="I1036" s="6" t="str">
        <f t="shared" si="115"/>
        <v>YES</v>
      </c>
      <c r="J1036" s="6" t="str">
        <f t="shared" si="116"/>
        <v>NO</v>
      </c>
      <c r="L1036" s="23"/>
      <c r="M1036" s="22"/>
      <c r="N1036" s="22"/>
      <c r="O1036" s="22"/>
      <c r="P1036" s="23"/>
      <c r="Q1036" s="23"/>
      <c r="R1036" s="22"/>
      <c r="S1036" s="22"/>
      <c r="T1036" s="22"/>
      <c r="U1036" s="33"/>
      <c r="V1036" s="23"/>
      <c r="W1036" s="22"/>
      <c r="X1036" s="22"/>
      <c r="Y1036" s="34"/>
      <c r="Z1036" s="24"/>
      <c r="AA1036" s="22"/>
      <c r="AB1036" s="4"/>
      <c r="AD1036" s="4"/>
      <c r="AE1036" s="4"/>
    </row>
    <row r="1037" spans="1:31">
      <c r="A1037" s="35">
        <v>42814</v>
      </c>
      <c r="B1037" t="s">
        <v>14</v>
      </c>
      <c r="C1037" s="4">
        <v>30.328126261765259</v>
      </c>
      <c r="D1037" s="21">
        <f t="shared" si="112"/>
        <v>30.094569568898606</v>
      </c>
      <c r="E1037" s="21">
        <f t="shared" si="117"/>
        <v>29.910136185316631</v>
      </c>
      <c r="F1037" s="21">
        <f t="shared" si="118"/>
        <v>0.18443338358197536</v>
      </c>
      <c r="G1037" s="21">
        <f t="shared" si="114"/>
        <v>0.19108941150166114</v>
      </c>
      <c r="H1037" s="21">
        <f t="shared" si="113"/>
        <v>-6.6560279196857808E-3</v>
      </c>
      <c r="I1037" s="6" t="str">
        <f t="shared" si="115"/>
        <v>YES</v>
      </c>
      <c r="J1037" s="6" t="str">
        <f t="shared" si="116"/>
        <v>NO</v>
      </c>
      <c r="L1037" s="23"/>
      <c r="M1037" s="22"/>
      <c r="N1037" s="22"/>
      <c r="O1037" s="22"/>
      <c r="P1037" s="23"/>
      <c r="Q1037" s="23"/>
      <c r="R1037" s="22"/>
      <c r="S1037" s="22"/>
      <c r="T1037" s="22"/>
      <c r="U1037" s="33"/>
      <c r="V1037" s="23"/>
      <c r="W1037" s="22"/>
      <c r="X1037" s="22"/>
      <c r="Y1037" s="34"/>
      <c r="Z1037" s="24"/>
      <c r="AA1037" s="22"/>
      <c r="AB1037" s="4"/>
      <c r="AD1037" s="4"/>
      <c r="AE1037" s="4"/>
    </row>
    <row r="1038" spans="1:31">
      <c r="A1038" s="35">
        <v>42815</v>
      </c>
      <c r="B1038" t="s">
        <v>14</v>
      </c>
      <c r="C1038" s="4">
        <v>30.372048545945269</v>
      </c>
      <c r="D1038" s="21">
        <f t="shared" si="112"/>
        <v>30.137258642290401</v>
      </c>
      <c r="E1038" s="21">
        <f t="shared" si="117"/>
        <v>29.94435191573357</v>
      </c>
      <c r="F1038" s="21">
        <f t="shared" si="118"/>
        <v>0.19290672655683139</v>
      </c>
      <c r="G1038" s="21">
        <f t="shared" si="114"/>
        <v>0.19145287451269521</v>
      </c>
      <c r="H1038" s="21">
        <f t="shared" si="113"/>
        <v>1.4538520441361724E-3</v>
      </c>
      <c r="I1038" s="6" t="str">
        <f t="shared" si="115"/>
        <v>YES</v>
      </c>
      <c r="J1038" s="6" t="str">
        <f t="shared" si="116"/>
        <v>NO</v>
      </c>
      <c r="L1038" s="23"/>
      <c r="M1038" s="22"/>
      <c r="N1038" s="22"/>
      <c r="O1038" s="22"/>
      <c r="P1038" s="23"/>
      <c r="Q1038" s="23"/>
      <c r="R1038" s="22"/>
      <c r="S1038" s="22"/>
      <c r="T1038" s="22"/>
      <c r="U1038" s="33"/>
      <c r="V1038" s="23"/>
      <c r="W1038" s="22"/>
      <c r="X1038" s="22"/>
      <c r="Y1038" s="34"/>
      <c r="Z1038" s="24"/>
      <c r="AA1038" s="22"/>
      <c r="AB1038" s="4"/>
      <c r="AD1038" s="4"/>
      <c r="AE1038" s="4"/>
    </row>
    <row r="1039" spans="1:31">
      <c r="A1039" s="35">
        <v>42816</v>
      </c>
      <c r="B1039" t="s">
        <v>14</v>
      </c>
      <c r="C1039" s="4">
        <v>30.351434839056278</v>
      </c>
      <c r="D1039" s="21">
        <f t="shared" si="112"/>
        <v>30.170208826408228</v>
      </c>
      <c r="E1039" s="21">
        <f t="shared" si="117"/>
        <v>29.974506206350064</v>
      </c>
      <c r="F1039" s="21">
        <f t="shared" si="118"/>
        <v>0.19570262005816375</v>
      </c>
      <c r="G1039" s="21">
        <f t="shared" si="114"/>
        <v>0.19230282362178894</v>
      </c>
      <c r="H1039" s="21">
        <f t="shared" si="113"/>
        <v>3.3997964363748079E-3</v>
      </c>
      <c r="I1039" s="6" t="str">
        <f t="shared" si="115"/>
        <v>YES</v>
      </c>
      <c r="J1039" s="6" t="str">
        <f t="shared" si="116"/>
        <v>YES</v>
      </c>
      <c r="L1039" s="23"/>
      <c r="M1039" s="22"/>
      <c r="N1039" s="22"/>
      <c r="O1039" s="22"/>
      <c r="P1039" s="23"/>
      <c r="Q1039" s="23"/>
      <c r="R1039" s="22"/>
      <c r="S1039" s="22"/>
      <c r="T1039" s="22"/>
      <c r="U1039" s="33"/>
      <c r="V1039" s="23"/>
      <c r="W1039" s="22"/>
      <c r="X1039" s="22"/>
      <c r="Y1039" s="34"/>
      <c r="Z1039" s="24"/>
      <c r="AA1039" s="22"/>
      <c r="AB1039" s="4"/>
      <c r="AD1039" s="4"/>
      <c r="AE1039" s="4"/>
    </row>
    <row r="1040" spans="1:31">
      <c r="A1040" s="35">
        <v>42817</v>
      </c>
      <c r="B1040" t="s">
        <v>14</v>
      </c>
      <c r="C1040" s="4">
        <v>30.834746122843352</v>
      </c>
      <c r="D1040" s="21">
        <f t="shared" si="112"/>
        <v>30.272445333552092</v>
      </c>
      <c r="E1040" s="21">
        <f t="shared" si="117"/>
        <v>30.038227681645864</v>
      </c>
      <c r="F1040" s="21">
        <f t="shared" si="118"/>
        <v>0.23421765190622779</v>
      </c>
      <c r="G1040" s="21">
        <f t="shared" si="114"/>
        <v>0.20068578927867672</v>
      </c>
      <c r="H1040" s="21">
        <f t="shared" si="113"/>
        <v>3.3531862627551062E-2</v>
      </c>
      <c r="I1040" s="6" t="str">
        <f t="shared" si="115"/>
        <v>YES</v>
      </c>
      <c r="J1040" s="6" t="str">
        <f t="shared" si="116"/>
        <v>YES</v>
      </c>
      <c r="L1040" s="23"/>
      <c r="M1040" s="22"/>
      <c r="N1040" s="22"/>
      <c r="O1040" s="22"/>
      <c r="P1040" s="23"/>
      <c r="Q1040" s="23"/>
      <c r="R1040" s="22"/>
      <c r="S1040" s="22"/>
      <c r="T1040" s="22"/>
      <c r="U1040" s="33"/>
      <c r="V1040" s="23"/>
      <c r="W1040" s="22"/>
      <c r="X1040" s="22"/>
      <c r="Y1040" s="34"/>
      <c r="Z1040" s="24"/>
      <c r="AA1040" s="22"/>
      <c r="AB1040" s="4"/>
      <c r="AD1040" s="4"/>
      <c r="AE1040" s="4"/>
    </row>
    <row r="1041" spans="1:31">
      <c r="A1041" s="35">
        <v>42818</v>
      </c>
      <c r="B1041" t="s">
        <v>14</v>
      </c>
      <c r="C1041" s="4">
        <v>30.803895461973823</v>
      </c>
      <c r="D1041" s="21">
        <f t="shared" ref="D1041:D1104" si="119">(C1041*$C$3)+(D1040*(1-$C$3))</f>
        <v>30.354206891770819</v>
      </c>
      <c r="E1041" s="21">
        <f t="shared" si="117"/>
        <v>30.094943813522011</v>
      </c>
      <c r="F1041" s="21">
        <f t="shared" si="118"/>
        <v>0.25926307824880723</v>
      </c>
      <c r="G1041" s="21">
        <f t="shared" si="114"/>
        <v>0.21240124707270286</v>
      </c>
      <c r="H1041" s="21">
        <f t="shared" si="113"/>
        <v>4.6861831176104374E-2</v>
      </c>
      <c r="I1041" s="6" t="str">
        <f t="shared" si="115"/>
        <v>YES</v>
      </c>
      <c r="J1041" s="6" t="str">
        <f t="shared" si="116"/>
        <v>YES</v>
      </c>
      <c r="L1041" s="23"/>
      <c r="M1041" s="22"/>
      <c r="N1041" s="22"/>
      <c r="O1041" s="22"/>
      <c r="P1041" s="23"/>
      <c r="Q1041" s="23"/>
      <c r="R1041" s="22"/>
      <c r="S1041" s="22"/>
      <c r="T1041" s="22"/>
      <c r="U1041" s="33"/>
      <c r="V1041" s="23"/>
      <c r="W1041" s="22"/>
      <c r="X1041" s="22"/>
      <c r="Y1041" s="34"/>
      <c r="Z1041" s="24"/>
      <c r="AA1041" s="22"/>
      <c r="AB1041" s="4"/>
      <c r="AD1041" s="4"/>
      <c r="AE1041" s="4"/>
    </row>
    <row r="1042" spans="1:31">
      <c r="A1042" s="35">
        <v>42821</v>
      </c>
      <c r="B1042" t="s">
        <v>14</v>
      </c>
      <c r="C1042" s="4">
        <v>30.966563666565456</v>
      </c>
      <c r="D1042" s="21">
        <f t="shared" si="119"/>
        <v>30.44841562635461</v>
      </c>
      <c r="E1042" s="21">
        <f t="shared" si="117"/>
        <v>30.159508247080787</v>
      </c>
      <c r="F1042" s="21">
        <f t="shared" si="118"/>
        <v>0.28890737927382304</v>
      </c>
      <c r="G1042" s="21">
        <f t="shared" si="114"/>
        <v>0.22770247351292691</v>
      </c>
      <c r="H1042" s="21">
        <f t="shared" si="113"/>
        <v>6.1204905760896128E-2</v>
      </c>
      <c r="I1042" s="6" t="str">
        <f t="shared" si="115"/>
        <v>YES</v>
      </c>
      <c r="J1042" s="6" t="str">
        <f t="shared" si="116"/>
        <v>YES</v>
      </c>
      <c r="L1042" s="23"/>
      <c r="M1042" s="22"/>
      <c r="N1042" s="22"/>
      <c r="O1042" s="22"/>
      <c r="P1042" s="23"/>
      <c r="Q1042" s="23"/>
      <c r="R1042" s="22"/>
      <c r="S1042" s="22"/>
      <c r="T1042" s="22"/>
      <c r="U1042" s="33"/>
      <c r="V1042" s="23"/>
      <c r="W1042" s="22"/>
      <c r="X1042" s="22"/>
      <c r="Y1042" s="34"/>
      <c r="Z1042" s="24"/>
      <c r="AA1042" s="22"/>
      <c r="AB1042" s="4"/>
      <c r="AD1042" s="4"/>
      <c r="AE1042" s="4"/>
    </row>
    <row r="1043" spans="1:31">
      <c r="A1043" s="35">
        <v>42822</v>
      </c>
      <c r="B1043" t="s">
        <v>14</v>
      </c>
      <c r="C1043" s="4">
        <v>30.574569683509161</v>
      </c>
      <c r="D1043" s="21">
        <f t="shared" si="119"/>
        <v>30.467823942839924</v>
      </c>
      <c r="E1043" s="21">
        <f t="shared" si="117"/>
        <v>30.190253538668074</v>
      </c>
      <c r="F1043" s="21">
        <f t="shared" si="118"/>
        <v>0.27757040417185053</v>
      </c>
      <c r="G1043" s="21">
        <f t="shared" si="114"/>
        <v>0.23767605964471167</v>
      </c>
      <c r="H1043" s="21">
        <f t="shared" si="113"/>
        <v>3.9894344527138859E-2</v>
      </c>
      <c r="I1043" s="6" t="str">
        <f t="shared" si="115"/>
        <v>YES</v>
      </c>
      <c r="J1043" s="6" t="str">
        <f t="shared" si="116"/>
        <v>YES</v>
      </c>
      <c r="L1043" s="23"/>
      <c r="M1043" s="22"/>
      <c r="N1043" s="22"/>
      <c r="O1043" s="22"/>
      <c r="P1043" s="23"/>
      <c r="Q1043" s="23"/>
      <c r="R1043" s="22"/>
      <c r="S1043" s="22"/>
      <c r="T1043" s="22"/>
      <c r="U1043" s="33"/>
      <c r="V1043" s="23"/>
      <c r="W1043" s="22"/>
      <c r="X1043" s="22"/>
      <c r="Y1043" s="34"/>
      <c r="Z1043" s="24"/>
      <c r="AA1043" s="22"/>
      <c r="AB1043" s="4"/>
      <c r="AD1043" s="4"/>
      <c r="AE1043" s="4"/>
    </row>
    <row r="1044" spans="1:31">
      <c r="A1044" s="35">
        <v>42823</v>
      </c>
      <c r="B1044" t="s">
        <v>14</v>
      </c>
      <c r="C1044" s="4">
        <v>30.713719694069248</v>
      </c>
      <c r="D1044" s="21">
        <f t="shared" si="119"/>
        <v>30.505654058413665</v>
      </c>
      <c r="E1044" s="21">
        <f t="shared" si="117"/>
        <v>30.229028809438532</v>
      </c>
      <c r="F1044" s="21">
        <f t="shared" si="118"/>
        <v>0.27662524897513308</v>
      </c>
      <c r="G1044" s="21">
        <f t="shared" si="114"/>
        <v>0.24546589751079595</v>
      </c>
      <c r="H1044" s="21">
        <f t="shared" si="113"/>
        <v>3.1159351464337126E-2</v>
      </c>
      <c r="I1044" s="6" t="str">
        <f t="shared" si="115"/>
        <v>YES</v>
      </c>
      <c r="J1044" s="6" t="str">
        <f t="shared" si="116"/>
        <v>YES</v>
      </c>
      <c r="L1044" s="23"/>
      <c r="M1044" s="22"/>
      <c r="N1044" s="22"/>
      <c r="O1044" s="22"/>
      <c r="P1044" s="23"/>
      <c r="Q1044" s="23"/>
      <c r="R1044" s="22"/>
      <c r="S1044" s="22"/>
      <c r="T1044" s="22"/>
      <c r="U1044" s="33"/>
      <c r="V1044" s="23"/>
      <c r="W1044" s="22"/>
      <c r="X1044" s="22"/>
      <c r="Y1044" s="34"/>
      <c r="Z1044" s="24"/>
      <c r="AA1044" s="22"/>
      <c r="AB1044" s="4"/>
      <c r="AD1044" s="4"/>
      <c r="AE1044" s="4"/>
    </row>
    <row r="1045" spans="1:31">
      <c r="A1045" s="35">
        <v>42824</v>
      </c>
      <c r="B1045" t="s">
        <v>14</v>
      </c>
      <c r="C1045" s="4">
        <v>30.706947086498253</v>
      </c>
      <c r="D1045" s="21">
        <f t="shared" si="119"/>
        <v>30.536622216580525</v>
      </c>
      <c r="E1045" s="21">
        <f t="shared" si="117"/>
        <v>30.264430163294804</v>
      </c>
      <c r="F1045" s="21">
        <f t="shared" si="118"/>
        <v>0.27219205328572116</v>
      </c>
      <c r="G1045" s="21">
        <f t="shared" si="114"/>
        <v>0.25081112866578098</v>
      </c>
      <c r="H1045" s="21">
        <f t="shared" si="113"/>
        <v>2.1380924619940178E-2</v>
      </c>
      <c r="I1045" s="6" t="str">
        <f t="shared" si="115"/>
        <v>YES</v>
      </c>
      <c r="J1045" s="6" t="str">
        <f t="shared" si="116"/>
        <v>YES</v>
      </c>
      <c r="L1045" s="23"/>
      <c r="M1045" s="22"/>
      <c r="N1045" s="22"/>
      <c r="O1045" s="22"/>
      <c r="P1045" s="23"/>
      <c r="Q1045" s="23"/>
      <c r="R1045" s="22"/>
      <c r="S1045" s="22"/>
      <c r="T1045" s="22"/>
      <c r="U1045" s="33"/>
      <c r="V1045" s="23"/>
      <c r="W1045" s="22"/>
      <c r="X1045" s="22"/>
      <c r="Y1045" s="34"/>
      <c r="Z1045" s="24"/>
      <c r="AA1045" s="22"/>
      <c r="AB1045" s="4"/>
      <c r="AD1045" s="4"/>
      <c r="AE1045" s="4"/>
    </row>
    <row r="1046" spans="1:31">
      <c r="A1046" s="35">
        <v>42825</v>
      </c>
      <c r="B1046" t="s">
        <v>14</v>
      </c>
      <c r="C1046" s="4">
        <v>30.884174322144904</v>
      </c>
      <c r="D1046" s="21">
        <f t="shared" si="119"/>
        <v>30.590091771282736</v>
      </c>
      <c r="E1046" s="21">
        <f t="shared" si="117"/>
        <v>30.31033713802444</v>
      </c>
      <c r="F1046" s="21">
        <f t="shared" si="118"/>
        <v>0.27975463325829608</v>
      </c>
      <c r="G1046" s="21">
        <f t="shared" si="114"/>
        <v>0.25659982958428401</v>
      </c>
      <c r="H1046" s="21">
        <f t="shared" si="113"/>
        <v>2.315480367401207E-2</v>
      </c>
      <c r="I1046" s="6" t="str">
        <f t="shared" si="115"/>
        <v>YES</v>
      </c>
      <c r="J1046" s="6" t="str">
        <f t="shared" si="116"/>
        <v>YES</v>
      </c>
      <c r="L1046" s="23"/>
      <c r="M1046" s="22"/>
      <c r="N1046" s="22"/>
      <c r="O1046" s="22"/>
      <c r="P1046" s="23"/>
      <c r="Q1046" s="23"/>
      <c r="R1046" s="22"/>
      <c r="S1046" s="22"/>
      <c r="T1046" s="22"/>
      <c r="U1046" s="33"/>
      <c r="V1046" s="23"/>
      <c r="W1046" s="22"/>
      <c r="X1046" s="22"/>
      <c r="Y1046" s="34"/>
      <c r="Z1046" s="24"/>
      <c r="AA1046" s="22"/>
      <c r="AB1046" s="4"/>
      <c r="AD1046" s="4"/>
      <c r="AE1046" s="4"/>
    </row>
    <row r="1047" spans="1:31">
      <c r="A1047" s="35">
        <v>42828</v>
      </c>
      <c r="B1047" t="s">
        <v>14</v>
      </c>
      <c r="C1047" s="4">
        <v>30.932508146793225</v>
      </c>
      <c r="D1047" s="21">
        <f t="shared" si="119"/>
        <v>30.642771213668965</v>
      </c>
      <c r="E1047" s="21">
        <f t="shared" si="117"/>
        <v>30.35642387941472</v>
      </c>
      <c r="F1047" s="21">
        <f t="shared" si="118"/>
        <v>0.28634733425424486</v>
      </c>
      <c r="G1047" s="21">
        <f t="shared" si="114"/>
        <v>0.26254933051827622</v>
      </c>
      <c r="H1047" s="21">
        <f t="shared" si="113"/>
        <v>2.3798003735968631E-2</v>
      </c>
      <c r="I1047" s="6" t="str">
        <f t="shared" si="115"/>
        <v>YES</v>
      </c>
      <c r="J1047" s="6" t="str">
        <f t="shared" si="116"/>
        <v>YES</v>
      </c>
      <c r="L1047" s="23"/>
      <c r="M1047" s="22"/>
      <c r="N1047" s="22"/>
      <c r="O1047" s="22"/>
      <c r="P1047" s="23"/>
      <c r="Q1047" s="23"/>
      <c r="R1047" s="22"/>
      <c r="S1047" s="22"/>
      <c r="T1047" s="22"/>
      <c r="U1047" s="33"/>
      <c r="V1047" s="23"/>
      <c r="W1047" s="22"/>
      <c r="X1047" s="22"/>
      <c r="Y1047" s="34"/>
      <c r="Z1047" s="24"/>
      <c r="AA1047" s="22"/>
      <c r="AB1047" s="4"/>
      <c r="AD1047" s="4"/>
      <c r="AE1047" s="4"/>
    </row>
    <row r="1048" spans="1:31">
      <c r="A1048" s="35">
        <v>42829</v>
      </c>
      <c r="B1048" t="s">
        <v>14</v>
      </c>
      <c r="C1048" s="4">
        <v>30.991678747334493</v>
      </c>
      <c r="D1048" s="21">
        <f t="shared" si="119"/>
        <v>30.696449295771352</v>
      </c>
      <c r="E1048" s="21">
        <f t="shared" si="117"/>
        <v>30.403479795556926</v>
      </c>
      <c r="F1048" s="21">
        <f t="shared" si="118"/>
        <v>0.29296950021442569</v>
      </c>
      <c r="G1048" s="21">
        <f t="shared" si="114"/>
        <v>0.26863336445750613</v>
      </c>
      <c r="H1048" s="21">
        <f t="shared" si="113"/>
        <v>2.4336135756919564E-2</v>
      </c>
      <c r="I1048" s="6" t="str">
        <f t="shared" si="115"/>
        <v>YES</v>
      </c>
      <c r="J1048" s="6" t="str">
        <f t="shared" si="116"/>
        <v>YES</v>
      </c>
      <c r="L1048" s="23"/>
      <c r="M1048" s="22"/>
      <c r="N1048" s="22"/>
      <c r="O1048" s="22"/>
      <c r="P1048" s="23"/>
      <c r="Q1048" s="23"/>
      <c r="R1048" s="22"/>
      <c r="S1048" s="22"/>
      <c r="T1048" s="22"/>
      <c r="U1048" s="33"/>
      <c r="V1048" s="23"/>
      <c r="W1048" s="22"/>
      <c r="X1048" s="22"/>
      <c r="Y1048" s="34"/>
      <c r="Z1048" s="24"/>
      <c r="AA1048" s="22"/>
      <c r="AB1048" s="4"/>
      <c r="AD1048" s="4"/>
      <c r="AE1048" s="4"/>
    </row>
    <row r="1049" spans="1:31">
      <c r="A1049" s="35">
        <v>42830</v>
      </c>
      <c r="B1049" t="s">
        <v>14</v>
      </c>
      <c r="C1049" s="4">
        <v>30.65427608232789</v>
      </c>
      <c r="D1049" s="21">
        <f t="shared" si="119"/>
        <v>30.68996110908774</v>
      </c>
      <c r="E1049" s="21">
        <f t="shared" si="117"/>
        <v>30.422057298280702</v>
      </c>
      <c r="F1049" s="21">
        <f t="shared" si="118"/>
        <v>0.26790381080703796</v>
      </c>
      <c r="G1049" s="21">
        <f t="shared" si="114"/>
        <v>0.26848745372741251</v>
      </c>
      <c r="H1049" s="21">
        <f t="shared" si="113"/>
        <v>-5.8364292037454968E-4</v>
      </c>
      <c r="I1049" s="6" t="str">
        <f t="shared" si="115"/>
        <v>YES</v>
      </c>
      <c r="J1049" s="6" t="str">
        <f t="shared" si="116"/>
        <v>YES</v>
      </c>
      <c r="L1049" s="23"/>
      <c r="M1049" s="22"/>
      <c r="N1049" s="22"/>
      <c r="O1049" s="22"/>
      <c r="P1049" s="23"/>
      <c r="Q1049" s="23"/>
      <c r="R1049" s="22"/>
      <c r="S1049" s="22"/>
      <c r="T1049" s="22"/>
      <c r="U1049" s="33"/>
      <c r="V1049" s="23"/>
      <c r="W1049" s="22"/>
      <c r="X1049" s="22"/>
      <c r="Y1049" s="34"/>
      <c r="Z1049" s="24"/>
      <c r="AA1049" s="22"/>
      <c r="AB1049" s="4"/>
      <c r="AD1049" s="4"/>
      <c r="AE1049" s="4"/>
    </row>
    <row r="1050" spans="1:31">
      <c r="A1050" s="35">
        <v>42832</v>
      </c>
      <c r="B1050" t="s">
        <v>14</v>
      </c>
      <c r="C1050" s="4">
        <v>30.88030241997955</v>
      </c>
      <c r="D1050" s="21">
        <f t="shared" si="119"/>
        <v>30.71924438768648</v>
      </c>
      <c r="E1050" s="21">
        <f t="shared" si="117"/>
        <v>30.456001381369507</v>
      </c>
      <c r="F1050" s="21">
        <f t="shared" si="118"/>
        <v>0.26324300631697284</v>
      </c>
      <c r="G1050" s="21">
        <f t="shared" si="114"/>
        <v>0.26743856424532458</v>
      </c>
      <c r="H1050" s="21">
        <f t="shared" si="113"/>
        <v>-4.1955579283517452E-3</v>
      </c>
      <c r="I1050" s="6" t="str">
        <f t="shared" si="115"/>
        <v>YES</v>
      </c>
      <c r="J1050" s="6" t="str">
        <f t="shared" si="116"/>
        <v>NO</v>
      </c>
      <c r="L1050" s="23"/>
      <c r="M1050" s="22"/>
      <c r="N1050" s="22"/>
      <c r="O1050" s="22"/>
      <c r="P1050" s="23"/>
      <c r="Q1050" s="23"/>
      <c r="R1050" s="22"/>
      <c r="S1050" s="22"/>
      <c r="T1050" s="22"/>
      <c r="U1050" s="33"/>
      <c r="V1050" s="23"/>
      <c r="W1050" s="22"/>
      <c r="X1050" s="22"/>
      <c r="Y1050" s="34"/>
      <c r="Z1050" s="24"/>
      <c r="AA1050" s="22"/>
      <c r="AB1050" s="4"/>
      <c r="AD1050" s="4"/>
      <c r="AE1050" s="4"/>
    </row>
    <row r="1051" spans="1:31">
      <c r="A1051" s="35">
        <v>42835</v>
      </c>
      <c r="B1051" t="s">
        <v>14</v>
      </c>
      <c r="C1051" s="4">
        <v>30.86122812379573</v>
      </c>
      <c r="D1051" s="21">
        <f t="shared" si="119"/>
        <v>30.741088039395596</v>
      </c>
      <c r="E1051" s="21">
        <f t="shared" si="117"/>
        <v>30.486018177104782</v>
      </c>
      <c r="F1051" s="21">
        <f t="shared" si="118"/>
        <v>0.25506986229081363</v>
      </c>
      <c r="G1051" s="21">
        <f t="shared" si="114"/>
        <v>0.26496482385442244</v>
      </c>
      <c r="H1051" s="21">
        <f t="shared" si="113"/>
        <v>-9.8949615636088062E-3</v>
      </c>
      <c r="I1051" s="6" t="str">
        <f t="shared" si="115"/>
        <v>YES</v>
      </c>
      <c r="J1051" s="6" t="str">
        <f t="shared" si="116"/>
        <v>NO</v>
      </c>
      <c r="L1051" s="23"/>
      <c r="M1051" s="22"/>
      <c r="N1051" s="22"/>
      <c r="O1051" s="22"/>
      <c r="P1051" s="23"/>
      <c r="Q1051" s="23"/>
      <c r="R1051" s="22"/>
      <c r="S1051" s="22"/>
      <c r="T1051" s="22"/>
      <c r="U1051" s="33"/>
      <c r="V1051" s="23"/>
      <c r="W1051" s="22"/>
      <c r="X1051" s="22"/>
      <c r="Y1051" s="34"/>
      <c r="Z1051" s="24"/>
      <c r="AA1051" s="22"/>
      <c r="AB1051" s="4"/>
      <c r="AD1051" s="4"/>
      <c r="AE1051" s="4"/>
    </row>
    <row r="1052" spans="1:31">
      <c r="A1052" s="35">
        <v>42836</v>
      </c>
      <c r="B1052" t="s">
        <v>14</v>
      </c>
      <c r="C1052" s="4">
        <v>30.892520427404147</v>
      </c>
      <c r="D1052" s="21">
        <f t="shared" si="119"/>
        <v>30.764385329858449</v>
      </c>
      <c r="E1052" s="21">
        <f t="shared" si="117"/>
        <v>30.516129454904735</v>
      </c>
      <c r="F1052" s="21">
        <f t="shared" si="118"/>
        <v>0.24825587495371337</v>
      </c>
      <c r="G1052" s="21">
        <f t="shared" si="114"/>
        <v>0.26162303407428067</v>
      </c>
      <c r="H1052" s="21">
        <f t="shared" si="113"/>
        <v>-1.3367159120567296E-2</v>
      </c>
      <c r="I1052" s="6" t="str">
        <f t="shared" si="115"/>
        <v>YES</v>
      </c>
      <c r="J1052" s="6" t="str">
        <f t="shared" si="116"/>
        <v>NO</v>
      </c>
      <c r="L1052" s="23"/>
      <c r="M1052" s="22"/>
      <c r="N1052" s="22"/>
      <c r="O1052" s="22"/>
      <c r="P1052" s="23"/>
      <c r="Q1052" s="23"/>
      <c r="R1052" s="22"/>
      <c r="S1052" s="22"/>
      <c r="T1052" s="22"/>
      <c r="U1052" s="33"/>
      <c r="V1052" s="23"/>
      <c r="W1052" s="22"/>
      <c r="X1052" s="22"/>
      <c r="Y1052" s="34"/>
      <c r="Z1052" s="24"/>
      <c r="AA1052" s="22"/>
      <c r="AB1052" s="4"/>
      <c r="AD1052" s="4"/>
      <c r="AE1052" s="4"/>
    </row>
    <row r="1053" spans="1:31">
      <c r="A1053" s="35">
        <v>42837</v>
      </c>
      <c r="B1053" t="s">
        <v>14</v>
      </c>
      <c r="C1053" s="4">
        <v>30.485415520088054</v>
      </c>
      <c r="D1053" s="21">
        <f t="shared" si="119"/>
        <v>30.72146689758608</v>
      </c>
      <c r="E1053" s="21">
        <f t="shared" si="117"/>
        <v>30.513854348622019</v>
      </c>
      <c r="F1053" s="21">
        <f t="shared" si="118"/>
        <v>0.20761254896406101</v>
      </c>
      <c r="G1053" s="21">
        <f t="shared" si="114"/>
        <v>0.25082093705223674</v>
      </c>
      <c r="H1053" s="21">
        <f t="shared" si="113"/>
        <v>-4.3208388088175731E-2</v>
      </c>
      <c r="I1053" s="6" t="str">
        <f t="shared" si="115"/>
        <v>YES</v>
      </c>
      <c r="J1053" s="6" t="str">
        <f t="shared" si="116"/>
        <v>NO</v>
      </c>
      <c r="L1053" s="23"/>
      <c r="M1053" s="22"/>
      <c r="N1053" s="22"/>
      <c r="O1053" s="22"/>
      <c r="P1053" s="23"/>
      <c r="Q1053" s="23"/>
      <c r="R1053" s="22"/>
      <c r="S1053" s="22"/>
      <c r="T1053" s="22"/>
      <c r="U1053" s="33"/>
      <c r="V1053" s="23"/>
      <c r="W1053" s="22"/>
      <c r="X1053" s="22"/>
      <c r="Y1053" s="34"/>
      <c r="Z1053" s="24"/>
      <c r="AA1053" s="22"/>
      <c r="AB1053" s="4"/>
      <c r="AD1053" s="4"/>
      <c r="AE1053" s="4"/>
    </row>
    <row r="1054" spans="1:31">
      <c r="A1054" s="35">
        <v>42842</v>
      </c>
      <c r="B1054" t="s">
        <v>14</v>
      </c>
      <c r="C1054" s="4">
        <v>29.746714488251264</v>
      </c>
      <c r="D1054" s="21">
        <f t="shared" si="119"/>
        <v>30.571504988457647</v>
      </c>
      <c r="E1054" s="21">
        <f t="shared" si="117"/>
        <v>30.457029173779741</v>
      </c>
      <c r="F1054" s="21">
        <f t="shared" si="118"/>
        <v>0.11447581467790613</v>
      </c>
      <c r="G1054" s="21">
        <f t="shared" si="114"/>
        <v>0.22355191257737062</v>
      </c>
      <c r="H1054" s="21">
        <f t="shared" si="113"/>
        <v>-0.10907609789946449</v>
      </c>
      <c r="I1054" s="6" t="str">
        <f t="shared" si="115"/>
        <v>YES</v>
      </c>
      <c r="J1054" s="6" t="str">
        <f t="shared" si="116"/>
        <v>NO</v>
      </c>
      <c r="L1054" s="23"/>
      <c r="M1054" s="22"/>
      <c r="N1054" s="22"/>
      <c r="O1054" s="22"/>
      <c r="P1054" s="23"/>
      <c r="Q1054" s="23"/>
      <c r="R1054" s="22"/>
      <c r="S1054" s="22"/>
      <c r="T1054" s="22"/>
      <c r="U1054" s="33"/>
      <c r="V1054" s="23"/>
      <c r="W1054" s="22"/>
      <c r="X1054" s="22"/>
      <c r="Y1054" s="34"/>
      <c r="Z1054" s="24"/>
      <c r="AA1054" s="22"/>
      <c r="AB1054" s="4"/>
      <c r="AD1054" s="4"/>
      <c r="AE1054" s="4"/>
    </row>
    <row r="1055" spans="1:31">
      <c r="A1055" s="35">
        <v>42843</v>
      </c>
      <c r="B1055" t="s">
        <v>14</v>
      </c>
      <c r="C1055" s="4">
        <v>30.081557789392143</v>
      </c>
      <c r="D1055" s="21">
        <f t="shared" si="119"/>
        <v>30.496128496293721</v>
      </c>
      <c r="E1055" s="21">
        <f t="shared" si="117"/>
        <v>30.429216478639919</v>
      </c>
      <c r="F1055" s="21">
        <f t="shared" si="118"/>
        <v>6.691201765380228E-2</v>
      </c>
      <c r="G1055" s="21">
        <f t="shared" si="114"/>
        <v>0.19222393359265696</v>
      </c>
      <c r="H1055" s="21">
        <f t="shared" si="113"/>
        <v>-0.12531191593885468</v>
      </c>
      <c r="I1055" s="6" t="str">
        <f t="shared" si="115"/>
        <v>YES</v>
      </c>
      <c r="J1055" s="6" t="str">
        <f t="shared" si="116"/>
        <v>NO</v>
      </c>
      <c r="L1055" s="23"/>
      <c r="M1055" s="22"/>
      <c r="N1055" s="22"/>
      <c r="O1055" s="22"/>
      <c r="P1055" s="23"/>
      <c r="Q1055" s="23"/>
      <c r="R1055" s="22"/>
      <c r="S1055" s="22"/>
      <c r="T1055" s="22"/>
      <c r="U1055" s="33"/>
      <c r="V1055" s="23"/>
      <c r="W1055" s="22"/>
      <c r="X1055" s="22"/>
      <c r="Y1055" s="34"/>
      <c r="Z1055" s="24"/>
      <c r="AA1055" s="22"/>
      <c r="AB1055" s="4"/>
      <c r="AD1055" s="4"/>
      <c r="AE1055" s="4"/>
    </row>
    <row r="1056" spans="1:31">
      <c r="A1056" s="35">
        <v>42844</v>
      </c>
      <c r="B1056" t="s">
        <v>14</v>
      </c>
      <c r="C1056" s="4">
        <v>30.396361506021673</v>
      </c>
      <c r="D1056" s="21">
        <f t="shared" si="119"/>
        <v>30.480779728559558</v>
      </c>
      <c r="E1056" s="21">
        <f t="shared" si="117"/>
        <v>30.426782776964494</v>
      </c>
      <c r="F1056" s="21">
        <f t="shared" si="118"/>
        <v>5.3996951595063791E-2</v>
      </c>
      <c r="G1056" s="21">
        <f t="shared" si="114"/>
        <v>0.16457853719313834</v>
      </c>
      <c r="H1056" s="21">
        <f t="shared" si="113"/>
        <v>-0.11058158559807454</v>
      </c>
      <c r="I1056" s="6" t="str">
        <f t="shared" si="115"/>
        <v>YES</v>
      </c>
      <c r="J1056" s="6" t="str">
        <f t="shared" si="116"/>
        <v>NO</v>
      </c>
      <c r="L1056" s="23"/>
      <c r="M1056" s="22"/>
      <c r="N1056" s="22"/>
      <c r="O1056" s="22"/>
      <c r="P1056" s="23"/>
      <c r="Q1056" s="23"/>
      <c r="R1056" s="22"/>
      <c r="S1056" s="22"/>
      <c r="T1056" s="22"/>
      <c r="U1056" s="33"/>
      <c r="V1056" s="23"/>
      <c r="W1056" s="22"/>
      <c r="X1056" s="22"/>
      <c r="Y1056" s="34"/>
      <c r="Z1056" s="24"/>
      <c r="AA1056" s="22"/>
      <c r="AB1056" s="4"/>
      <c r="AD1056" s="4"/>
      <c r="AE1056" s="4"/>
    </row>
    <row r="1057" spans="1:31">
      <c r="A1057" s="35">
        <v>42845</v>
      </c>
      <c r="B1057" t="s">
        <v>14</v>
      </c>
      <c r="C1057" s="4">
        <v>30.132811382811376</v>
      </c>
      <c r="D1057" s="21">
        <f t="shared" si="119"/>
        <v>30.427246136905993</v>
      </c>
      <c r="E1057" s="21">
        <f t="shared" si="117"/>
        <v>30.405007118138339</v>
      </c>
      <c r="F1057" s="21">
        <f t="shared" si="118"/>
        <v>2.2239018767653107E-2</v>
      </c>
      <c r="G1057" s="21">
        <f t="shared" si="114"/>
        <v>0.13611063350804131</v>
      </c>
      <c r="H1057" s="21">
        <f t="shared" si="113"/>
        <v>-0.11387161474038821</v>
      </c>
      <c r="I1057" s="6" t="str">
        <f t="shared" si="115"/>
        <v>YES</v>
      </c>
      <c r="J1057" s="6" t="str">
        <f t="shared" si="116"/>
        <v>NO</v>
      </c>
      <c r="L1057" s="23"/>
      <c r="M1057" s="22"/>
      <c r="N1057" s="22"/>
      <c r="O1057" s="22"/>
      <c r="P1057" s="23"/>
      <c r="Q1057" s="23"/>
      <c r="R1057" s="22"/>
      <c r="S1057" s="22"/>
      <c r="T1057" s="22"/>
      <c r="U1057" s="33"/>
      <c r="V1057" s="23"/>
      <c r="W1057" s="22"/>
      <c r="X1057" s="22"/>
      <c r="Y1057" s="34"/>
      <c r="Z1057" s="24"/>
      <c r="AA1057" s="22"/>
      <c r="AB1057" s="4"/>
      <c r="AD1057" s="4"/>
      <c r="AE1057" s="4"/>
    </row>
    <row r="1058" spans="1:31">
      <c r="A1058" s="35">
        <v>42846</v>
      </c>
      <c r="B1058" t="s">
        <v>14</v>
      </c>
      <c r="C1058" s="4">
        <v>29.986892437739083</v>
      </c>
      <c r="D1058" s="21">
        <f t="shared" si="119"/>
        <v>30.359499413957238</v>
      </c>
      <c r="E1058" s="21">
        <f t="shared" si="117"/>
        <v>30.374035660330986</v>
      </c>
      <c r="F1058" s="21">
        <f t="shared" si="118"/>
        <v>-1.453624637374773E-2</v>
      </c>
      <c r="G1058" s="21">
        <f t="shared" si="114"/>
        <v>0.10598125753168351</v>
      </c>
      <c r="H1058" s="21">
        <f t="shared" si="113"/>
        <v>-0.12051750390543124</v>
      </c>
      <c r="I1058" s="6" t="str">
        <f t="shared" si="115"/>
        <v>YES</v>
      </c>
      <c r="J1058" s="6" t="str">
        <f t="shared" si="116"/>
        <v>NO</v>
      </c>
      <c r="L1058" s="23"/>
      <c r="M1058" s="22"/>
      <c r="N1058" s="22"/>
      <c r="O1058" s="22"/>
      <c r="P1058" s="23"/>
      <c r="Q1058" s="23"/>
      <c r="R1058" s="22"/>
      <c r="S1058" s="22"/>
      <c r="T1058" s="22"/>
      <c r="U1058" s="33"/>
      <c r="V1058" s="23"/>
      <c r="W1058" s="22"/>
      <c r="X1058" s="22"/>
      <c r="Y1058" s="34"/>
      <c r="Z1058" s="24"/>
      <c r="AA1058" s="22"/>
      <c r="AB1058" s="4"/>
      <c r="AD1058" s="4"/>
      <c r="AE1058" s="4"/>
    </row>
    <row r="1059" spans="1:31">
      <c r="A1059" s="35">
        <v>42849</v>
      </c>
      <c r="B1059" t="s">
        <v>14</v>
      </c>
      <c r="C1059" s="4">
        <v>29.854192959372739</v>
      </c>
      <c r="D1059" s="21">
        <f t="shared" si="119"/>
        <v>30.281759959405775</v>
      </c>
      <c r="E1059" s="21">
        <f t="shared" si="117"/>
        <v>30.335528793593337</v>
      </c>
      <c r="F1059" s="21">
        <f t="shared" si="118"/>
        <v>-5.3768834187561509E-2</v>
      </c>
      <c r="G1059" s="21">
        <f t="shared" si="114"/>
        <v>7.4031239187834511E-2</v>
      </c>
      <c r="H1059" s="21">
        <f t="shared" si="113"/>
        <v>-0.12780007337539601</v>
      </c>
      <c r="I1059" s="6" t="str">
        <f t="shared" si="115"/>
        <v>NO</v>
      </c>
      <c r="J1059" s="6" t="str">
        <f t="shared" si="116"/>
        <v>NO</v>
      </c>
      <c r="L1059" s="23"/>
      <c r="M1059" s="22"/>
      <c r="N1059" s="22"/>
      <c r="O1059" s="22"/>
      <c r="P1059" s="23"/>
      <c r="Q1059" s="23"/>
      <c r="R1059" s="22"/>
      <c r="S1059" s="22"/>
      <c r="T1059" s="22"/>
      <c r="U1059" s="33"/>
      <c r="V1059" s="23"/>
      <c r="W1059" s="22"/>
      <c r="X1059" s="22"/>
      <c r="Y1059" s="34"/>
      <c r="Z1059" s="24"/>
      <c r="AA1059" s="22"/>
      <c r="AB1059" s="4"/>
      <c r="AD1059" s="4"/>
      <c r="AE1059" s="4"/>
    </row>
    <row r="1060" spans="1:31">
      <c r="A1060" s="35">
        <v>42850</v>
      </c>
      <c r="B1060" t="s">
        <v>14</v>
      </c>
      <c r="C1060" s="4">
        <v>29.919582563244262</v>
      </c>
      <c r="D1060" s="21">
        <f t="shared" si="119"/>
        <v>30.226040359996311</v>
      </c>
      <c r="E1060" s="21">
        <f t="shared" si="117"/>
        <v>30.304717961715628</v>
      </c>
      <c r="F1060" s="21">
        <f t="shared" si="118"/>
        <v>-7.8677601719316925E-2</v>
      </c>
      <c r="G1060" s="21">
        <f t="shared" si="114"/>
        <v>4.3489471006404226E-2</v>
      </c>
      <c r="H1060" s="21">
        <f t="shared" si="113"/>
        <v>-0.12216707272572115</v>
      </c>
      <c r="I1060" s="6" t="str">
        <f t="shared" si="115"/>
        <v>NO</v>
      </c>
      <c r="J1060" s="6" t="str">
        <f t="shared" si="116"/>
        <v>NO</v>
      </c>
      <c r="L1060" s="23"/>
      <c r="M1060" s="22"/>
      <c r="N1060" s="22"/>
      <c r="O1060" s="22"/>
      <c r="P1060" s="23"/>
      <c r="Q1060" s="23"/>
      <c r="R1060" s="22"/>
      <c r="S1060" s="22"/>
      <c r="T1060" s="22"/>
      <c r="U1060" s="33"/>
      <c r="V1060" s="23"/>
      <c r="W1060" s="22"/>
      <c r="X1060" s="22"/>
      <c r="Y1060" s="34"/>
      <c r="Z1060" s="24"/>
      <c r="AA1060" s="22"/>
      <c r="AB1060" s="4"/>
      <c r="AD1060" s="4"/>
      <c r="AE1060" s="4"/>
    </row>
    <row r="1061" spans="1:31">
      <c r="A1061" s="35">
        <v>42851</v>
      </c>
      <c r="B1061" t="s">
        <v>14</v>
      </c>
      <c r="C1061" s="4">
        <v>30.029292303302409</v>
      </c>
      <c r="D1061" s="21">
        <f t="shared" si="119"/>
        <v>30.195771428197247</v>
      </c>
      <c r="E1061" s="21">
        <f t="shared" si="117"/>
        <v>30.284316061092426</v>
      </c>
      <c r="F1061" s="21">
        <f t="shared" si="118"/>
        <v>-8.8544632895178665E-2</v>
      </c>
      <c r="G1061" s="21">
        <f t="shared" si="114"/>
        <v>1.708265022608765E-2</v>
      </c>
      <c r="H1061" s="21">
        <f t="shared" si="113"/>
        <v>-0.10562728312126632</v>
      </c>
      <c r="I1061" s="6" t="str">
        <f t="shared" si="115"/>
        <v>NO</v>
      </c>
      <c r="J1061" s="6" t="str">
        <f t="shared" si="116"/>
        <v>NO</v>
      </c>
      <c r="L1061" s="23"/>
      <c r="M1061" s="22"/>
      <c r="N1061" s="22"/>
      <c r="O1061" s="22"/>
      <c r="P1061" s="23"/>
      <c r="Q1061" s="23"/>
      <c r="R1061" s="22"/>
      <c r="S1061" s="22"/>
      <c r="T1061" s="22"/>
      <c r="U1061" s="33"/>
      <c r="V1061" s="23"/>
      <c r="W1061" s="22"/>
      <c r="X1061" s="22"/>
      <c r="Y1061" s="34"/>
      <c r="Z1061" s="24"/>
      <c r="AA1061" s="22"/>
      <c r="AB1061" s="4"/>
      <c r="AD1061" s="4"/>
      <c r="AE1061" s="4"/>
    </row>
    <row r="1062" spans="1:31">
      <c r="A1062" s="35">
        <v>42852</v>
      </c>
      <c r="B1062" t="s">
        <v>14</v>
      </c>
      <c r="C1062" s="4">
        <v>30.415413047165856</v>
      </c>
      <c r="D1062" s="21">
        <f t="shared" si="119"/>
        <v>30.229562446500111</v>
      </c>
      <c r="E1062" s="21">
        <f t="shared" si="117"/>
        <v>30.294026948949718</v>
      </c>
      <c r="F1062" s="21">
        <f t="shared" si="118"/>
        <v>-6.4464502449606442E-2</v>
      </c>
      <c r="G1062" s="21">
        <f t="shared" si="114"/>
        <v>7.7321969094883147E-4</v>
      </c>
      <c r="H1062" s="21">
        <f t="shared" si="113"/>
        <v>-6.5237722140555274E-2</v>
      </c>
      <c r="I1062" s="6" t="str">
        <f t="shared" si="115"/>
        <v>NO</v>
      </c>
      <c r="J1062" s="6" t="str">
        <f t="shared" si="116"/>
        <v>NO</v>
      </c>
      <c r="L1062" s="23"/>
      <c r="M1062" s="22"/>
      <c r="N1062" s="22"/>
      <c r="O1062" s="22"/>
      <c r="P1062" s="23"/>
      <c r="Q1062" s="23"/>
      <c r="R1062" s="22"/>
      <c r="S1062" s="22"/>
      <c r="T1062" s="22"/>
      <c r="U1062" s="33"/>
      <c r="V1062" s="23"/>
      <c r="W1062" s="22"/>
      <c r="X1062" s="22"/>
      <c r="Y1062" s="34"/>
      <c r="Z1062" s="24"/>
      <c r="AA1062" s="22"/>
      <c r="AB1062" s="4"/>
      <c r="AD1062" s="4"/>
      <c r="AE1062" s="4"/>
    </row>
    <row r="1063" spans="1:31">
      <c r="A1063" s="35">
        <v>42853</v>
      </c>
      <c r="B1063" t="s">
        <v>14</v>
      </c>
      <c r="C1063" s="4">
        <v>30.406709682031853</v>
      </c>
      <c r="D1063" s="21">
        <f t="shared" si="119"/>
        <v>30.25681586735115</v>
      </c>
      <c r="E1063" s="21">
        <f t="shared" si="117"/>
        <v>30.302373818066911</v>
      </c>
      <c r="F1063" s="21">
        <f t="shared" si="118"/>
        <v>-4.5557950715760853E-2</v>
      </c>
      <c r="G1063" s="21">
        <f t="shared" si="114"/>
        <v>-8.4930143903931068E-3</v>
      </c>
      <c r="H1063" s="21">
        <f t="shared" si="113"/>
        <v>-3.7064936325367746E-2</v>
      </c>
      <c r="I1063" s="6" t="str">
        <f t="shared" si="115"/>
        <v>NO</v>
      </c>
      <c r="J1063" s="6" t="str">
        <f t="shared" si="116"/>
        <v>NO</v>
      </c>
      <c r="L1063" s="23"/>
      <c r="M1063" s="22"/>
      <c r="N1063" s="22"/>
      <c r="O1063" s="22"/>
      <c r="P1063" s="23"/>
      <c r="Q1063" s="23"/>
      <c r="R1063" s="22"/>
      <c r="S1063" s="22"/>
      <c r="T1063" s="22"/>
      <c r="U1063" s="33"/>
      <c r="V1063" s="23"/>
      <c r="W1063" s="22"/>
      <c r="X1063" s="22"/>
      <c r="Y1063" s="34"/>
      <c r="Z1063" s="24"/>
      <c r="AA1063" s="22"/>
      <c r="AB1063" s="4"/>
      <c r="AD1063" s="4"/>
      <c r="AE1063" s="4"/>
    </row>
    <row r="1064" spans="1:31">
      <c r="A1064" s="35">
        <v>42857</v>
      </c>
      <c r="B1064" t="s">
        <v>14</v>
      </c>
      <c r="C1064" s="4">
        <v>30.4420764440627</v>
      </c>
      <c r="D1064" s="21">
        <f t="shared" si="119"/>
        <v>30.285317494537544</v>
      </c>
      <c r="E1064" s="21">
        <f t="shared" si="117"/>
        <v>30.312722160733266</v>
      </c>
      <c r="F1064" s="21">
        <f t="shared" si="118"/>
        <v>-2.7404666195721461E-2</v>
      </c>
      <c r="G1064" s="21">
        <f t="shared" si="114"/>
        <v>-1.2275344751458778E-2</v>
      </c>
      <c r="H1064" s="21">
        <f t="shared" si="113"/>
        <v>-1.5129321444262683E-2</v>
      </c>
      <c r="I1064" s="6" t="str">
        <f t="shared" si="115"/>
        <v>NO</v>
      </c>
      <c r="J1064" s="6" t="str">
        <f t="shared" si="116"/>
        <v>NO</v>
      </c>
      <c r="L1064" s="23"/>
      <c r="M1064" s="22"/>
      <c r="N1064" s="22"/>
      <c r="O1064" s="22"/>
      <c r="P1064" s="23"/>
      <c r="Q1064" s="23"/>
      <c r="R1064" s="22"/>
      <c r="S1064" s="22"/>
      <c r="T1064" s="22"/>
      <c r="U1064" s="33"/>
      <c r="V1064" s="23"/>
      <c r="W1064" s="22"/>
      <c r="X1064" s="22"/>
      <c r="Y1064" s="34"/>
      <c r="Z1064" s="24"/>
      <c r="AA1064" s="22"/>
      <c r="AB1064" s="4"/>
      <c r="AD1064" s="4"/>
      <c r="AE1064" s="4"/>
    </row>
    <row r="1065" spans="1:31">
      <c r="A1065" s="35">
        <v>42858</v>
      </c>
      <c r="B1065" t="s">
        <v>14</v>
      </c>
      <c r="C1065" s="4">
        <v>30.631190609278931</v>
      </c>
      <c r="D1065" s="21">
        <f t="shared" si="119"/>
        <v>30.338528742959294</v>
      </c>
      <c r="E1065" s="21">
        <f t="shared" si="117"/>
        <v>30.336312416181094</v>
      </c>
      <c r="F1065" s="21">
        <f t="shared" si="118"/>
        <v>2.2163267781998286E-3</v>
      </c>
      <c r="G1065" s="21">
        <f t="shared" si="114"/>
        <v>-9.3770104455270578E-3</v>
      </c>
      <c r="H1065" s="21">
        <f t="shared" si="113"/>
        <v>1.1593337223726886E-2</v>
      </c>
      <c r="I1065" s="6" t="str">
        <f t="shared" si="115"/>
        <v>NO</v>
      </c>
      <c r="J1065" s="6" t="str">
        <f t="shared" si="116"/>
        <v>NO</v>
      </c>
      <c r="L1065" s="23"/>
      <c r="M1065" s="22"/>
      <c r="N1065" s="22"/>
      <c r="O1065" s="22"/>
      <c r="P1065" s="23"/>
      <c r="Q1065" s="23"/>
      <c r="R1065" s="22"/>
      <c r="S1065" s="22"/>
      <c r="T1065" s="22"/>
      <c r="U1065" s="33"/>
      <c r="V1065" s="23"/>
      <c r="W1065" s="22"/>
      <c r="X1065" s="22"/>
      <c r="Y1065" s="34"/>
      <c r="Z1065" s="24"/>
      <c r="AA1065" s="22"/>
      <c r="AB1065" s="4"/>
      <c r="AD1065" s="4"/>
      <c r="AE1065" s="4"/>
    </row>
    <row r="1066" spans="1:31">
      <c r="A1066" s="35">
        <v>42859</v>
      </c>
      <c r="B1066" t="s">
        <v>14</v>
      </c>
      <c r="C1066" s="4">
        <v>30.517375547502056</v>
      </c>
      <c r="D1066" s="21">
        <f t="shared" si="119"/>
        <v>30.366043635965873</v>
      </c>
      <c r="E1066" s="21">
        <f t="shared" si="117"/>
        <v>30.349724499982649</v>
      </c>
      <c r="F1066" s="21">
        <f t="shared" si="118"/>
        <v>1.6319135983223987E-2</v>
      </c>
      <c r="G1066" s="21">
        <f t="shared" si="114"/>
        <v>-4.2377811597768492E-3</v>
      </c>
      <c r="H1066" s="21">
        <f t="shared" si="113"/>
        <v>2.0556917143000834E-2</v>
      </c>
      <c r="I1066" s="6" t="str">
        <f t="shared" si="115"/>
        <v>YES</v>
      </c>
      <c r="J1066" s="6" t="str">
        <f t="shared" si="116"/>
        <v>YES</v>
      </c>
      <c r="L1066" s="23"/>
      <c r="M1066" s="22"/>
      <c r="N1066" s="22"/>
      <c r="O1066" s="22"/>
      <c r="P1066" s="23"/>
      <c r="Q1066" s="23"/>
      <c r="R1066" s="22"/>
      <c r="S1066" s="22"/>
      <c r="T1066" s="22"/>
      <c r="U1066" s="33"/>
      <c r="V1066" s="23"/>
      <c r="W1066" s="22"/>
      <c r="X1066" s="22"/>
      <c r="Y1066" s="34"/>
      <c r="Z1066" s="24"/>
      <c r="AA1066" s="22"/>
      <c r="AB1066" s="4"/>
      <c r="AD1066" s="4"/>
      <c r="AE1066" s="4"/>
    </row>
    <row r="1067" spans="1:31">
      <c r="A1067" s="35">
        <v>42860</v>
      </c>
      <c r="B1067" t="s">
        <v>14</v>
      </c>
      <c r="C1067" s="4">
        <v>30.482338893641288</v>
      </c>
      <c r="D1067" s="21">
        <f t="shared" si="119"/>
        <v>30.383935214069783</v>
      </c>
      <c r="E1067" s="21">
        <f t="shared" si="117"/>
        <v>30.359547788401805</v>
      </c>
      <c r="F1067" s="21">
        <f t="shared" si="118"/>
        <v>2.4387425667978135E-2</v>
      </c>
      <c r="G1067" s="21">
        <f t="shared" si="114"/>
        <v>1.487260205774148E-3</v>
      </c>
      <c r="H1067" s="21">
        <f t="shared" si="113"/>
        <v>2.2900165462203987E-2</v>
      </c>
      <c r="I1067" s="6" t="str">
        <f t="shared" si="115"/>
        <v>YES</v>
      </c>
      <c r="J1067" s="6" t="str">
        <f t="shared" si="116"/>
        <v>YES</v>
      </c>
      <c r="L1067" s="23"/>
      <c r="M1067" s="22"/>
      <c r="N1067" s="22"/>
      <c r="O1067" s="22"/>
      <c r="P1067" s="23"/>
      <c r="Q1067" s="23"/>
      <c r="R1067" s="22"/>
      <c r="S1067" s="22"/>
      <c r="T1067" s="22"/>
      <c r="U1067" s="33"/>
      <c r="V1067" s="23"/>
      <c r="W1067" s="22"/>
      <c r="X1067" s="22"/>
      <c r="Y1067" s="34"/>
      <c r="Z1067" s="24"/>
      <c r="AA1067" s="22"/>
      <c r="AB1067" s="4"/>
      <c r="AD1067" s="4"/>
      <c r="AE1067" s="4"/>
    </row>
    <row r="1068" spans="1:31">
      <c r="A1068" s="35">
        <v>42863</v>
      </c>
      <c r="B1068" t="s">
        <v>14</v>
      </c>
      <c r="C1068" s="4">
        <v>30.357501013981807</v>
      </c>
      <c r="D1068" s="21">
        <f t="shared" si="119"/>
        <v>30.379868414056247</v>
      </c>
      <c r="E1068" s="21">
        <f t="shared" si="117"/>
        <v>30.359396175481805</v>
      </c>
      <c r="F1068" s="21">
        <f t="shared" si="118"/>
        <v>2.0472238574441803E-2</v>
      </c>
      <c r="G1068" s="21">
        <f t="shared" si="114"/>
        <v>5.2842558795076792E-3</v>
      </c>
      <c r="H1068" s="21">
        <f t="shared" si="113"/>
        <v>1.5187982694934123E-2</v>
      </c>
      <c r="I1068" s="6" t="str">
        <f t="shared" si="115"/>
        <v>YES</v>
      </c>
      <c r="J1068" s="6" t="str">
        <f t="shared" si="116"/>
        <v>YES</v>
      </c>
      <c r="L1068" s="23"/>
      <c r="M1068" s="22"/>
      <c r="N1068" s="22"/>
      <c r="O1068" s="22"/>
      <c r="P1068" s="23"/>
      <c r="Q1068" s="23"/>
      <c r="R1068" s="22"/>
      <c r="S1068" s="22"/>
      <c r="T1068" s="22"/>
      <c r="U1068" s="33"/>
      <c r="V1068" s="23"/>
      <c r="W1068" s="22"/>
      <c r="X1068" s="22"/>
      <c r="Y1068" s="34"/>
      <c r="Z1068" s="24"/>
      <c r="AA1068" s="22"/>
      <c r="AB1068" s="4"/>
      <c r="AD1068" s="4"/>
      <c r="AE1068" s="4"/>
    </row>
    <row r="1069" spans="1:31">
      <c r="A1069" s="35">
        <v>42864</v>
      </c>
      <c r="B1069" t="s">
        <v>14</v>
      </c>
      <c r="C1069" s="4">
        <v>30.806563542342907</v>
      </c>
      <c r="D1069" s="21">
        <f t="shared" si="119"/>
        <v>30.445513818408038</v>
      </c>
      <c r="E1069" s="21">
        <f t="shared" si="117"/>
        <v>30.392519684138186</v>
      </c>
      <c r="F1069" s="21">
        <f t="shared" si="118"/>
        <v>5.2994134269852111E-2</v>
      </c>
      <c r="G1069" s="21">
        <f t="shared" si="114"/>
        <v>1.4826231557576567E-2</v>
      </c>
      <c r="H1069" s="21">
        <f t="shared" si="113"/>
        <v>3.8167902712275548E-2</v>
      </c>
      <c r="I1069" s="6" t="str">
        <f t="shared" si="115"/>
        <v>YES</v>
      </c>
      <c r="J1069" s="6" t="str">
        <f t="shared" si="116"/>
        <v>YES</v>
      </c>
      <c r="L1069" s="23"/>
      <c r="M1069" s="22"/>
      <c r="N1069" s="22"/>
      <c r="O1069" s="22"/>
      <c r="P1069" s="23"/>
      <c r="Q1069" s="23"/>
      <c r="R1069" s="22"/>
      <c r="S1069" s="22"/>
      <c r="T1069" s="22"/>
      <c r="U1069" s="33"/>
      <c r="V1069" s="23"/>
      <c r="W1069" s="22"/>
      <c r="X1069" s="22"/>
      <c r="Y1069" s="34"/>
      <c r="Z1069" s="24"/>
      <c r="AA1069" s="22"/>
      <c r="AB1069" s="4"/>
      <c r="AD1069" s="4"/>
      <c r="AE1069" s="4"/>
    </row>
    <row r="1070" spans="1:31">
      <c r="A1070" s="35">
        <v>42866</v>
      </c>
      <c r="B1070" t="s">
        <v>14</v>
      </c>
      <c r="C1070" s="4">
        <v>31.089495563913832</v>
      </c>
      <c r="D1070" s="21">
        <f t="shared" si="119"/>
        <v>30.544587933101237</v>
      </c>
      <c r="E1070" s="21">
        <f t="shared" si="117"/>
        <v>30.444147527084532</v>
      </c>
      <c r="F1070" s="21">
        <f t="shared" si="118"/>
        <v>0.10044040601670545</v>
      </c>
      <c r="G1070" s="21">
        <f t="shared" si="114"/>
        <v>3.1949066449402347E-2</v>
      </c>
      <c r="H1070" s="21">
        <f t="shared" si="113"/>
        <v>6.8491339567303106E-2</v>
      </c>
      <c r="I1070" s="6" t="str">
        <f t="shared" si="115"/>
        <v>YES</v>
      </c>
      <c r="J1070" s="6" t="str">
        <f t="shared" si="116"/>
        <v>YES</v>
      </c>
      <c r="L1070" s="23"/>
      <c r="M1070" s="22"/>
      <c r="N1070" s="22"/>
      <c r="O1070" s="22"/>
      <c r="P1070" s="23"/>
      <c r="Q1070" s="23"/>
      <c r="R1070" s="22"/>
      <c r="S1070" s="22"/>
      <c r="T1070" s="22"/>
      <c r="U1070" s="33"/>
      <c r="V1070" s="23"/>
      <c r="W1070" s="22"/>
      <c r="X1070" s="22"/>
      <c r="Y1070" s="34"/>
      <c r="Z1070" s="24"/>
      <c r="AA1070" s="22"/>
      <c r="AB1070" s="4"/>
      <c r="AD1070" s="4"/>
      <c r="AE1070" s="4"/>
    </row>
    <row r="1071" spans="1:31">
      <c r="A1071" s="35">
        <v>42867</v>
      </c>
      <c r="B1071" t="s">
        <v>14</v>
      </c>
      <c r="C1071" s="4">
        <v>31.260435756465082</v>
      </c>
      <c r="D1071" s="21">
        <f t="shared" si="119"/>
        <v>30.654718367464906</v>
      </c>
      <c r="E1071" s="21">
        <f t="shared" si="117"/>
        <v>30.504613321853459</v>
      </c>
      <c r="F1071" s="21">
        <f t="shared" si="118"/>
        <v>0.150105045611447</v>
      </c>
      <c r="G1071" s="21">
        <f t="shared" si="114"/>
        <v>5.5580262281811281E-2</v>
      </c>
      <c r="H1071" s="21">
        <f t="shared" si="113"/>
        <v>9.4524783329635709E-2</v>
      </c>
      <c r="I1071" s="6" t="str">
        <f t="shared" si="115"/>
        <v>YES</v>
      </c>
      <c r="J1071" s="6" t="str">
        <f t="shared" si="116"/>
        <v>YES</v>
      </c>
      <c r="L1071" s="23"/>
      <c r="M1071" s="22"/>
      <c r="N1071" s="22"/>
      <c r="O1071" s="22"/>
      <c r="P1071" s="23"/>
      <c r="Q1071" s="23"/>
      <c r="R1071" s="22"/>
      <c r="S1071" s="22"/>
      <c r="T1071" s="22"/>
      <c r="U1071" s="33"/>
      <c r="V1071" s="23"/>
      <c r="W1071" s="22"/>
      <c r="X1071" s="22"/>
      <c r="Y1071" s="34"/>
      <c r="Z1071" s="24"/>
      <c r="AA1071" s="22"/>
      <c r="AB1071" s="4"/>
      <c r="AD1071" s="4"/>
      <c r="AE1071" s="4"/>
    </row>
    <row r="1072" spans="1:31">
      <c r="A1072" s="35">
        <v>42870</v>
      </c>
      <c r="B1072" t="s">
        <v>14</v>
      </c>
      <c r="C1072" s="4">
        <v>31.545274697351942</v>
      </c>
      <c r="D1072" s="21">
        <f t="shared" si="119"/>
        <v>30.791727033601372</v>
      </c>
      <c r="E1072" s="21">
        <f t="shared" si="117"/>
        <v>30.58169934966816</v>
      </c>
      <c r="F1072" s="21">
        <f t="shared" si="118"/>
        <v>0.21002768393321247</v>
      </c>
      <c r="G1072" s="21">
        <f t="shared" si="114"/>
        <v>8.646974661209153E-2</v>
      </c>
      <c r="H1072" s="21">
        <f t="shared" si="113"/>
        <v>0.12355793732112094</v>
      </c>
      <c r="I1072" s="6" t="str">
        <f t="shared" si="115"/>
        <v>YES</v>
      </c>
      <c r="J1072" s="6" t="str">
        <f t="shared" si="116"/>
        <v>YES</v>
      </c>
      <c r="L1072" s="23"/>
      <c r="M1072" s="22"/>
      <c r="N1072" s="22"/>
      <c r="O1072" s="22"/>
      <c r="P1072" s="23"/>
      <c r="Q1072" s="23"/>
      <c r="R1072" s="22"/>
      <c r="S1072" s="22"/>
      <c r="T1072" s="22"/>
      <c r="U1072" s="33"/>
      <c r="V1072" s="23"/>
      <c r="W1072" s="22"/>
      <c r="X1072" s="22"/>
      <c r="Y1072" s="34"/>
      <c r="Z1072" s="24"/>
      <c r="AA1072" s="22"/>
      <c r="AB1072" s="4"/>
      <c r="AD1072" s="4"/>
      <c r="AE1072" s="4"/>
    </row>
    <row r="1073" spans="1:31">
      <c r="A1073" s="35">
        <v>42871</v>
      </c>
      <c r="B1073" t="s">
        <v>14</v>
      </c>
      <c r="C1073" s="4">
        <v>31.276123243028536</v>
      </c>
      <c r="D1073" s="21">
        <f t="shared" si="119"/>
        <v>30.866249527359397</v>
      </c>
      <c r="E1073" s="21">
        <f t="shared" si="117"/>
        <v>30.633138156583744</v>
      </c>
      <c r="F1073" s="21">
        <f t="shared" si="118"/>
        <v>0.23311137077565292</v>
      </c>
      <c r="G1073" s="21">
        <f t="shared" si="114"/>
        <v>0.11579807144480381</v>
      </c>
      <c r="H1073" s="21">
        <f t="shared" si="113"/>
        <v>0.11731329933084911</v>
      </c>
      <c r="I1073" s="6" t="str">
        <f t="shared" si="115"/>
        <v>YES</v>
      </c>
      <c r="J1073" s="6" t="str">
        <f t="shared" si="116"/>
        <v>YES</v>
      </c>
      <c r="L1073" s="23"/>
      <c r="M1073" s="22"/>
      <c r="N1073" s="22"/>
      <c r="O1073" s="22"/>
      <c r="P1073" s="23"/>
      <c r="Q1073" s="23"/>
      <c r="R1073" s="22"/>
      <c r="S1073" s="22"/>
      <c r="T1073" s="22"/>
      <c r="U1073" s="33"/>
      <c r="V1073" s="23"/>
      <c r="W1073" s="22"/>
      <c r="X1073" s="22"/>
      <c r="Y1073" s="34"/>
      <c r="Z1073" s="24"/>
      <c r="AA1073" s="22"/>
      <c r="AB1073" s="4"/>
      <c r="AD1073" s="4"/>
      <c r="AE1073" s="4"/>
    </row>
    <row r="1074" spans="1:31">
      <c r="A1074" s="35">
        <v>42872</v>
      </c>
      <c r="B1074" t="s">
        <v>14</v>
      </c>
      <c r="C1074" s="4">
        <v>31.418258927564352</v>
      </c>
      <c r="D1074" s="21">
        <f t="shared" si="119"/>
        <v>30.951174050467849</v>
      </c>
      <c r="E1074" s="21">
        <f t="shared" si="117"/>
        <v>30.691295250730455</v>
      </c>
      <c r="F1074" s="21">
        <f t="shared" si="118"/>
        <v>0.25987879973739325</v>
      </c>
      <c r="G1074" s="21">
        <f t="shared" si="114"/>
        <v>0.1446142171033217</v>
      </c>
      <c r="H1074" s="21">
        <f t="shared" si="113"/>
        <v>0.11526458263407155</v>
      </c>
      <c r="I1074" s="6" t="str">
        <f t="shared" si="115"/>
        <v>YES</v>
      </c>
      <c r="J1074" s="6" t="str">
        <f t="shared" si="116"/>
        <v>YES</v>
      </c>
      <c r="L1074" s="23"/>
      <c r="M1074" s="22"/>
      <c r="N1074" s="22"/>
      <c r="O1074" s="22"/>
      <c r="P1074" s="23"/>
      <c r="Q1074" s="23"/>
      <c r="R1074" s="22"/>
      <c r="S1074" s="22"/>
      <c r="T1074" s="22"/>
      <c r="U1074" s="33"/>
      <c r="V1074" s="23"/>
      <c r="W1074" s="22"/>
      <c r="X1074" s="22"/>
      <c r="Y1074" s="34"/>
      <c r="Z1074" s="24"/>
      <c r="AA1074" s="22"/>
      <c r="AB1074" s="4"/>
      <c r="AD1074" s="4"/>
      <c r="AE1074" s="4"/>
    </row>
    <row r="1075" spans="1:31">
      <c r="A1075" s="35">
        <v>42873</v>
      </c>
      <c r="B1075" t="s">
        <v>14</v>
      </c>
      <c r="C1075" s="4">
        <v>31.460969032234708</v>
      </c>
      <c r="D1075" s="21">
        <f t="shared" si="119"/>
        <v>31.029604047662751</v>
      </c>
      <c r="E1075" s="21">
        <f t="shared" si="117"/>
        <v>30.748308123434477</v>
      </c>
      <c r="F1075" s="21">
        <f t="shared" si="118"/>
        <v>0.28129592422827443</v>
      </c>
      <c r="G1075" s="21">
        <f t="shared" si="114"/>
        <v>0.17195055852831226</v>
      </c>
      <c r="H1075" s="21">
        <f t="shared" si="113"/>
        <v>0.10934536569996217</v>
      </c>
      <c r="I1075" s="6" t="str">
        <f t="shared" si="115"/>
        <v>YES</v>
      </c>
      <c r="J1075" s="6" t="str">
        <f t="shared" si="116"/>
        <v>YES</v>
      </c>
      <c r="L1075" s="23"/>
      <c r="M1075" s="22"/>
      <c r="N1075" s="22"/>
      <c r="O1075" s="22"/>
      <c r="P1075" s="23"/>
      <c r="Q1075" s="23"/>
      <c r="R1075" s="22"/>
      <c r="S1075" s="22"/>
      <c r="T1075" s="22"/>
      <c r="U1075" s="33"/>
      <c r="V1075" s="23"/>
      <c r="W1075" s="22"/>
      <c r="X1075" s="22"/>
      <c r="Y1075" s="34"/>
      <c r="Z1075" s="24"/>
      <c r="AA1075" s="22"/>
      <c r="AB1075" s="4"/>
      <c r="AD1075" s="4"/>
      <c r="AE1075" s="4"/>
    </row>
    <row r="1076" spans="1:31">
      <c r="A1076" s="35">
        <v>42874</v>
      </c>
      <c r="B1076" t="s">
        <v>14</v>
      </c>
      <c r="C1076" s="4">
        <v>31.699794998690521</v>
      </c>
      <c r="D1076" s="21">
        <f t="shared" si="119"/>
        <v>31.132710347820868</v>
      </c>
      <c r="E1076" s="21">
        <f t="shared" si="117"/>
        <v>30.818788632712703</v>
      </c>
      <c r="F1076" s="21">
        <f t="shared" si="118"/>
        <v>0.31392171510816524</v>
      </c>
      <c r="G1076" s="21">
        <f t="shared" si="114"/>
        <v>0.20034478984428286</v>
      </c>
      <c r="H1076" s="21">
        <f t="shared" si="113"/>
        <v>0.11357692526388238</v>
      </c>
      <c r="I1076" s="6" t="str">
        <f t="shared" si="115"/>
        <v>YES</v>
      </c>
      <c r="J1076" s="6" t="str">
        <f t="shared" si="116"/>
        <v>YES</v>
      </c>
      <c r="L1076" s="23"/>
      <c r="M1076" s="22"/>
      <c r="N1076" s="22"/>
      <c r="O1076" s="22"/>
      <c r="P1076" s="23"/>
      <c r="Q1076" s="23"/>
      <c r="R1076" s="22"/>
      <c r="S1076" s="22"/>
      <c r="T1076" s="22"/>
      <c r="U1076" s="33"/>
      <c r="V1076" s="23"/>
      <c r="W1076" s="22"/>
      <c r="X1076" s="22"/>
      <c r="Y1076" s="34"/>
      <c r="Z1076" s="24"/>
      <c r="AA1076" s="22"/>
      <c r="AB1076" s="4"/>
      <c r="AD1076" s="4"/>
      <c r="AE1076" s="4"/>
    </row>
    <row r="1077" spans="1:31">
      <c r="A1077" s="35">
        <v>42877</v>
      </c>
      <c r="B1077" t="s">
        <v>14</v>
      </c>
      <c r="C1077" s="4">
        <v>31.938715909601477</v>
      </c>
      <c r="D1077" s="21">
        <f t="shared" si="119"/>
        <v>31.256711203479426</v>
      </c>
      <c r="E1077" s="21">
        <f t="shared" si="117"/>
        <v>30.901746208778537</v>
      </c>
      <c r="F1077" s="21">
        <f t="shared" si="118"/>
        <v>0.35496499470088949</v>
      </c>
      <c r="G1077" s="21">
        <f t="shared" si="114"/>
        <v>0.23126883081560418</v>
      </c>
      <c r="H1077" s="21">
        <f t="shared" si="113"/>
        <v>0.12369616388528532</v>
      </c>
      <c r="I1077" s="6" t="str">
        <f t="shared" si="115"/>
        <v>YES</v>
      </c>
      <c r="J1077" s="6" t="str">
        <f t="shared" si="116"/>
        <v>YES</v>
      </c>
      <c r="L1077" s="23"/>
      <c r="M1077" s="22"/>
      <c r="N1077" s="22"/>
      <c r="O1077" s="22"/>
      <c r="P1077" s="23"/>
      <c r="Q1077" s="23"/>
      <c r="R1077" s="22"/>
      <c r="S1077" s="22"/>
      <c r="T1077" s="22"/>
      <c r="U1077" s="33"/>
      <c r="V1077" s="23"/>
      <c r="W1077" s="22"/>
      <c r="X1077" s="22"/>
      <c r="Y1077" s="34"/>
      <c r="Z1077" s="24"/>
      <c r="AA1077" s="22"/>
      <c r="AB1077" s="4"/>
      <c r="AD1077" s="4"/>
      <c r="AE1077" s="4"/>
    </row>
    <row r="1078" spans="1:31">
      <c r="A1078" s="35">
        <v>42878</v>
      </c>
      <c r="B1078" t="s">
        <v>14</v>
      </c>
      <c r="C1078" s="4">
        <v>31.705876562653806</v>
      </c>
      <c r="D1078" s="21">
        <f t="shared" si="119"/>
        <v>31.325813566429328</v>
      </c>
      <c r="E1078" s="21">
        <f t="shared" si="117"/>
        <v>30.961311420176706</v>
      </c>
      <c r="F1078" s="21">
        <f t="shared" si="118"/>
        <v>0.36450214625262234</v>
      </c>
      <c r="G1078" s="21">
        <f t="shared" si="114"/>
        <v>0.25791549390300783</v>
      </c>
      <c r="H1078" s="21">
        <f t="shared" si="113"/>
        <v>0.10658665234961451</v>
      </c>
      <c r="I1078" s="6" t="str">
        <f t="shared" si="115"/>
        <v>YES</v>
      </c>
      <c r="J1078" s="6" t="str">
        <f t="shared" si="116"/>
        <v>YES</v>
      </c>
      <c r="L1078" s="23"/>
      <c r="M1078" s="22"/>
      <c r="N1078" s="22"/>
      <c r="O1078" s="22"/>
      <c r="P1078" s="23"/>
      <c r="Q1078" s="23"/>
      <c r="R1078" s="22"/>
      <c r="S1078" s="22"/>
      <c r="T1078" s="22"/>
      <c r="U1078" s="33"/>
      <c r="V1078" s="23"/>
      <c r="W1078" s="22"/>
      <c r="X1078" s="22"/>
      <c r="Y1078" s="34"/>
      <c r="Z1078" s="24"/>
      <c r="AA1078" s="22"/>
      <c r="AB1078" s="4"/>
      <c r="AD1078" s="4"/>
      <c r="AE1078" s="4"/>
    </row>
    <row r="1079" spans="1:31">
      <c r="A1079" s="35">
        <v>42879</v>
      </c>
      <c r="B1079" t="s">
        <v>14</v>
      </c>
      <c r="C1079" s="4">
        <v>32.115104311046331</v>
      </c>
      <c r="D1079" s="21">
        <f t="shared" si="119"/>
        <v>31.447242911755023</v>
      </c>
      <c r="E1079" s="21">
        <f t="shared" si="117"/>
        <v>31.046777560241122</v>
      </c>
      <c r="F1079" s="21">
        <f t="shared" si="118"/>
        <v>0.40046535151390117</v>
      </c>
      <c r="G1079" s="21">
        <f t="shared" si="114"/>
        <v>0.28642546542518654</v>
      </c>
      <c r="H1079" s="21">
        <f t="shared" si="113"/>
        <v>0.11403988608871463</v>
      </c>
      <c r="I1079" s="6" t="str">
        <f t="shared" si="115"/>
        <v>YES</v>
      </c>
      <c r="J1079" s="6" t="str">
        <f t="shared" si="116"/>
        <v>YES</v>
      </c>
      <c r="L1079" s="23"/>
      <c r="M1079" s="22"/>
      <c r="N1079" s="22"/>
      <c r="O1079" s="22"/>
      <c r="P1079" s="23"/>
      <c r="Q1079" s="23"/>
      <c r="R1079" s="22"/>
      <c r="S1079" s="22"/>
      <c r="T1079" s="22"/>
      <c r="U1079" s="33"/>
      <c r="V1079" s="23"/>
      <c r="W1079" s="22"/>
      <c r="X1079" s="22"/>
      <c r="Y1079" s="34"/>
      <c r="Z1079" s="24"/>
      <c r="AA1079" s="22"/>
      <c r="AB1079" s="4"/>
      <c r="AD1079" s="4"/>
      <c r="AE1079" s="4"/>
    </row>
    <row r="1080" spans="1:31">
      <c r="A1080" s="35">
        <v>42880</v>
      </c>
      <c r="B1080" t="s">
        <v>14</v>
      </c>
      <c r="C1080" s="4">
        <v>31.9932833754611</v>
      </c>
      <c r="D1080" s="21">
        <f t="shared" si="119"/>
        <v>31.531249136940573</v>
      </c>
      <c r="E1080" s="21">
        <f t="shared" si="117"/>
        <v>31.116889102109269</v>
      </c>
      <c r="F1080" s="21">
        <f t="shared" si="118"/>
        <v>0.41436003483130435</v>
      </c>
      <c r="G1080" s="21">
        <f t="shared" si="114"/>
        <v>0.31201237930641013</v>
      </c>
      <c r="H1080" s="21">
        <f t="shared" si="113"/>
        <v>0.10234765552489422</v>
      </c>
      <c r="I1080" s="6" t="str">
        <f t="shared" si="115"/>
        <v>YES</v>
      </c>
      <c r="J1080" s="6" t="str">
        <f t="shared" si="116"/>
        <v>YES</v>
      </c>
      <c r="L1080" s="23"/>
      <c r="M1080" s="22"/>
      <c r="N1080" s="22"/>
      <c r="O1080" s="22"/>
      <c r="P1080" s="23"/>
      <c r="Q1080" s="23"/>
      <c r="R1080" s="22"/>
      <c r="S1080" s="22"/>
      <c r="T1080" s="22"/>
      <c r="U1080" s="33"/>
      <c r="V1080" s="23"/>
      <c r="W1080" s="22"/>
      <c r="X1080" s="22"/>
      <c r="Y1080" s="34"/>
      <c r="Z1080" s="24"/>
      <c r="AA1080" s="22"/>
      <c r="AB1080" s="4"/>
      <c r="AD1080" s="4"/>
      <c r="AE1080" s="4"/>
    </row>
    <row r="1081" spans="1:31">
      <c r="A1081" s="35">
        <v>42881</v>
      </c>
      <c r="B1081" t="s">
        <v>14</v>
      </c>
      <c r="C1081" s="4">
        <v>32.115924158759093</v>
      </c>
      <c r="D1081" s="21">
        <f t="shared" si="119"/>
        <v>31.621199140297268</v>
      </c>
      <c r="E1081" s="21">
        <f t="shared" si="117"/>
        <v>31.190891698898145</v>
      </c>
      <c r="F1081" s="21">
        <f t="shared" si="118"/>
        <v>0.43030744139912258</v>
      </c>
      <c r="G1081" s="21">
        <f t="shared" si="114"/>
        <v>0.33567139172495264</v>
      </c>
      <c r="H1081" s="21">
        <f t="shared" si="113"/>
        <v>9.4636049674169942E-2</v>
      </c>
      <c r="I1081" s="6" t="str">
        <f t="shared" si="115"/>
        <v>YES</v>
      </c>
      <c r="J1081" s="6" t="str">
        <f t="shared" si="116"/>
        <v>YES</v>
      </c>
      <c r="L1081" s="23"/>
      <c r="M1081" s="22"/>
      <c r="N1081" s="22"/>
      <c r="O1081" s="22"/>
      <c r="P1081" s="23"/>
      <c r="Q1081" s="23"/>
      <c r="R1081" s="22"/>
      <c r="S1081" s="22"/>
      <c r="T1081" s="22"/>
      <c r="U1081" s="33"/>
      <c r="V1081" s="23"/>
      <c r="W1081" s="22"/>
      <c r="X1081" s="22"/>
      <c r="Y1081" s="34"/>
      <c r="Z1081" s="24"/>
      <c r="AA1081" s="22"/>
      <c r="AB1081" s="4"/>
      <c r="AD1081" s="4"/>
      <c r="AE1081" s="4"/>
    </row>
    <row r="1082" spans="1:31">
      <c r="A1082" s="35">
        <v>42884</v>
      </c>
      <c r="B1082" t="s">
        <v>14</v>
      </c>
      <c r="C1082" s="4">
        <v>32.278766697801629</v>
      </c>
      <c r="D1082" s="21">
        <f t="shared" si="119"/>
        <v>31.722363379913322</v>
      </c>
      <c r="E1082" s="21">
        <f t="shared" si="117"/>
        <v>31.271475032150253</v>
      </c>
      <c r="F1082" s="21">
        <f t="shared" si="118"/>
        <v>0.45088834776306896</v>
      </c>
      <c r="G1082" s="21">
        <f t="shared" si="114"/>
        <v>0.35871478293257592</v>
      </c>
      <c r="H1082" s="21">
        <f t="shared" si="113"/>
        <v>9.2173564830493049E-2</v>
      </c>
      <c r="I1082" s="6" t="str">
        <f t="shared" si="115"/>
        <v>YES</v>
      </c>
      <c r="J1082" s="6" t="str">
        <f t="shared" si="116"/>
        <v>YES</v>
      </c>
      <c r="L1082" s="23"/>
      <c r="M1082" s="22"/>
      <c r="N1082" s="22"/>
      <c r="O1082" s="22"/>
      <c r="P1082" s="23"/>
      <c r="Q1082" s="23"/>
      <c r="R1082" s="22"/>
      <c r="S1082" s="22"/>
      <c r="T1082" s="22"/>
      <c r="U1082" s="33"/>
      <c r="V1082" s="23"/>
      <c r="W1082" s="22"/>
      <c r="X1082" s="22"/>
      <c r="Y1082" s="34"/>
      <c r="Z1082" s="24"/>
      <c r="AA1082" s="22"/>
      <c r="AB1082" s="4"/>
      <c r="AD1082" s="4"/>
      <c r="AE1082" s="4"/>
    </row>
    <row r="1083" spans="1:31">
      <c r="A1083" s="35">
        <v>42885</v>
      </c>
      <c r="B1083" t="s">
        <v>14</v>
      </c>
      <c r="C1083" s="4">
        <v>31.805238288950783</v>
      </c>
      <c r="D1083" s="21">
        <f t="shared" si="119"/>
        <v>31.735113365919084</v>
      </c>
      <c r="E1083" s="21">
        <f t="shared" si="117"/>
        <v>31.311013051172512</v>
      </c>
      <c r="F1083" s="21">
        <f t="shared" si="118"/>
        <v>0.42410031474657117</v>
      </c>
      <c r="G1083" s="21">
        <f t="shared" si="114"/>
        <v>0.37179188929537499</v>
      </c>
      <c r="H1083" s="21">
        <f t="shared" si="113"/>
        <v>5.2308425451196183E-2</v>
      </c>
      <c r="I1083" s="6" t="str">
        <f t="shared" si="115"/>
        <v>YES</v>
      </c>
      <c r="J1083" s="6" t="str">
        <f t="shared" si="116"/>
        <v>YES</v>
      </c>
      <c r="L1083" s="23"/>
      <c r="M1083" s="22"/>
      <c r="N1083" s="22"/>
      <c r="O1083" s="22"/>
      <c r="P1083" s="23"/>
      <c r="Q1083" s="23"/>
      <c r="R1083" s="22"/>
      <c r="S1083" s="22"/>
      <c r="T1083" s="22"/>
      <c r="U1083" s="33"/>
      <c r="V1083" s="23"/>
      <c r="W1083" s="22"/>
      <c r="X1083" s="22"/>
      <c r="Y1083" s="34"/>
      <c r="Z1083" s="24"/>
      <c r="AA1083" s="22"/>
      <c r="AB1083" s="4"/>
      <c r="AD1083" s="4"/>
      <c r="AE1083" s="4"/>
    </row>
    <row r="1084" spans="1:31">
      <c r="A1084" s="35">
        <v>42886</v>
      </c>
      <c r="B1084" t="s">
        <v>14</v>
      </c>
      <c r="C1084" s="4">
        <v>32.055769481351007</v>
      </c>
      <c r="D1084" s="21">
        <f t="shared" si="119"/>
        <v>31.784445075985534</v>
      </c>
      <c r="E1084" s="21">
        <f t="shared" si="117"/>
        <v>31.366180194148697</v>
      </c>
      <c r="F1084" s="21">
        <f t="shared" si="118"/>
        <v>0.41826488183683708</v>
      </c>
      <c r="G1084" s="21">
        <f t="shared" si="114"/>
        <v>0.38108648780366738</v>
      </c>
      <c r="H1084" s="21">
        <f t="shared" si="113"/>
        <v>3.7178394033169693E-2</v>
      </c>
      <c r="I1084" s="6" t="str">
        <f t="shared" si="115"/>
        <v>YES</v>
      </c>
      <c r="J1084" s="6" t="str">
        <f t="shared" si="116"/>
        <v>YES</v>
      </c>
      <c r="L1084" s="23"/>
      <c r="M1084" s="22"/>
      <c r="N1084" s="22"/>
      <c r="O1084" s="22"/>
      <c r="P1084" s="23"/>
      <c r="Q1084" s="23"/>
      <c r="R1084" s="22"/>
      <c r="S1084" s="22"/>
      <c r="T1084" s="22"/>
      <c r="U1084" s="33"/>
      <c r="V1084" s="23"/>
      <c r="W1084" s="22"/>
      <c r="X1084" s="22"/>
      <c r="Y1084" s="34"/>
      <c r="Z1084" s="24"/>
      <c r="AA1084" s="22"/>
      <c r="AB1084" s="4"/>
      <c r="AD1084" s="4"/>
      <c r="AE1084" s="4"/>
    </row>
    <row r="1085" spans="1:31">
      <c r="A1085" s="35">
        <v>42887</v>
      </c>
      <c r="B1085" t="s">
        <v>14</v>
      </c>
      <c r="C1085" s="4">
        <v>32.313183236436288</v>
      </c>
      <c r="D1085" s="21">
        <f t="shared" si="119"/>
        <v>31.865789408362573</v>
      </c>
      <c r="E1085" s="21">
        <f t="shared" si="117"/>
        <v>31.436328567651483</v>
      </c>
      <c r="F1085" s="21">
        <f t="shared" si="118"/>
        <v>0.4294608407110907</v>
      </c>
      <c r="G1085" s="21">
        <f t="shared" si="114"/>
        <v>0.39076135838515202</v>
      </c>
      <c r="H1085" s="21">
        <f t="shared" si="113"/>
        <v>3.8699482325938672E-2</v>
      </c>
      <c r="I1085" s="6" t="str">
        <f t="shared" si="115"/>
        <v>YES</v>
      </c>
      <c r="J1085" s="6" t="str">
        <f t="shared" si="116"/>
        <v>YES</v>
      </c>
      <c r="L1085" s="23"/>
      <c r="M1085" s="22"/>
      <c r="N1085" s="22"/>
      <c r="O1085" s="22"/>
      <c r="P1085" s="23"/>
      <c r="Q1085" s="23"/>
      <c r="R1085" s="22"/>
      <c r="S1085" s="22"/>
      <c r="T1085" s="22"/>
      <c r="U1085" s="33"/>
      <c r="V1085" s="23"/>
      <c r="W1085" s="22"/>
      <c r="X1085" s="22"/>
      <c r="Y1085" s="34"/>
      <c r="Z1085" s="24"/>
      <c r="AA1085" s="22"/>
      <c r="AB1085" s="4"/>
      <c r="AD1085" s="4"/>
      <c r="AE1085" s="4"/>
    </row>
    <row r="1086" spans="1:31">
      <c r="A1086" s="35">
        <v>42888</v>
      </c>
      <c r="B1086" t="s">
        <v>14</v>
      </c>
      <c r="C1086" s="4">
        <v>32.152848337816849</v>
      </c>
      <c r="D1086" s="21">
        <f t="shared" si="119"/>
        <v>31.909952320586306</v>
      </c>
      <c r="E1086" s="21">
        <f t="shared" si="117"/>
        <v>31.489404106182249</v>
      </c>
      <c r="F1086" s="21">
        <f t="shared" si="118"/>
        <v>0.42054821440405732</v>
      </c>
      <c r="G1086" s="21">
        <f t="shared" si="114"/>
        <v>0.39671872958893312</v>
      </c>
      <c r="H1086" s="21">
        <f t="shared" si="113"/>
        <v>2.3829484815124202E-2</v>
      </c>
      <c r="I1086" s="6" t="str">
        <f t="shared" si="115"/>
        <v>YES</v>
      </c>
      <c r="J1086" s="6" t="str">
        <f t="shared" si="116"/>
        <v>YES</v>
      </c>
      <c r="L1086" s="23"/>
      <c r="M1086" s="22"/>
      <c r="N1086" s="22"/>
      <c r="O1086" s="22"/>
      <c r="P1086" s="23"/>
      <c r="Q1086" s="23"/>
      <c r="R1086" s="22"/>
      <c r="S1086" s="22"/>
      <c r="T1086" s="22"/>
      <c r="U1086" s="33"/>
      <c r="V1086" s="23"/>
      <c r="W1086" s="22"/>
      <c r="X1086" s="22"/>
      <c r="Y1086" s="34"/>
      <c r="Z1086" s="24"/>
      <c r="AA1086" s="22"/>
      <c r="AB1086" s="4"/>
      <c r="AD1086" s="4"/>
      <c r="AE1086" s="4"/>
    </row>
    <row r="1087" spans="1:31">
      <c r="A1087" s="35">
        <v>42891</v>
      </c>
      <c r="B1087" t="s">
        <v>14</v>
      </c>
      <c r="C1087" s="4">
        <v>32.352400632936927</v>
      </c>
      <c r="D1087" s="21">
        <f t="shared" si="119"/>
        <v>31.978021291717173</v>
      </c>
      <c r="E1087" s="21">
        <f t="shared" si="117"/>
        <v>31.553329774830743</v>
      </c>
      <c r="F1087" s="21">
        <f t="shared" si="118"/>
        <v>0.42469151688642981</v>
      </c>
      <c r="G1087" s="21">
        <f t="shared" si="114"/>
        <v>0.4023132870484325</v>
      </c>
      <c r="H1087" s="21">
        <f t="shared" si="113"/>
        <v>2.237822983799731E-2</v>
      </c>
      <c r="I1087" s="6" t="str">
        <f t="shared" si="115"/>
        <v>YES</v>
      </c>
      <c r="J1087" s="6" t="str">
        <f t="shared" si="116"/>
        <v>YES</v>
      </c>
      <c r="L1087" s="23"/>
      <c r="M1087" s="22"/>
      <c r="N1087" s="22"/>
      <c r="O1087" s="22"/>
      <c r="P1087" s="23"/>
      <c r="Q1087" s="23"/>
      <c r="R1087" s="22"/>
      <c r="S1087" s="22"/>
      <c r="T1087" s="22"/>
      <c r="U1087" s="33"/>
      <c r="V1087" s="23"/>
      <c r="W1087" s="22"/>
      <c r="X1087" s="22"/>
      <c r="Y1087" s="34"/>
      <c r="Z1087" s="24"/>
      <c r="AA1087" s="22"/>
      <c r="AB1087" s="4"/>
      <c r="AD1087" s="4"/>
      <c r="AE1087" s="4"/>
    </row>
    <row r="1088" spans="1:31">
      <c r="A1088" s="35">
        <v>42892</v>
      </c>
      <c r="B1088" t="s">
        <v>14</v>
      </c>
      <c r="C1088" s="4">
        <v>32.767889087656535</v>
      </c>
      <c r="D1088" s="21">
        <f t="shared" si="119"/>
        <v>32.099539414169385</v>
      </c>
      <c r="E1088" s="21">
        <f t="shared" si="117"/>
        <v>31.643297131336357</v>
      </c>
      <c r="F1088" s="21">
        <f t="shared" si="118"/>
        <v>0.4562422828330277</v>
      </c>
      <c r="G1088" s="21">
        <f t="shared" si="114"/>
        <v>0.41309908620535152</v>
      </c>
      <c r="H1088" s="21">
        <f t="shared" si="113"/>
        <v>4.3143196627676184E-2</v>
      </c>
      <c r="I1088" s="6" t="str">
        <f t="shared" si="115"/>
        <v>YES</v>
      </c>
      <c r="J1088" s="6" t="str">
        <f t="shared" si="116"/>
        <v>YES</v>
      </c>
      <c r="L1088" s="23"/>
      <c r="M1088" s="22"/>
      <c r="N1088" s="22"/>
      <c r="O1088" s="22"/>
      <c r="P1088" s="23"/>
      <c r="Q1088" s="23"/>
      <c r="R1088" s="22"/>
      <c r="S1088" s="22"/>
      <c r="T1088" s="22"/>
      <c r="U1088" s="33"/>
      <c r="V1088" s="23"/>
      <c r="W1088" s="22"/>
      <c r="X1088" s="22"/>
      <c r="Y1088" s="34"/>
      <c r="Z1088" s="24"/>
      <c r="AA1088" s="22"/>
      <c r="AB1088" s="4"/>
      <c r="AD1088" s="4"/>
      <c r="AE1088" s="4"/>
    </row>
    <row r="1089" spans="1:31">
      <c r="A1089" s="35">
        <v>42893</v>
      </c>
      <c r="B1089" t="s">
        <v>14</v>
      </c>
      <c r="C1089" s="4">
        <v>33.027185892725939</v>
      </c>
      <c r="D1089" s="21">
        <f t="shared" si="119"/>
        <v>32.242254257024236</v>
      </c>
      <c r="E1089" s="21">
        <f t="shared" si="117"/>
        <v>31.745807409957809</v>
      </c>
      <c r="F1089" s="21">
        <f t="shared" si="118"/>
        <v>0.4964468470664265</v>
      </c>
      <c r="G1089" s="21">
        <f t="shared" si="114"/>
        <v>0.42976863837756657</v>
      </c>
      <c r="H1089" s="21">
        <f t="shared" si="113"/>
        <v>6.667820868885993E-2</v>
      </c>
      <c r="I1089" s="6" t="str">
        <f t="shared" si="115"/>
        <v>YES</v>
      </c>
      <c r="J1089" s="6" t="str">
        <f t="shared" si="116"/>
        <v>YES</v>
      </c>
      <c r="L1089" s="23"/>
      <c r="M1089" s="22"/>
      <c r="N1089" s="22"/>
      <c r="O1089" s="22"/>
      <c r="P1089" s="23"/>
      <c r="Q1089" s="23"/>
      <c r="R1089" s="22"/>
      <c r="S1089" s="22"/>
      <c r="T1089" s="22"/>
      <c r="U1089" s="33"/>
      <c r="V1089" s="23"/>
      <c r="W1089" s="22"/>
      <c r="X1089" s="22"/>
      <c r="Y1089" s="34"/>
      <c r="Z1089" s="24"/>
      <c r="AA1089" s="22"/>
      <c r="AB1089" s="4"/>
      <c r="AD1089" s="4"/>
      <c r="AE1089" s="4"/>
    </row>
    <row r="1090" spans="1:31">
      <c r="A1090" s="35">
        <v>42894</v>
      </c>
      <c r="B1090" t="s">
        <v>14</v>
      </c>
      <c r="C1090" s="4">
        <v>32.949712284213156</v>
      </c>
      <c r="D1090" s="21">
        <f t="shared" si="119"/>
        <v>32.351093953514834</v>
      </c>
      <c r="E1090" s="21">
        <f t="shared" si="117"/>
        <v>31.83498554879154</v>
      </c>
      <c r="F1090" s="21">
        <f t="shared" si="118"/>
        <v>0.516108404723294</v>
      </c>
      <c r="G1090" s="21">
        <f t="shared" si="114"/>
        <v>0.44703659164671206</v>
      </c>
      <c r="H1090" s="21">
        <f t="shared" si="113"/>
        <v>6.9071813076581945E-2</v>
      </c>
      <c r="I1090" s="6" t="str">
        <f t="shared" si="115"/>
        <v>YES</v>
      </c>
      <c r="J1090" s="6" t="str">
        <f t="shared" si="116"/>
        <v>YES</v>
      </c>
      <c r="L1090" s="23"/>
      <c r="M1090" s="22"/>
      <c r="N1090" s="22"/>
      <c r="O1090" s="22"/>
      <c r="P1090" s="23"/>
      <c r="Q1090" s="23"/>
      <c r="R1090" s="22"/>
      <c r="S1090" s="22"/>
      <c r="T1090" s="22"/>
      <c r="U1090" s="33"/>
      <c r="V1090" s="23"/>
      <c r="W1090" s="22"/>
      <c r="X1090" s="22"/>
      <c r="Y1090" s="34"/>
      <c r="Z1090" s="24"/>
      <c r="AA1090" s="22"/>
      <c r="AB1090" s="4"/>
      <c r="AD1090" s="4"/>
      <c r="AE1090" s="4"/>
    </row>
    <row r="1091" spans="1:31">
      <c r="A1091" s="35">
        <v>42895</v>
      </c>
      <c r="B1091" t="s">
        <v>14</v>
      </c>
      <c r="C1091" s="4">
        <v>33.180177959073895</v>
      </c>
      <c r="D1091" s="21">
        <f t="shared" si="119"/>
        <v>32.478645338985459</v>
      </c>
      <c r="E1091" s="21">
        <f t="shared" si="117"/>
        <v>31.934629431034679</v>
      </c>
      <c r="F1091" s="21">
        <f t="shared" si="118"/>
        <v>0.54401590795077936</v>
      </c>
      <c r="G1091" s="21">
        <f t="shared" si="114"/>
        <v>0.46643245490752555</v>
      </c>
      <c r="H1091" s="21">
        <f t="shared" si="113"/>
        <v>7.7583453043253814E-2</v>
      </c>
      <c r="I1091" s="6" t="str">
        <f t="shared" si="115"/>
        <v>YES</v>
      </c>
      <c r="J1091" s="6" t="str">
        <f t="shared" si="116"/>
        <v>YES</v>
      </c>
      <c r="L1091" s="23"/>
      <c r="M1091" s="22"/>
      <c r="N1091" s="22"/>
      <c r="O1091" s="22"/>
      <c r="P1091" s="23"/>
      <c r="Q1091" s="23"/>
      <c r="R1091" s="22"/>
      <c r="S1091" s="22"/>
      <c r="T1091" s="22"/>
      <c r="U1091" s="33"/>
      <c r="V1091" s="23"/>
      <c r="W1091" s="22"/>
      <c r="X1091" s="22"/>
      <c r="Y1091" s="34"/>
      <c r="Z1091" s="24"/>
      <c r="AA1091" s="22"/>
      <c r="AB1091" s="4"/>
      <c r="AD1091" s="4"/>
      <c r="AE1091" s="4"/>
    </row>
    <row r="1092" spans="1:31">
      <c r="A1092" s="35">
        <v>42898</v>
      </c>
      <c r="B1092" t="s">
        <v>14</v>
      </c>
      <c r="C1092" s="4">
        <v>33.115963848653315</v>
      </c>
      <c r="D1092" s="21">
        <f t="shared" si="119"/>
        <v>32.57669434047282</v>
      </c>
      <c r="E1092" s="21">
        <f t="shared" si="117"/>
        <v>32.022135684191618</v>
      </c>
      <c r="F1092" s="21">
        <f t="shared" si="118"/>
        <v>0.55455865628120193</v>
      </c>
      <c r="G1092" s="21">
        <f t="shared" si="114"/>
        <v>0.48405769518226083</v>
      </c>
      <c r="H1092" s="21">
        <f t="shared" si="113"/>
        <v>7.0500961098941106E-2</v>
      </c>
      <c r="I1092" s="6" t="str">
        <f t="shared" si="115"/>
        <v>YES</v>
      </c>
      <c r="J1092" s="6" t="str">
        <f t="shared" si="116"/>
        <v>YES</v>
      </c>
      <c r="L1092" s="23"/>
      <c r="M1092" s="22"/>
      <c r="N1092" s="22"/>
      <c r="O1092" s="22"/>
      <c r="P1092" s="23"/>
      <c r="Q1092" s="23"/>
      <c r="R1092" s="22"/>
      <c r="S1092" s="22"/>
      <c r="T1092" s="22"/>
      <c r="U1092" s="33"/>
      <c r="V1092" s="23"/>
      <c r="W1092" s="22"/>
      <c r="X1092" s="22"/>
      <c r="Y1092" s="34"/>
      <c r="Z1092" s="24"/>
      <c r="AA1092" s="22"/>
      <c r="AB1092" s="4"/>
      <c r="AD1092" s="4"/>
      <c r="AE1092" s="4"/>
    </row>
    <row r="1093" spans="1:31">
      <c r="A1093" s="35">
        <v>42899</v>
      </c>
      <c r="B1093" t="s">
        <v>14</v>
      </c>
      <c r="C1093" s="4">
        <v>33.115064564973665</v>
      </c>
      <c r="D1093" s="21">
        <f t="shared" si="119"/>
        <v>32.659520528857563</v>
      </c>
      <c r="E1093" s="21">
        <f t="shared" si="117"/>
        <v>32.103093379064362</v>
      </c>
      <c r="F1093" s="21">
        <f t="shared" si="118"/>
        <v>0.55642714979320118</v>
      </c>
      <c r="G1093" s="21">
        <f t="shared" si="114"/>
        <v>0.49853158610444892</v>
      </c>
      <c r="H1093" s="21">
        <f t="shared" si="113"/>
        <v>5.7895563688752261E-2</v>
      </c>
      <c r="I1093" s="6" t="str">
        <f t="shared" si="115"/>
        <v>YES</v>
      </c>
      <c r="J1093" s="6" t="str">
        <f t="shared" si="116"/>
        <v>YES</v>
      </c>
      <c r="L1093" s="23"/>
      <c r="M1093" s="22"/>
      <c r="N1093" s="22"/>
      <c r="O1093" s="22"/>
      <c r="P1093" s="23"/>
      <c r="Q1093" s="23"/>
      <c r="R1093" s="22"/>
      <c r="S1093" s="22"/>
      <c r="T1093" s="22"/>
      <c r="U1093" s="33"/>
      <c r="V1093" s="23"/>
      <c r="W1093" s="22"/>
      <c r="X1093" s="22"/>
      <c r="Y1093" s="34"/>
      <c r="Z1093" s="24"/>
      <c r="AA1093" s="22"/>
      <c r="AB1093" s="4"/>
      <c r="AD1093" s="4"/>
      <c r="AE1093" s="4"/>
    </row>
    <row r="1094" spans="1:31">
      <c r="A1094" s="35">
        <v>42900</v>
      </c>
      <c r="B1094" t="s">
        <v>14</v>
      </c>
      <c r="C1094" s="4">
        <v>33.208611174214589</v>
      </c>
      <c r="D1094" s="21">
        <f t="shared" si="119"/>
        <v>32.743996012758643</v>
      </c>
      <c r="E1094" s="21">
        <f t="shared" si="117"/>
        <v>32.184983586112523</v>
      </c>
      <c r="F1094" s="21">
        <f t="shared" si="118"/>
        <v>0.55901242664612028</v>
      </c>
      <c r="G1094" s="21">
        <f t="shared" si="114"/>
        <v>0.51062775421278328</v>
      </c>
      <c r="H1094" s="21">
        <f t="shared" si="113"/>
        <v>4.8384672433336995E-2</v>
      </c>
      <c r="I1094" s="6" t="str">
        <f t="shared" si="115"/>
        <v>YES</v>
      </c>
      <c r="J1094" s="6" t="str">
        <f t="shared" si="116"/>
        <v>YES</v>
      </c>
      <c r="L1094" s="23"/>
      <c r="M1094" s="22"/>
      <c r="N1094" s="22"/>
      <c r="O1094" s="22"/>
      <c r="P1094" s="23"/>
      <c r="Q1094" s="23"/>
      <c r="R1094" s="22"/>
      <c r="S1094" s="22"/>
      <c r="T1094" s="22"/>
      <c r="U1094" s="33"/>
      <c r="V1094" s="23"/>
      <c r="W1094" s="22"/>
      <c r="X1094" s="22"/>
      <c r="Y1094" s="34"/>
      <c r="Z1094" s="24"/>
      <c r="AA1094" s="22"/>
      <c r="AB1094" s="4"/>
      <c r="AD1094" s="4"/>
      <c r="AE1094" s="4"/>
    </row>
    <row r="1095" spans="1:31">
      <c r="A1095" s="35">
        <v>42901</v>
      </c>
      <c r="B1095" t="s">
        <v>14</v>
      </c>
      <c r="C1095" s="4">
        <v>33.358503717472118</v>
      </c>
      <c r="D1095" s="21">
        <f t="shared" si="119"/>
        <v>32.838535659637643</v>
      </c>
      <c r="E1095" s="21">
        <f t="shared" si="117"/>
        <v>32.271911003250274</v>
      </c>
      <c r="F1095" s="21">
        <f t="shared" si="118"/>
        <v>0.56662465638736847</v>
      </c>
      <c r="G1095" s="21">
        <f t="shared" si="114"/>
        <v>0.52182713464770036</v>
      </c>
      <c r="H1095" s="21">
        <f t="shared" si="113"/>
        <v>4.4797521739668111E-2</v>
      </c>
      <c r="I1095" s="6" t="str">
        <f t="shared" si="115"/>
        <v>YES</v>
      </c>
      <c r="J1095" s="6" t="str">
        <f t="shared" si="116"/>
        <v>YES</v>
      </c>
      <c r="L1095" s="23"/>
      <c r="M1095" s="22"/>
      <c r="N1095" s="22"/>
      <c r="O1095" s="22"/>
      <c r="P1095" s="23"/>
      <c r="Q1095" s="23"/>
      <c r="R1095" s="22"/>
      <c r="S1095" s="22"/>
      <c r="T1095" s="22"/>
      <c r="U1095" s="33"/>
      <c r="V1095" s="23"/>
      <c r="W1095" s="22"/>
      <c r="X1095" s="22"/>
      <c r="Y1095" s="34"/>
      <c r="Z1095" s="24"/>
      <c r="AA1095" s="22"/>
      <c r="AB1095" s="4"/>
      <c r="AD1095" s="4"/>
      <c r="AE1095" s="4"/>
    </row>
    <row r="1096" spans="1:31">
      <c r="A1096" s="35">
        <v>42902</v>
      </c>
      <c r="B1096" t="s">
        <v>14</v>
      </c>
      <c r="C1096" s="4">
        <v>33.453009597887757</v>
      </c>
      <c r="D1096" s="21">
        <f t="shared" si="119"/>
        <v>32.933070111676123</v>
      </c>
      <c r="E1096" s="21">
        <f t="shared" si="117"/>
        <v>32.359399788038232</v>
      </c>
      <c r="F1096" s="21">
        <f t="shared" si="118"/>
        <v>0.5736703236378915</v>
      </c>
      <c r="G1096" s="21">
        <f t="shared" si="114"/>
        <v>0.53219577244573868</v>
      </c>
      <c r="H1096" s="21">
        <f t="shared" ref="H1096:H1159" si="120">F1096-G1096</f>
        <v>4.147455119215282E-2</v>
      </c>
      <c r="I1096" s="6" t="str">
        <f t="shared" si="115"/>
        <v>YES</v>
      </c>
      <c r="J1096" s="6" t="str">
        <f t="shared" si="116"/>
        <v>YES</v>
      </c>
      <c r="L1096" s="23"/>
      <c r="M1096" s="22"/>
      <c r="N1096" s="22"/>
      <c r="O1096" s="22"/>
      <c r="P1096" s="23"/>
      <c r="Q1096" s="23"/>
      <c r="R1096" s="22"/>
      <c r="S1096" s="22"/>
      <c r="T1096" s="22"/>
      <c r="U1096" s="33"/>
      <c r="V1096" s="23"/>
      <c r="W1096" s="22"/>
      <c r="X1096" s="22"/>
      <c r="Y1096" s="34"/>
      <c r="Z1096" s="24"/>
      <c r="AA1096" s="22"/>
      <c r="AB1096" s="4"/>
      <c r="AD1096" s="4"/>
      <c r="AE1096" s="4"/>
    </row>
    <row r="1097" spans="1:31">
      <c r="A1097" s="35">
        <v>42905</v>
      </c>
      <c r="B1097" t="s">
        <v>14</v>
      </c>
      <c r="C1097" s="4">
        <v>33.678791031437981</v>
      </c>
      <c r="D1097" s="21">
        <f t="shared" si="119"/>
        <v>33.047796407024101</v>
      </c>
      <c r="E1097" s="21">
        <f t="shared" si="117"/>
        <v>32.457132472734514</v>
      </c>
      <c r="F1097" s="21">
        <f t="shared" si="118"/>
        <v>0.59066393428958719</v>
      </c>
      <c r="G1097" s="21">
        <f t="shared" si="114"/>
        <v>0.54388940481450843</v>
      </c>
      <c r="H1097" s="21">
        <f t="shared" si="120"/>
        <v>4.6774529475078763E-2</v>
      </c>
      <c r="I1097" s="6" t="str">
        <f t="shared" si="115"/>
        <v>YES</v>
      </c>
      <c r="J1097" s="6" t="str">
        <f t="shared" si="116"/>
        <v>YES</v>
      </c>
      <c r="L1097" s="23"/>
      <c r="M1097" s="22"/>
      <c r="N1097" s="22"/>
      <c r="O1097" s="22"/>
      <c r="P1097" s="23"/>
      <c r="Q1097" s="23"/>
      <c r="R1097" s="22"/>
      <c r="S1097" s="22"/>
      <c r="T1097" s="22"/>
      <c r="U1097" s="33"/>
      <c r="V1097" s="23"/>
      <c r="W1097" s="22"/>
      <c r="X1097" s="22"/>
      <c r="Y1097" s="34"/>
      <c r="Z1097" s="24"/>
      <c r="AA1097" s="22"/>
      <c r="AB1097" s="4"/>
      <c r="AD1097" s="4"/>
      <c r="AE1097" s="4"/>
    </row>
    <row r="1098" spans="1:31">
      <c r="A1098" s="35">
        <v>42906</v>
      </c>
      <c r="B1098" t="s">
        <v>14</v>
      </c>
      <c r="C1098" s="4">
        <v>33.819025232829389</v>
      </c>
      <c r="D1098" s="21">
        <f t="shared" si="119"/>
        <v>33.166446995609533</v>
      </c>
      <c r="E1098" s="21">
        <f t="shared" si="117"/>
        <v>32.558013417926723</v>
      </c>
      <c r="F1098" s="21">
        <f t="shared" si="118"/>
        <v>0.60843357768280981</v>
      </c>
      <c r="G1098" s="21">
        <f t="shared" ref="G1098:G1161" si="121">(F1098*$C$4)+(G1097*(1-$C$4))</f>
        <v>0.55679823938816875</v>
      </c>
      <c r="H1098" s="21">
        <f t="shared" si="120"/>
        <v>5.1635338294641064E-2</v>
      </c>
      <c r="I1098" s="6" t="str">
        <f t="shared" ref="I1098:I1161" si="122">IF(F1097&gt;=0,"YES","NO")</f>
        <v>YES</v>
      </c>
      <c r="J1098" s="6" t="str">
        <f t="shared" ref="J1098:J1161" si="123">IF(H1097&gt;=0,"YES","NO")</f>
        <v>YES</v>
      </c>
      <c r="L1098" s="23"/>
      <c r="M1098" s="22"/>
      <c r="N1098" s="22"/>
      <c r="O1098" s="22"/>
      <c r="P1098" s="23"/>
      <c r="Q1098" s="23"/>
      <c r="R1098" s="22"/>
      <c r="S1098" s="22"/>
      <c r="T1098" s="22"/>
      <c r="U1098" s="33"/>
      <c r="V1098" s="23"/>
      <c r="W1098" s="22"/>
      <c r="X1098" s="22"/>
      <c r="Y1098" s="34"/>
      <c r="Z1098" s="24"/>
      <c r="AA1098" s="22"/>
      <c r="AB1098" s="4"/>
      <c r="AD1098" s="4"/>
      <c r="AE1098" s="4"/>
    </row>
    <row r="1099" spans="1:31">
      <c r="A1099" s="35">
        <v>42907</v>
      </c>
      <c r="B1099" t="s">
        <v>14</v>
      </c>
      <c r="C1099" s="4">
        <v>33.870169698536593</v>
      </c>
      <c r="D1099" s="21">
        <f t="shared" si="119"/>
        <v>33.274712026829079</v>
      </c>
      <c r="E1099" s="21">
        <f t="shared" ref="E1099:E1162" si="124">(C1099*$C$2)+(E1098*(1-$C$2))</f>
        <v>32.655210179453377</v>
      </c>
      <c r="F1099" s="21">
        <f t="shared" si="118"/>
        <v>0.61950184737570169</v>
      </c>
      <c r="G1099" s="21">
        <f t="shared" si="121"/>
        <v>0.56933896098567538</v>
      </c>
      <c r="H1099" s="21">
        <f t="shared" si="120"/>
        <v>5.0162886390026307E-2</v>
      </c>
      <c r="I1099" s="6" t="str">
        <f t="shared" si="122"/>
        <v>YES</v>
      </c>
      <c r="J1099" s="6" t="str">
        <f t="shared" si="123"/>
        <v>YES</v>
      </c>
      <c r="L1099" s="23"/>
      <c r="M1099" s="22"/>
      <c r="N1099" s="22"/>
      <c r="O1099" s="22"/>
      <c r="P1099" s="23"/>
      <c r="Q1099" s="23"/>
      <c r="R1099" s="22"/>
      <c r="S1099" s="22"/>
      <c r="T1099" s="22"/>
      <c r="U1099" s="33"/>
      <c r="V1099" s="23"/>
      <c r="W1099" s="22"/>
      <c r="X1099" s="22"/>
      <c r="Y1099" s="34"/>
      <c r="Z1099" s="24"/>
      <c r="AA1099" s="22"/>
      <c r="AB1099" s="4"/>
      <c r="AD1099" s="4"/>
      <c r="AE1099" s="4"/>
    </row>
    <row r="1100" spans="1:31">
      <c r="A1100" s="35">
        <v>42908</v>
      </c>
      <c r="B1100" t="s">
        <v>14</v>
      </c>
      <c r="C1100" s="4">
        <v>33.702399373921708</v>
      </c>
      <c r="D1100" s="21">
        <f t="shared" si="119"/>
        <v>33.340510080227943</v>
      </c>
      <c r="E1100" s="21">
        <f t="shared" si="124"/>
        <v>32.732779749413993</v>
      </c>
      <c r="F1100" s="21">
        <f t="shared" ref="F1100:F1163" si="125">D1100-E1100</f>
        <v>0.60773033081395056</v>
      </c>
      <c r="G1100" s="21">
        <f t="shared" si="121"/>
        <v>0.5770172349513305</v>
      </c>
      <c r="H1100" s="21">
        <f t="shared" si="120"/>
        <v>3.0713095862620055E-2</v>
      </c>
      <c r="I1100" s="6" t="str">
        <f t="shared" si="122"/>
        <v>YES</v>
      </c>
      <c r="J1100" s="6" t="str">
        <f t="shared" si="123"/>
        <v>YES</v>
      </c>
      <c r="L1100" s="23"/>
      <c r="M1100" s="22"/>
      <c r="N1100" s="22"/>
      <c r="O1100" s="22"/>
      <c r="P1100" s="23"/>
      <c r="Q1100" s="23"/>
      <c r="R1100" s="22"/>
      <c r="S1100" s="22"/>
      <c r="T1100" s="22"/>
      <c r="U1100" s="33"/>
      <c r="V1100" s="23"/>
      <c r="W1100" s="22"/>
      <c r="X1100" s="22"/>
      <c r="Y1100" s="34"/>
      <c r="Z1100" s="24"/>
      <c r="AA1100" s="22"/>
      <c r="AB1100" s="4"/>
      <c r="AD1100" s="4"/>
      <c r="AE1100" s="4"/>
    </row>
    <row r="1101" spans="1:31">
      <c r="A1101" s="35">
        <v>42909</v>
      </c>
      <c r="B1101" t="s">
        <v>14</v>
      </c>
      <c r="C1101" s="4">
        <v>33.678001634509471</v>
      </c>
      <c r="D1101" s="21">
        <f t="shared" si="119"/>
        <v>33.392431857809719</v>
      </c>
      <c r="E1101" s="21">
        <f t="shared" si="124"/>
        <v>32.802796185346992</v>
      </c>
      <c r="F1101" s="21">
        <f t="shared" si="125"/>
        <v>0.58963567246272675</v>
      </c>
      <c r="G1101" s="21">
        <f t="shared" si="121"/>
        <v>0.57954092245360977</v>
      </c>
      <c r="H1101" s="21">
        <f t="shared" si="120"/>
        <v>1.0094750009116971E-2</v>
      </c>
      <c r="I1101" s="6" t="str">
        <f t="shared" si="122"/>
        <v>YES</v>
      </c>
      <c r="J1101" s="6" t="str">
        <f t="shared" si="123"/>
        <v>YES</v>
      </c>
      <c r="L1101" s="23"/>
      <c r="M1101" s="22"/>
      <c r="N1101" s="22"/>
      <c r="O1101" s="22"/>
      <c r="P1101" s="23"/>
      <c r="Q1101" s="23"/>
      <c r="R1101" s="22"/>
      <c r="S1101" s="22"/>
      <c r="T1101" s="22"/>
      <c r="U1101" s="33"/>
      <c r="V1101" s="23"/>
      <c r="W1101" s="22"/>
      <c r="X1101" s="22"/>
      <c r="Y1101" s="34"/>
      <c r="Z1101" s="24"/>
      <c r="AA1101" s="22"/>
      <c r="AB1101" s="4"/>
      <c r="AD1101" s="4"/>
      <c r="AE1101" s="4"/>
    </row>
    <row r="1102" spans="1:31">
      <c r="A1102" s="35">
        <v>42912</v>
      </c>
      <c r="B1102" t="s">
        <v>14</v>
      </c>
      <c r="C1102" s="4">
        <v>33.743746229996809</v>
      </c>
      <c r="D1102" s="21">
        <f t="shared" si="119"/>
        <v>33.446480222761579</v>
      </c>
      <c r="E1102" s="21">
        <f t="shared" si="124"/>
        <v>32.872496188654381</v>
      </c>
      <c r="F1102" s="21">
        <f t="shared" si="125"/>
        <v>0.57398403410719823</v>
      </c>
      <c r="G1102" s="21">
        <f t="shared" si="121"/>
        <v>0.57842954478432751</v>
      </c>
      <c r="H1102" s="21">
        <f t="shared" si="120"/>
        <v>-4.4455106771292829E-3</v>
      </c>
      <c r="I1102" s="6" t="str">
        <f t="shared" si="122"/>
        <v>YES</v>
      </c>
      <c r="J1102" s="6" t="str">
        <f t="shared" si="123"/>
        <v>YES</v>
      </c>
      <c r="L1102" s="23"/>
      <c r="M1102" s="22"/>
      <c r="N1102" s="22"/>
      <c r="O1102" s="22"/>
      <c r="P1102" s="23"/>
      <c r="Q1102" s="23"/>
      <c r="R1102" s="22"/>
      <c r="S1102" s="22"/>
      <c r="T1102" s="22"/>
      <c r="U1102" s="33"/>
      <c r="V1102" s="23"/>
      <c r="W1102" s="22"/>
      <c r="X1102" s="22"/>
      <c r="Y1102" s="34"/>
      <c r="Z1102" s="24"/>
      <c r="AA1102" s="22"/>
      <c r="AB1102" s="4"/>
      <c r="AD1102" s="4"/>
      <c r="AE1102" s="4"/>
    </row>
    <row r="1103" spans="1:31">
      <c r="A1103" s="35">
        <v>42913</v>
      </c>
      <c r="B1103" t="s">
        <v>14</v>
      </c>
      <c r="C1103" s="4">
        <v>33.439769707705935</v>
      </c>
      <c r="D1103" s="21">
        <f t="shared" si="119"/>
        <v>33.445447835829938</v>
      </c>
      <c r="E1103" s="21">
        <f t="shared" si="124"/>
        <v>32.914516449324864</v>
      </c>
      <c r="F1103" s="21">
        <f t="shared" si="125"/>
        <v>0.53093138650507399</v>
      </c>
      <c r="G1103" s="21">
        <f t="shared" si="121"/>
        <v>0.56892991312847685</v>
      </c>
      <c r="H1103" s="21">
        <f t="shared" si="120"/>
        <v>-3.7998526623402862E-2</v>
      </c>
      <c r="I1103" s="6" t="str">
        <f t="shared" si="122"/>
        <v>YES</v>
      </c>
      <c r="J1103" s="6" t="str">
        <f t="shared" si="123"/>
        <v>NO</v>
      </c>
      <c r="L1103" s="23"/>
      <c r="M1103" s="22"/>
      <c r="N1103" s="22"/>
      <c r="O1103" s="22"/>
      <c r="P1103" s="23"/>
      <c r="Q1103" s="23"/>
      <c r="R1103" s="22"/>
      <c r="S1103" s="22"/>
      <c r="T1103" s="22"/>
      <c r="U1103" s="33"/>
      <c r="V1103" s="23"/>
      <c r="W1103" s="22"/>
      <c r="X1103" s="22"/>
      <c r="Y1103" s="34"/>
      <c r="Z1103" s="24"/>
      <c r="AA1103" s="22"/>
      <c r="AB1103" s="4"/>
      <c r="AD1103" s="4"/>
      <c r="AE1103" s="4"/>
    </row>
    <row r="1104" spans="1:31">
      <c r="A1104" s="35">
        <v>42914</v>
      </c>
      <c r="B1104" t="s">
        <v>14</v>
      </c>
      <c r="C1104" s="4">
        <v>33.615870633733088</v>
      </c>
      <c r="D1104" s="21">
        <f t="shared" si="119"/>
        <v>33.471666727815034</v>
      </c>
      <c r="E1104" s="21">
        <f t="shared" si="124"/>
        <v>32.966468611132882</v>
      </c>
      <c r="F1104" s="21">
        <f t="shared" si="125"/>
        <v>0.50519811668215198</v>
      </c>
      <c r="G1104" s="21">
        <f t="shared" si="121"/>
        <v>0.55618355383921192</v>
      </c>
      <c r="H1104" s="21">
        <f t="shared" si="120"/>
        <v>-5.0985437157059943E-2</v>
      </c>
      <c r="I1104" s="6" t="str">
        <f t="shared" si="122"/>
        <v>YES</v>
      </c>
      <c r="J1104" s="6" t="str">
        <f t="shared" si="123"/>
        <v>NO</v>
      </c>
      <c r="L1104" s="23"/>
      <c r="M1104" s="22"/>
      <c r="N1104" s="22"/>
      <c r="O1104" s="22"/>
      <c r="P1104" s="23"/>
      <c r="Q1104" s="23"/>
      <c r="R1104" s="22"/>
      <c r="S1104" s="22"/>
      <c r="T1104" s="22"/>
      <c r="U1104" s="33"/>
      <c r="V1104" s="23"/>
      <c r="W1104" s="22"/>
      <c r="X1104" s="22"/>
      <c r="Y1104" s="34"/>
      <c r="Z1104" s="24"/>
      <c r="AA1104" s="22"/>
      <c r="AB1104" s="4"/>
      <c r="AD1104" s="4"/>
      <c r="AE1104" s="4"/>
    </row>
    <row r="1105" spans="1:31">
      <c r="A1105" s="35">
        <v>42915</v>
      </c>
      <c r="B1105" t="s">
        <v>14</v>
      </c>
      <c r="C1105" s="4">
        <v>33.899958137753508</v>
      </c>
      <c r="D1105" s="21">
        <f t="shared" ref="D1105:D1168" si="126">(C1105*$C$3)+(D1104*(1-$C$3))</f>
        <v>33.537557713959416</v>
      </c>
      <c r="E1105" s="21">
        <f t="shared" si="124"/>
        <v>33.035615983475154</v>
      </c>
      <c r="F1105" s="21">
        <f t="shared" si="125"/>
        <v>0.50194173048426194</v>
      </c>
      <c r="G1105" s="21">
        <f t="shared" si="121"/>
        <v>0.54533518916822199</v>
      </c>
      <c r="H1105" s="21">
        <f t="shared" si="120"/>
        <v>-4.3393458683960051E-2</v>
      </c>
      <c r="I1105" s="6" t="str">
        <f t="shared" si="122"/>
        <v>YES</v>
      </c>
      <c r="J1105" s="6" t="str">
        <f t="shared" si="123"/>
        <v>NO</v>
      </c>
      <c r="L1105" s="23"/>
      <c r="M1105" s="22"/>
      <c r="N1105" s="22"/>
      <c r="O1105" s="22"/>
      <c r="P1105" s="23"/>
      <c r="Q1105" s="23"/>
      <c r="R1105" s="22"/>
      <c r="S1105" s="22"/>
      <c r="T1105" s="22"/>
      <c r="U1105" s="33"/>
      <c r="V1105" s="23"/>
      <c r="W1105" s="22"/>
      <c r="X1105" s="22"/>
      <c r="Y1105" s="34"/>
      <c r="Z1105" s="24"/>
      <c r="AA1105" s="22"/>
      <c r="AB1105" s="4"/>
      <c r="AD1105" s="4"/>
      <c r="AE1105" s="4"/>
    </row>
    <row r="1106" spans="1:31">
      <c r="A1106" s="35">
        <v>42916</v>
      </c>
      <c r="B1106" t="s">
        <v>14</v>
      </c>
      <c r="C1106" s="4">
        <v>34.147832216501747</v>
      </c>
      <c r="D1106" s="21">
        <f t="shared" si="126"/>
        <v>33.631446098965924</v>
      </c>
      <c r="E1106" s="21">
        <f t="shared" si="124"/>
        <v>33.118002371106755</v>
      </c>
      <c r="F1106" s="21">
        <f t="shared" si="125"/>
        <v>0.51344372785916903</v>
      </c>
      <c r="G1106" s="21">
        <f t="shared" si="121"/>
        <v>0.53895689690641146</v>
      </c>
      <c r="H1106" s="21">
        <f t="shared" si="120"/>
        <v>-2.5513169047242434E-2</v>
      </c>
      <c r="I1106" s="6" t="str">
        <f t="shared" si="122"/>
        <v>YES</v>
      </c>
      <c r="J1106" s="6" t="str">
        <f t="shared" si="123"/>
        <v>NO</v>
      </c>
      <c r="L1106" s="23"/>
      <c r="M1106" s="22"/>
      <c r="N1106" s="22"/>
      <c r="O1106" s="22"/>
      <c r="P1106" s="23"/>
      <c r="Q1106" s="23"/>
      <c r="R1106" s="22"/>
      <c r="S1106" s="22"/>
      <c r="T1106" s="22"/>
      <c r="U1106" s="33"/>
      <c r="V1106" s="23"/>
      <c r="W1106" s="22"/>
      <c r="X1106" s="22"/>
      <c r="Y1106" s="34"/>
      <c r="Z1106" s="24"/>
      <c r="AA1106" s="22"/>
      <c r="AB1106" s="4"/>
      <c r="AD1106" s="4"/>
      <c r="AE1106" s="4"/>
    </row>
    <row r="1107" spans="1:31">
      <c r="A1107" s="35">
        <v>42919</v>
      </c>
      <c r="B1107" t="s">
        <v>14</v>
      </c>
      <c r="C1107" s="4">
        <v>34.017412935323385</v>
      </c>
      <c r="D1107" s="21">
        <f t="shared" si="126"/>
        <v>33.690825612251686</v>
      </c>
      <c r="E1107" s="21">
        <f t="shared" si="124"/>
        <v>33.18462537586354</v>
      </c>
      <c r="F1107" s="21">
        <f t="shared" si="125"/>
        <v>0.50620023638814615</v>
      </c>
      <c r="G1107" s="21">
        <f t="shared" si="121"/>
        <v>0.53240556480275847</v>
      </c>
      <c r="H1107" s="21">
        <f t="shared" si="120"/>
        <v>-2.6205328414612317E-2</v>
      </c>
      <c r="I1107" s="6" t="str">
        <f t="shared" si="122"/>
        <v>YES</v>
      </c>
      <c r="J1107" s="6" t="str">
        <f t="shared" si="123"/>
        <v>NO</v>
      </c>
      <c r="L1107" s="23"/>
      <c r="M1107" s="22"/>
      <c r="N1107" s="22"/>
      <c r="O1107" s="22"/>
      <c r="P1107" s="23"/>
      <c r="Q1107" s="23"/>
      <c r="R1107" s="22"/>
      <c r="S1107" s="22"/>
      <c r="T1107" s="22"/>
      <c r="U1107" s="33"/>
      <c r="V1107" s="23"/>
      <c r="W1107" s="22"/>
      <c r="X1107" s="22"/>
      <c r="Y1107" s="34"/>
      <c r="Z1107" s="24"/>
      <c r="AA1107" s="22"/>
      <c r="AB1107" s="4"/>
      <c r="AD1107" s="4"/>
      <c r="AE1107" s="4"/>
    </row>
    <row r="1108" spans="1:31">
      <c r="A1108" s="35">
        <v>42920</v>
      </c>
      <c r="B1108" t="s">
        <v>14</v>
      </c>
      <c r="C1108" s="4">
        <v>34.068590286759125</v>
      </c>
      <c r="D1108" s="21">
        <f t="shared" si="126"/>
        <v>33.748943254483599</v>
      </c>
      <c r="E1108" s="21">
        <f t="shared" si="124"/>
        <v>33.250104258152106</v>
      </c>
      <c r="F1108" s="21">
        <f t="shared" si="125"/>
        <v>0.49883899633149298</v>
      </c>
      <c r="G1108" s="21">
        <f t="shared" si="121"/>
        <v>0.52569225110850537</v>
      </c>
      <c r="H1108" s="21">
        <f t="shared" si="120"/>
        <v>-2.6853254777012392E-2</v>
      </c>
      <c r="I1108" s="6" t="str">
        <f t="shared" si="122"/>
        <v>YES</v>
      </c>
      <c r="J1108" s="6" t="str">
        <f t="shared" si="123"/>
        <v>NO</v>
      </c>
      <c r="L1108" s="23"/>
      <c r="M1108" s="22"/>
      <c r="N1108" s="22"/>
      <c r="O1108" s="22"/>
      <c r="P1108" s="23"/>
      <c r="Q1108" s="23"/>
      <c r="R1108" s="22"/>
      <c r="S1108" s="22"/>
      <c r="T1108" s="22"/>
      <c r="U1108" s="33"/>
      <c r="V1108" s="23"/>
      <c r="W1108" s="22"/>
      <c r="X1108" s="22"/>
      <c r="Y1108" s="34"/>
      <c r="Z1108" s="24"/>
      <c r="AA1108" s="22"/>
      <c r="AB1108" s="4"/>
      <c r="AD1108" s="4"/>
      <c r="AE1108" s="4"/>
    </row>
    <row r="1109" spans="1:31">
      <c r="A1109" s="35">
        <v>42921</v>
      </c>
      <c r="B1109" t="s">
        <v>14</v>
      </c>
      <c r="C1109" s="4">
        <v>34.142611951942584</v>
      </c>
      <c r="D1109" s="21">
        <f t="shared" si="126"/>
        <v>33.809507669477291</v>
      </c>
      <c r="E1109" s="21">
        <f t="shared" si="124"/>
        <v>33.316215939173624</v>
      </c>
      <c r="F1109" s="21">
        <f t="shared" si="125"/>
        <v>0.49329173030366746</v>
      </c>
      <c r="G1109" s="21">
        <f t="shared" si="121"/>
        <v>0.51921214694753781</v>
      </c>
      <c r="H1109" s="21">
        <f t="shared" si="120"/>
        <v>-2.5920416643870348E-2</v>
      </c>
      <c r="I1109" s="6" t="str">
        <f t="shared" si="122"/>
        <v>YES</v>
      </c>
      <c r="J1109" s="6" t="str">
        <f t="shared" si="123"/>
        <v>NO</v>
      </c>
      <c r="L1109" s="23"/>
      <c r="M1109" s="22"/>
      <c r="N1109" s="22"/>
      <c r="O1109" s="22"/>
      <c r="P1109" s="23"/>
      <c r="Q1109" s="23"/>
      <c r="R1109" s="22"/>
      <c r="S1109" s="22"/>
      <c r="T1109" s="22"/>
      <c r="U1109" s="33"/>
      <c r="V1109" s="23"/>
      <c r="W1109" s="22"/>
      <c r="X1109" s="22"/>
      <c r="Y1109" s="34"/>
      <c r="Z1109" s="24"/>
      <c r="AA1109" s="22"/>
      <c r="AB1109" s="4"/>
      <c r="AD1109" s="4"/>
      <c r="AE1109" s="4"/>
    </row>
    <row r="1110" spans="1:31">
      <c r="A1110" s="35">
        <v>42922</v>
      </c>
      <c r="B1110" t="s">
        <v>14</v>
      </c>
      <c r="C1110" s="4">
        <v>34.469832522187232</v>
      </c>
      <c r="D1110" s="21">
        <f t="shared" si="126"/>
        <v>33.911096108355743</v>
      </c>
      <c r="E1110" s="21">
        <f t="shared" si="124"/>
        <v>33.401669019396856</v>
      </c>
      <c r="F1110" s="21">
        <f t="shared" si="125"/>
        <v>0.509427088958887</v>
      </c>
      <c r="G1110" s="21">
        <f t="shared" si="121"/>
        <v>0.5172551353498076</v>
      </c>
      <c r="H1110" s="21">
        <f t="shared" si="120"/>
        <v>-7.8280463909206066E-3</v>
      </c>
      <c r="I1110" s="6" t="str">
        <f t="shared" si="122"/>
        <v>YES</v>
      </c>
      <c r="J1110" s="6" t="str">
        <f t="shared" si="123"/>
        <v>NO</v>
      </c>
      <c r="L1110" s="23"/>
      <c r="M1110" s="22"/>
      <c r="N1110" s="22"/>
      <c r="O1110" s="22"/>
      <c r="P1110" s="23"/>
      <c r="Q1110" s="23"/>
      <c r="R1110" s="22"/>
      <c r="S1110" s="22"/>
      <c r="T1110" s="22"/>
      <c r="U1110" s="33"/>
      <c r="V1110" s="23"/>
      <c r="W1110" s="22"/>
      <c r="X1110" s="22"/>
      <c r="Y1110" s="34"/>
      <c r="Z1110" s="24"/>
      <c r="AA1110" s="22"/>
      <c r="AB1110" s="4"/>
      <c r="AD1110" s="4"/>
      <c r="AE1110" s="4"/>
    </row>
    <row r="1111" spans="1:31">
      <c r="A1111" s="35">
        <v>42923</v>
      </c>
      <c r="B1111" t="s">
        <v>14</v>
      </c>
      <c r="C1111" s="4">
        <v>34.096037104023786</v>
      </c>
      <c r="D1111" s="21">
        <f t="shared" si="126"/>
        <v>33.939548569227746</v>
      </c>
      <c r="E1111" s="21">
        <f t="shared" si="124"/>
        <v>33.453103692332185</v>
      </c>
      <c r="F1111" s="21">
        <f t="shared" si="125"/>
        <v>0.48644487689556115</v>
      </c>
      <c r="G1111" s="21">
        <f t="shared" si="121"/>
        <v>0.51109308365895834</v>
      </c>
      <c r="H1111" s="21">
        <f t="shared" si="120"/>
        <v>-2.4648206763397185E-2</v>
      </c>
      <c r="I1111" s="6" t="str">
        <f t="shared" si="122"/>
        <v>YES</v>
      </c>
      <c r="J1111" s="6" t="str">
        <f t="shared" si="123"/>
        <v>NO</v>
      </c>
      <c r="L1111" s="23"/>
      <c r="M1111" s="22"/>
      <c r="N1111" s="22"/>
      <c r="O1111" s="22"/>
      <c r="P1111" s="23"/>
      <c r="Q1111" s="23"/>
      <c r="R1111" s="22"/>
      <c r="S1111" s="22"/>
      <c r="T1111" s="22"/>
      <c r="U1111" s="33"/>
      <c r="V1111" s="23"/>
      <c r="W1111" s="22"/>
      <c r="X1111" s="22"/>
      <c r="Y1111" s="34"/>
      <c r="Z1111" s="24"/>
      <c r="AA1111" s="22"/>
      <c r="AB1111" s="4"/>
      <c r="AD1111" s="4"/>
      <c r="AE1111" s="4"/>
    </row>
    <row r="1112" spans="1:31">
      <c r="A1112" s="35">
        <v>42927</v>
      </c>
      <c r="B1112" t="s">
        <v>14</v>
      </c>
      <c r="C1112" s="4">
        <v>33.714029783898781</v>
      </c>
      <c r="D1112" s="21">
        <f t="shared" si="126"/>
        <v>33.904853371484826</v>
      </c>
      <c r="E1112" s="21">
        <f t="shared" si="124"/>
        <v>33.472431550966746</v>
      </c>
      <c r="F1112" s="21">
        <f t="shared" si="125"/>
        <v>0.43242182051807987</v>
      </c>
      <c r="G1112" s="21">
        <f t="shared" si="121"/>
        <v>0.49535883103078265</v>
      </c>
      <c r="H1112" s="21">
        <f t="shared" si="120"/>
        <v>-6.2937010512702785E-2</v>
      </c>
      <c r="I1112" s="6" t="str">
        <f t="shared" si="122"/>
        <v>YES</v>
      </c>
      <c r="J1112" s="6" t="str">
        <f t="shared" si="123"/>
        <v>NO</v>
      </c>
      <c r="L1112" s="23"/>
      <c r="M1112" s="22"/>
      <c r="N1112" s="22"/>
      <c r="O1112" s="22"/>
      <c r="P1112" s="23"/>
      <c r="Q1112" s="23"/>
      <c r="R1112" s="22"/>
      <c r="S1112" s="22"/>
      <c r="T1112" s="22"/>
      <c r="U1112" s="33"/>
      <c r="V1112" s="23"/>
      <c r="W1112" s="22"/>
      <c r="X1112" s="22"/>
      <c r="Y1112" s="34"/>
      <c r="Z1112" s="24"/>
      <c r="AA1112" s="22"/>
      <c r="AB1112" s="4"/>
      <c r="AD1112" s="4"/>
      <c r="AE1112" s="4"/>
    </row>
    <row r="1113" spans="1:31">
      <c r="A1113" s="35">
        <v>42928</v>
      </c>
      <c r="B1113" t="s">
        <v>14</v>
      </c>
      <c r="C1113" s="4">
        <v>33.80213190314074</v>
      </c>
      <c r="D1113" s="21">
        <f t="shared" si="126"/>
        <v>33.889050068662662</v>
      </c>
      <c r="E1113" s="21">
        <f t="shared" si="124"/>
        <v>33.496853799275932</v>
      </c>
      <c r="F1113" s="21">
        <f t="shared" si="125"/>
        <v>0.39219626938673002</v>
      </c>
      <c r="G1113" s="21">
        <f t="shared" si="121"/>
        <v>0.47472631870197218</v>
      </c>
      <c r="H1113" s="21">
        <f t="shared" si="120"/>
        <v>-8.253004931524216E-2</v>
      </c>
      <c r="I1113" s="6" t="str">
        <f t="shared" si="122"/>
        <v>YES</v>
      </c>
      <c r="J1113" s="6" t="str">
        <f t="shared" si="123"/>
        <v>NO</v>
      </c>
      <c r="L1113" s="23"/>
      <c r="M1113" s="22"/>
      <c r="N1113" s="22"/>
      <c r="O1113" s="22"/>
      <c r="P1113" s="23"/>
      <c r="Q1113" s="23"/>
      <c r="R1113" s="22"/>
      <c r="S1113" s="22"/>
      <c r="T1113" s="22"/>
      <c r="U1113" s="33"/>
      <c r="V1113" s="23"/>
      <c r="W1113" s="22"/>
      <c r="X1113" s="22"/>
      <c r="Y1113" s="34"/>
      <c r="Z1113" s="24"/>
      <c r="AA1113" s="22"/>
      <c r="AB1113" s="4"/>
      <c r="AD1113" s="4"/>
      <c r="AE1113" s="4"/>
    </row>
    <row r="1114" spans="1:31">
      <c r="A1114" s="35">
        <v>42929</v>
      </c>
      <c r="B1114" t="s">
        <v>14</v>
      </c>
      <c r="C1114" s="4">
        <v>33.874354867414134</v>
      </c>
      <c r="D1114" s="21">
        <f t="shared" si="126"/>
        <v>33.886789268470579</v>
      </c>
      <c r="E1114" s="21">
        <f t="shared" si="124"/>
        <v>33.524816841360241</v>
      </c>
      <c r="F1114" s="21">
        <f t="shared" si="125"/>
        <v>0.36197242711033795</v>
      </c>
      <c r="G1114" s="21">
        <f t="shared" si="121"/>
        <v>0.45217554038364538</v>
      </c>
      <c r="H1114" s="21">
        <f t="shared" si="120"/>
        <v>-9.0203113273307434E-2</v>
      </c>
      <c r="I1114" s="6" t="str">
        <f t="shared" si="122"/>
        <v>YES</v>
      </c>
      <c r="J1114" s="6" t="str">
        <f t="shared" si="123"/>
        <v>NO</v>
      </c>
      <c r="L1114" s="23"/>
      <c r="M1114" s="22"/>
      <c r="N1114" s="22"/>
      <c r="O1114" s="22"/>
      <c r="P1114" s="23"/>
      <c r="Q1114" s="23"/>
      <c r="R1114" s="22"/>
      <c r="S1114" s="22"/>
      <c r="T1114" s="22"/>
      <c r="U1114" s="33"/>
      <c r="V1114" s="23"/>
      <c r="W1114" s="22"/>
      <c r="X1114" s="22"/>
      <c r="Y1114" s="34"/>
      <c r="Z1114" s="24"/>
      <c r="AA1114" s="22"/>
      <c r="AB1114" s="4"/>
      <c r="AD1114" s="4"/>
      <c r="AE1114" s="4"/>
    </row>
    <row r="1115" spans="1:31">
      <c r="A1115" s="35">
        <v>42930</v>
      </c>
      <c r="B1115" t="s">
        <v>14</v>
      </c>
      <c r="C1115" s="4">
        <v>33.826055993234526</v>
      </c>
      <c r="D1115" s="21">
        <f t="shared" si="126"/>
        <v>33.877445687665031</v>
      </c>
      <c r="E1115" s="21">
        <f t="shared" si="124"/>
        <v>33.547130852610188</v>
      </c>
      <c r="F1115" s="21">
        <f t="shared" si="125"/>
        <v>0.3303148350548426</v>
      </c>
      <c r="G1115" s="21">
        <f t="shared" si="121"/>
        <v>0.42780339931788486</v>
      </c>
      <c r="H1115" s="21">
        <f t="shared" si="120"/>
        <v>-9.7488564263042254E-2</v>
      </c>
      <c r="I1115" s="6" t="str">
        <f t="shared" si="122"/>
        <v>YES</v>
      </c>
      <c r="J1115" s="6" t="str">
        <f t="shared" si="123"/>
        <v>NO</v>
      </c>
      <c r="L1115" s="23"/>
      <c r="M1115" s="22"/>
      <c r="N1115" s="22"/>
      <c r="O1115" s="22"/>
      <c r="P1115" s="23"/>
      <c r="Q1115" s="23"/>
      <c r="R1115" s="22"/>
      <c r="S1115" s="22"/>
      <c r="T1115" s="22"/>
      <c r="U1115" s="33"/>
      <c r="V1115" s="23"/>
      <c r="W1115" s="22"/>
      <c r="X1115" s="22"/>
      <c r="Y1115" s="34"/>
      <c r="Z1115" s="24"/>
      <c r="AA1115" s="22"/>
      <c r="AB1115" s="4"/>
      <c r="AD1115" s="4"/>
      <c r="AE1115" s="4"/>
    </row>
    <row r="1116" spans="1:31">
      <c r="A1116" s="35">
        <v>42933</v>
      </c>
      <c r="B1116" t="s">
        <v>14</v>
      </c>
      <c r="C1116" s="4">
        <v>33.273384505533734</v>
      </c>
      <c r="D1116" s="21">
        <f t="shared" si="126"/>
        <v>33.784513198106367</v>
      </c>
      <c r="E1116" s="21">
        <f t="shared" si="124"/>
        <v>33.52685334541934</v>
      </c>
      <c r="F1116" s="21">
        <f t="shared" si="125"/>
        <v>0.25765985268702707</v>
      </c>
      <c r="G1116" s="21">
        <f t="shared" si="121"/>
        <v>0.39377468999171333</v>
      </c>
      <c r="H1116" s="21">
        <f t="shared" si="120"/>
        <v>-0.13611483730468626</v>
      </c>
      <c r="I1116" s="6" t="str">
        <f t="shared" si="122"/>
        <v>YES</v>
      </c>
      <c r="J1116" s="6" t="str">
        <f t="shared" si="123"/>
        <v>NO</v>
      </c>
      <c r="L1116" s="23"/>
      <c r="M1116" s="22"/>
      <c r="N1116" s="22"/>
      <c r="O1116" s="22"/>
      <c r="P1116" s="23"/>
      <c r="Q1116" s="23"/>
      <c r="R1116" s="22"/>
      <c r="S1116" s="22"/>
      <c r="T1116" s="22"/>
      <c r="U1116" s="33"/>
      <c r="V1116" s="23"/>
      <c r="W1116" s="22"/>
      <c r="X1116" s="22"/>
      <c r="Y1116" s="34"/>
      <c r="Z1116" s="24"/>
      <c r="AA1116" s="22"/>
      <c r="AB1116" s="4"/>
      <c r="AD1116" s="4"/>
      <c r="AE1116" s="4"/>
    </row>
    <row r="1117" spans="1:31">
      <c r="A1117" s="35">
        <v>42934</v>
      </c>
      <c r="B1117" t="s">
        <v>14</v>
      </c>
      <c r="C1117" s="4">
        <v>33.115339944608237</v>
      </c>
      <c r="D1117" s="21">
        <f t="shared" si="126"/>
        <v>33.681563466798963</v>
      </c>
      <c r="E1117" s="21">
        <f t="shared" si="124"/>
        <v>33.49637087128518</v>
      </c>
      <c r="F1117" s="21">
        <f t="shared" si="125"/>
        <v>0.18519259551378298</v>
      </c>
      <c r="G1117" s="21">
        <f t="shared" si="121"/>
        <v>0.35205827109612725</v>
      </c>
      <c r="H1117" s="21">
        <f t="shared" si="120"/>
        <v>-0.16686567558234427</v>
      </c>
      <c r="I1117" s="6" t="str">
        <f t="shared" si="122"/>
        <v>YES</v>
      </c>
      <c r="J1117" s="6" t="str">
        <f t="shared" si="123"/>
        <v>NO</v>
      </c>
      <c r="L1117" s="23"/>
      <c r="M1117" s="22"/>
      <c r="N1117" s="22"/>
      <c r="O1117" s="22"/>
      <c r="P1117" s="23"/>
      <c r="Q1117" s="23"/>
      <c r="R1117" s="22"/>
      <c r="S1117" s="22"/>
      <c r="T1117" s="22"/>
      <c r="U1117" s="33"/>
      <c r="V1117" s="23"/>
      <c r="W1117" s="22"/>
      <c r="X1117" s="22"/>
      <c r="Y1117" s="34"/>
      <c r="Z1117" s="24"/>
      <c r="AA1117" s="22"/>
      <c r="AB1117" s="4"/>
      <c r="AD1117" s="4"/>
      <c r="AE1117" s="4"/>
    </row>
    <row r="1118" spans="1:31">
      <c r="A1118" s="35">
        <v>42935</v>
      </c>
      <c r="B1118" t="s">
        <v>14</v>
      </c>
      <c r="C1118" s="4">
        <v>32.835455544824576</v>
      </c>
      <c r="D1118" s="21">
        <f t="shared" si="126"/>
        <v>33.551393017264445</v>
      </c>
      <c r="E1118" s="21">
        <f t="shared" si="124"/>
        <v>33.447414180436247</v>
      </c>
      <c r="F1118" s="21">
        <f t="shared" si="125"/>
        <v>0.10397883682819753</v>
      </c>
      <c r="G1118" s="21">
        <f t="shared" si="121"/>
        <v>0.30244238424254127</v>
      </c>
      <c r="H1118" s="21">
        <f t="shared" si="120"/>
        <v>-0.19846354741434374</v>
      </c>
      <c r="I1118" s="6" t="str">
        <f t="shared" si="122"/>
        <v>YES</v>
      </c>
      <c r="J1118" s="6" t="str">
        <f t="shared" si="123"/>
        <v>NO</v>
      </c>
      <c r="L1118" s="23"/>
      <c r="M1118" s="22"/>
      <c r="N1118" s="22"/>
      <c r="O1118" s="22"/>
      <c r="P1118" s="23"/>
      <c r="Q1118" s="23"/>
      <c r="R1118" s="22"/>
      <c r="S1118" s="22"/>
      <c r="T1118" s="22"/>
      <c r="U1118" s="33"/>
      <c r="V1118" s="23"/>
      <c r="W1118" s="22"/>
      <c r="X1118" s="22"/>
      <c r="Y1118" s="34"/>
      <c r="Z1118" s="24"/>
      <c r="AA1118" s="22"/>
      <c r="AB1118" s="4"/>
      <c r="AD1118" s="4"/>
      <c r="AE1118" s="4"/>
    </row>
    <row r="1119" spans="1:31">
      <c r="A1119" s="35">
        <v>42936</v>
      </c>
      <c r="B1119" t="s">
        <v>14</v>
      </c>
      <c r="C1119" s="4">
        <v>32.835435025830982</v>
      </c>
      <c r="D1119" s="21">
        <f t="shared" si="126"/>
        <v>33.441245633966986</v>
      </c>
      <c r="E1119" s="21">
        <f t="shared" si="124"/>
        <v>33.402082391206228</v>
      </c>
      <c r="F1119" s="21">
        <f t="shared" si="125"/>
        <v>3.9163242760757555E-2</v>
      </c>
      <c r="G1119" s="21">
        <f t="shared" si="121"/>
        <v>0.24978655594618454</v>
      </c>
      <c r="H1119" s="21">
        <f t="shared" si="120"/>
        <v>-0.21062331318542699</v>
      </c>
      <c r="I1119" s="6" t="str">
        <f t="shared" si="122"/>
        <v>YES</v>
      </c>
      <c r="J1119" s="6" t="str">
        <f t="shared" si="123"/>
        <v>NO</v>
      </c>
      <c r="L1119" s="23"/>
      <c r="M1119" s="22"/>
      <c r="N1119" s="22"/>
      <c r="O1119" s="22"/>
      <c r="P1119" s="23"/>
      <c r="Q1119" s="23"/>
      <c r="R1119" s="22"/>
      <c r="S1119" s="22"/>
      <c r="T1119" s="22"/>
      <c r="U1119" s="33"/>
      <c r="V1119" s="23"/>
      <c r="W1119" s="22"/>
      <c r="X1119" s="22"/>
      <c r="Y1119" s="34"/>
      <c r="Z1119" s="24"/>
      <c r="AA1119" s="22"/>
      <c r="AB1119" s="4"/>
      <c r="AD1119" s="4"/>
      <c r="AE1119" s="4"/>
    </row>
    <row r="1120" spans="1:31">
      <c r="A1120" s="35">
        <v>42937</v>
      </c>
      <c r="B1120" t="s">
        <v>14</v>
      </c>
      <c r="C1120" s="4">
        <v>32.49559495929519</v>
      </c>
      <c r="D1120" s="21">
        <f t="shared" si="126"/>
        <v>33.295760914786712</v>
      </c>
      <c r="E1120" s="21">
        <f t="shared" si="124"/>
        <v>33.334935174027635</v>
      </c>
      <c r="F1120" s="21">
        <f t="shared" si="125"/>
        <v>-3.9174259240922993E-2</v>
      </c>
      <c r="G1120" s="21">
        <f t="shared" si="121"/>
        <v>0.19199439290876302</v>
      </c>
      <c r="H1120" s="21">
        <f t="shared" si="120"/>
        <v>-0.23116865214968602</v>
      </c>
      <c r="I1120" s="6" t="str">
        <f t="shared" si="122"/>
        <v>YES</v>
      </c>
      <c r="J1120" s="6" t="str">
        <f t="shared" si="123"/>
        <v>NO</v>
      </c>
      <c r="L1120" s="23"/>
      <c r="M1120" s="22"/>
      <c r="N1120" s="22"/>
      <c r="O1120" s="22"/>
      <c r="P1120" s="23"/>
      <c r="Q1120" s="23"/>
      <c r="R1120" s="22"/>
      <c r="S1120" s="22"/>
      <c r="T1120" s="22"/>
      <c r="U1120" s="33"/>
      <c r="V1120" s="23"/>
      <c r="W1120" s="22"/>
      <c r="X1120" s="22"/>
      <c r="Y1120" s="34"/>
      <c r="Z1120" s="24"/>
      <c r="AA1120" s="22"/>
      <c r="AB1120" s="4"/>
      <c r="AD1120" s="4"/>
      <c r="AE1120" s="4"/>
    </row>
    <row r="1121" spans="1:31">
      <c r="A1121" s="35">
        <v>42940</v>
      </c>
      <c r="B1121" t="s">
        <v>14</v>
      </c>
      <c r="C1121" s="4">
        <v>32.451836464167037</v>
      </c>
      <c r="D1121" s="21">
        <f t="shared" si="126"/>
        <v>33.165926383922148</v>
      </c>
      <c r="E1121" s="21">
        <f t="shared" si="124"/>
        <v>33.2695204547787</v>
      </c>
      <c r="F1121" s="21">
        <f t="shared" si="125"/>
        <v>-0.10359407085655192</v>
      </c>
      <c r="G1121" s="21">
        <f t="shared" si="121"/>
        <v>0.13287670015570005</v>
      </c>
      <c r="H1121" s="21">
        <f t="shared" si="120"/>
        <v>-0.23647077101225197</v>
      </c>
      <c r="I1121" s="6" t="str">
        <f t="shared" si="122"/>
        <v>NO</v>
      </c>
      <c r="J1121" s="6" t="str">
        <f t="shared" si="123"/>
        <v>NO</v>
      </c>
      <c r="L1121" s="23"/>
      <c r="M1121" s="22"/>
      <c r="N1121" s="22"/>
      <c r="O1121" s="22"/>
      <c r="P1121" s="23"/>
      <c r="Q1121" s="23"/>
      <c r="R1121" s="22"/>
      <c r="S1121" s="22"/>
      <c r="T1121" s="22"/>
      <c r="U1121" s="33"/>
      <c r="V1121" s="23"/>
      <c r="W1121" s="22"/>
      <c r="X1121" s="22"/>
      <c r="Y1121" s="34"/>
      <c r="Z1121" s="24"/>
      <c r="AA1121" s="22"/>
      <c r="AB1121" s="4"/>
      <c r="AD1121" s="4"/>
      <c r="AE1121" s="4"/>
    </row>
    <row r="1122" spans="1:31">
      <c r="A1122" s="35">
        <v>42941</v>
      </c>
      <c r="B1122" t="s">
        <v>14</v>
      </c>
      <c r="C1122" s="4">
        <v>32.700241508430636</v>
      </c>
      <c r="D1122" s="21">
        <f t="shared" si="126"/>
        <v>33.094282556923453</v>
      </c>
      <c r="E1122" s="21">
        <f t="shared" si="124"/>
        <v>33.2273516439381</v>
      </c>
      <c r="F1122" s="21">
        <f t="shared" si="125"/>
        <v>-0.13306908701464693</v>
      </c>
      <c r="G1122" s="21">
        <f t="shared" si="121"/>
        <v>7.9687542721630658E-2</v>
      </c>
      <c r="H1122" s="21">
        <f t="shared" si="120"/>
        <v>-0.21275662973627757</v>
      </c>
      <c r="I1122" s="6" t="str">
        <f t="shared" si="122"/>
        <v>NO</v>
      </c>
      <c r="J1122" s="6" t="str">
        <f t="shared" si="123"/>
        <v>NO</v>
      </c>
      <c r="L1122" s="23"/>
      <c r="M1122" s="22"/>
      <c r="N1122" s="22"/>
      <c r="O1122" s="22"/>
      <c r="P1122" s="23"/>
      <c r="Q1122" s="23"/>
      <c r="R1122" s="22"/>
      <c r="S1122" s="22"/>
      <c r="T1122" s="22"/>
      <c r="U1122" s="33"/>
      <c r="V1122" s="23"/>
      <c r="W1122" s="22"/>
      <c r="X1122" s="22"/>
      <c r="Y1122" s="34"/>
      <c r="Z1122" s="24"/>
      <c r="AA1122" s="22"/>
      <c r="AB1122" s="4"/>
      <c r="AD1122" s="4"/>
      <c r="AE1122" s="4"/>
    </row>
    <row r="1123" spans="1:31">
      <c r="A1123" s="35">
        <v>42942</v>
      </c>
      <c r="B1123" t="s">
        <v>14</v>
      </c>
      <c r="C1123" s="4">
        <v>33.002039976458406</v>
      </c>
      <c r="D1123" s="21">
        <f t="shared" si="126"/>
        <v>33.080091390698065</v>
      </c>
      <c r="E1123" s="21">
        <f t="shared" si="124"/>
        <v>33.210661890791457</v>
      </c>
      <c r="F1123" s="21">
        <f t="shared" si="125"/>
        <v>-0.13057050009339122</v>
      </c>
      <c r="G1123" s="21">
        <f t="shared" si="121"/>
        <v>3.7635934158626289E-2</v>
      </c>
      <c r="H1123" s="21">
        <f t="shared" si="120"/>
        <v>-0.16820643425201751</v>
      </c>
      <c r="I1123" s="6" t="str">
        <f t="shared" si="122"/>
        <v>NO</v>
      </c>
      <c r="J1123" s="6" t="str">
        <f t="shared" si="123"/>
        <v>NO</v>
      </c>
      <c r="L1123" s="23"/>
      <c r="M1123" s="22"/>
      <c r="N1123" s="22"/>
      <c r="O1123" s="22"/>
      <c r="P1123" s="23"/>
      <c r="Q1123" s="23"/>
      <c r="R1123" s="22"/>
      <c r="S1123" s="22"/>
      <c r="T1123" s="22"/>
      <c r="U1123" s="33"/>
      <c r="V1123" s="23"/>
      <c r="W1123" s="22"/>
      <c r="X1123" s="22"/>
      <c r="Y1123" s="34"/>
      <c r="Z1123" s="24"/>
      <c r="AA1123" s="22"/>
      <c r="AB1123" s="4"/>
      <c r="AD1123" s="4"/>
      <c r="AE1123" s="4"/>
    </row>
    <row r="1124" spans="1:31">
      <c r="A1124" s="35">
        <v>42943</v>
      </c>
      <c r="B1124" t="s">
        <v>14</v>
      </c>
      <c r="C1124" s="4">
        <v>32.929955765731066</v>
      </c>
      <c r="D1124" s="21">
        <f t="shared" si="126"/>
        <v>33.056993602241604</v>
      </c>
      <c r="E1124" s="21">
        <f t="shared" si="124"/>
        <v>33.18986884449069</v>
      </c>
      <c r="F1124" s="21">
        <f t="shared" si="125"/>
        <v>-0.13287524224908509</v>
      </c>
      <c r="G1124" s="21">
        <f t="shared" si="121"/>
        <v>3.5336988770840114E-3</v>
      </c>
      <c r="H1124" s="21">
        <f t="shared" si="120"/>
        <v>-0.13640894112616911</v>
      </c>
      <c r="I1124" s="6" t="str">
        <f t="shared" si="122"/>
        <v>NO</v>
      </c>
      <c r="J1124" s="6" t="str">
        <f t="shared" si="123"/>
        <v>NO</v>
      </c>
      <c r="L1124" s="23"/>
      <c r="M1124" s="22"/>
      <c r="N1124" s="22"/>
      <c r="O1124" s="22"/>
      <c r="P1124" s="23"/>
      <c r="Q1124" s="23"/>
      <c r="R1124" s="22"/>
      <c r="S1124" s="22"/>
      <c r="T1124" s="22"/>
      <c r="U1124" s="33"/>
      <c r="V1124" s="23"/>
      <c r="W1124" s="22"/>
      <c r="X1124" s="22"/>
      <c r="Y1124" s="34"/>
      <c r="Z1124" s="24"/>
      <c r="AA1124" s="22"/>
      <c r="AB1124" s="4"/>
      <c r="AD1124" s="4"/>
      <c r="AE1124" s="4"/>
    </row>
    <row r="1125" spans="1:31">
      <c r="A1125" s="35">
        <v>42947</v>
      </c>
      <c r="B1125" t="s">
        <v>14</v>
      </c>
      <c r="C1125" s="4">
        <v>33.601556911237395</v>
      </c>
      <c r="D1125" s="21">
        <f t="shared" si="126"/>
        <v>33.140772572856342</v>
      </c>
      <c r="E1125" s="21">
        <f t="shared" si="124"/>
        <v>33.220364256842295</v>
      </c>
      <c r="F1125" s="21">
        <f t="shared" si="125"/>
        <v>-7.9591683985952955E-2</v>
      </c>
      <c r="G1125" s="21">
        <f t="shared" si="121"/>
        <v>-1.3091377695523383E-2</v>
      </c>
      <c r="H1125" s="21">
        <f t="shared" si="120"/>
        <v>-6.6500306290429578E-2</v>
      </c>
      <c r="I1125" s="6" t="str">
        <f t="shared" si="122"/>
        <v>NO</v>
      </c>
      <c r="J1125" s="6" t="str">
        <f t="shared" si="123"/>
        <v>NO</v>
      </c>
      <c r="L1125" s="23"/>
      <c r="M1125" s="22"/>
      <c r="N1125" s="22"/>
      <c r="O1125" s="22"/>
      <c r="P1125" s="23"/>
      <c r="Q1125" s="23"/>
      <c r="R1125" s="22"/>
      <c r="S1125" s="22"/>
      <c r="T1125" s="22"/>
      <c r="U1125" s="33"/>
      <c r="V1125" s="23"/>
      <c r="W1125" s="22"/>
      <c r="X1125" s="22"/>
      <c r="Y1125" s="34"/>
      <c r="Z1125" s="24"/>
      <c r="AA1125" s="22"/>
      <c r="AB1125" s="4"/>
      <c r="AD1125" s="4"/>
      <c r="AE1125" s="4"/>
    </row>
    <row r="1126" spans="1:31">
      <c r="A1126" s="35">
        <v>42948</v>
      </c>
      <c r="B1126" t="s">
        <v>14</v>
      </c>
      <c r="C1126" s="4">
        <v>33.697400577649411</v>
      </c>
      <c r="D1126" s="21">
        <f t="shared" si="126"/>
        <v>33.226407650516812</v>
      </c>
      <c r="E1126" s="21">
        <f t="shared" si="124"/>
        <v>33.255700280605787</v>
      </c>
      <c r="F1126" s="21">
        <f t="shared" si="125"/>
        <v>-2.9292630088974647E-2</v>
      </c>
      <c r="G1126" s="21">
        <f t="shared" si="121"/>
        <v>-1.6331628174213637E-2</v>
      </c>
      <c r="H1126" s="21">
        <f t="shared" si="120"/>
        <v>-1.296100191476101E-2</v>
      </c>
      <c r="I1126" s="6" t="str">
        <f t="shared" si="122"/>
        <v>NO</v>
      </c>
      <c r="J1126" s="6" t="str">
        <f t="shared" si="123"/>
        <v>NO</v>
      </c>
      <c r="L1126" s="23"/>
      <c r="M1126" s="22"/>
      <c r="N1126" s="22"/>
      <c r="O1126" s="22"/>
      <c r="P1126" s="23"/>
      <c r="Q1126" s="23"/>
      <c r="R1126" s="22"/>
      <c r="S1126" s="22"/>
      <c r="T1126" s="22"/>
      <c r="U1126" s="33"/>
      <c r="V1126" s="23"/>
      <c r="W1126" s="22"/>
      <c r="X1126" s="22"/>
      <c r="Y1126" s="34"/>
      <c r="Z1126" s="24"/>
      <c r="AA1126" s="22"/>
      <c r="AB1126" s="4"/>
      <c r="AD1126" s="4"/>
      <c r="AE1126" s="4"/>
    </row>
    <row r="1127" spans="1:31">
      <c r="A1127" s="35">
        <v>42949</v>
      </c>
      <c r="B1127" t="s">
        <v>14</v>
      </c>
      <c r="C1127" s="4">
        <v>33.521921112372297</v>
      </c>
      <c r="D1127" s="21">
        <f t="shared" si="126"/>
        <v>33.271871260033038</v>
      </c>
      <c r="E1127" s="21">
        <f t="shared" si="124"/>
        <v>33.275420342218119</v>
      </c>
      <c r="F1127" s="21">
        <f t="shared" si="125"/>
        <v>-3.5490821850814314E-3</v>
      </c>
      <c r="G1127" s="21">
        <f t="shared" si="121"/>
        <v>-1.3775118976387196E-2</v>
      </c>
      <c r="H1127" s="21">
        <f t="shared" si="120"/>
        <v>1.0226036791305765E-2</v>
      </c>
      <c r="I1127" s="6" t="str">
        <f t="shared" si="122"/>
        <v>NO</v>
      </c>
      <c r="J1127" s="6" t="str">
        <f t="shared" si="123"/>
        <v>NO</v>
      </c>
      <c r="L1127" s="23"/>
      <c r="M1127" s="22"/>
      <c r="N1127" s="22"/>
      <c r="O1127" s="22"/>
      <c r="P1127" s="23"/>
      <c r="Q1127" s="23"/>
      <c r="R1127" s="22"/>
      <c r="S1127" s="22"/>
      <c r="T1127" s="22"/>
      <c r="U1127" s="33"/>
      <c r="V1127" s="23"/>
      <c r="W1127" s="22"/>
      <c r="X1127" s="22"/>
      <c r="Y1127" s="34"/>
      <c r="Z1127" s="24"/>
      <c r="AA1127" s="22"/>
      <c r="AB1127" s="4"/>
      <c r="AD1127" s="4"/>
      <c r="AE1127" s="4"/>
    </row>
    <row r="1128" spans="1:31">
      <c r="A1128" s="35">
        <v>42950</v>
      </c>
      <c r="B1128" t="s">
        <v>14</v>
      </c>
      <c r="C1128" s="4">
        <v>33.675473441929491</v>
      </c>
      <c r="D1128" s="21">
        <f t="shared" si="126"/>
        <v>33.333963903401724</v>
      </c>
      <c r="E1128" s="21">
        <f t="shared" si="124"/>
        <v>33.305053905159703</v>
      </c>
      <c r="F1128" s="21">
        <f t="shared" si="125"/>
        <v>2.8909998242021118E-2</v>
      </c>
      <c r="G1128" s="21">
        <f t="shared" si="121"/>
        <v>-5.2380955327055341E-3</v>
      </c>
      <c r="H1128" s="21">
        <f t="shared" si="120"/>
        <v>3.4148093774726648E-2</v>
      </c>
      <c r="I1128" s="6" t="str">
        <f t="shared" si="122"/>
        <v>NO</v>
      </c>
      <c r="J1128" s="6" t="str">
        <f t="shared" si="123"/>
        <v>YES</v>
      </c>
      <c r="L1128" s="23"/>
      <c r="M1128" s="22"/>
      <c r="N1128" s="22"/>
      <c r="O1128" s="22"/>
      <c r="P1128" s="23"/>
      <c r="Q1128" s="23"/>
      <c r="R1128" s="22"/>
      <c r="S1128" s="22"/>
      <c r="T1128" s="22"/>
      <c r="U1128" s="33"/>
      <c r="V1128" s="23"/>
      <c r="W1128" s="22"/>
      <c r="X1128" s="22"/>
      <c r="Y1128" s="34"/>
      <c r="Z1128" s="24"/>
      <c r="AA1128" s="22"/>
      <c r="AB1128" s="4"/>
      <c r="AD1128" s="4"/>
      <c r="AE1128" s="4"/>
    </row>
    <row r="1129" spans="1:31">
      <c r="A1129" s="35">
        <v>42951</v>
      </c>
      <c r="B1129" t="s">
        <v>14</v>
      </c>
      <c r="C1129" s="4">
        <v>33.851707612010635</v>
      </c>
      <c r="D1129" s="21">
        <f t="shared" si="126"/>
        <v>33.413616781649246</v>
      </c>
      <c r="E1129" s="21">
        <f t="shared" si="124"/>
        <v>33.345546772333847</v>
      </c>
      <c r="F1129" s="21">
        <f t="shared" si="125"/>
        <v>6.807000931539875E-2</v>
      </c>
      <c r="G1129" s="21">
        <f t="shared" si="121"/>
        <v>9.4235254369153219E-3</v>
      </c>
      <c r="H1129" s="21">
        <f t="shared" si="120"/>
        <v>5.8646483878483424E-2</v>
      </c>
      <c r="I1129" s="6" t="str">
        <f t="shared" si="122"/>
        <v>YES</v>
      </c>
      <c r="J1129" s="6" t="str">
        <f t="shared" si="123"/>
        <v>YES</v>
      </c>
      <c r="L1129" s="23"/>
      <c r="M1129" s="22"/>
      <c r="N1129" s="22"/>
      <c r="O1129" s="22"/>
      <c r="P1129" s="23"/>
      <c r="Q1129" s="23"/>
      <c r="R1129" s="22"/>
      <c r="S1129" s="22"/>
      <c r="T1129" s="22"/>
      <c r="U1129" s="33"/>
      <c r="V1129" s="23"/>
      <c r="W1129" s="22"/>
      <c r="X1129" s="22"/>
      <c r="Y1129" s="34"/>
      <c r="Z1129" s="24"/>
      <c r="AA1129" s="22"/>
      <c r="AB1129" s="4"/>
      <c r="AD1129" s="4"/>
      <c r="AE1129" s="4"/>
    </row>
    <row r="1130" spans="1:31">
      <c r="A1130" s="35">
        <v>42954</v>
      </c>
      <c r="B1130" t="s">
        <v>14</v>
      </c>
      <c r="C1130" s="4">
        <v>34.040541022804327</v>
      </c>
      <c r="D1130" s="21">
        <f t="shared" si="126"/>
        <v>33.510066664903874</v>
      </c>
      <c r="E1130" s="21">
        <f t="shared" si="124"/>
        <v>33.397027827924255</v>
      </c>
      <c r="F1130" s="21">
        <f t="shared" si="125"/>
        <v>0.11303883697961936</v>
      </c>
      <c r="G1130" s="21">
        <f t="shared" si="121"/>
        <v>3.0146587745456133E-2</v>
      </c>
      <c r="H1130" s="21">
        <f t="shared" si="120"/>
        <v>8.2892249234163232E-2</v>
      </c>
      <c r="I1130" s="6" t="str">
        <f t="shared" si="122"/>
        <v>YES</v>
      </c>
      <c r="J1130" s="6" t="str">
        <f t="shared" si="123"/>
        <v>YES</v>
      </c>
      <c r="L1130" s="23"/>
      <c r="M1130" s="22"/>
      <c r="N1130" s="22"/>
      <c r="O1130" s="22"/>
      <c r="P1130" s="23"/>
      <c r="Q1130" s="23"/>
      <c r="R1130" s="22"/>
      <c r="S1130" s="22"/>
      <c r="T1130" s="22"/>
      <c r="U1130" s="33"/>
      <c r="V1130" s="23"/>
      <c r="W1130" s="22"/>
      <c r="X1130" s="22"/>
      <c r="Y1130" s="34"/>
      <c r="Z1130" s="24"/>
      <c r="AA1130" s="22"/>
      <c r="AB1130" s="4"/>
      <c r="AD1130" s="4"/>
      <c r="AE1130" s="4"/>
    </row>
    <row r="1131" spans="1:31">
      <c r="A1131" s="35">
        <v>42955</v>
      </c>
      <c r="B1131" t="s">
        <v>14</v>
      </c>
      <c r="C1131" s="4">
        <v>33.742197545035125</v>
      </c>
      <c r="D1131" s="21">
        <f t="shared" si="126"/>
        <v>33.545779108000993</v>
      </c>
      <c r="E1131" s="21">
        <f t="shared" si="124"/>
        <v>33.42259595511765</v>
      </c>
      <c r="F1131" s="21">
        <f t="shared" si="125"/>
        <v>0.12318315288334247</v>
      </c>
      <c r="G1131" s="21">
        <f t="shared" si="121"/>
        <v>4.8753900773033404E-2</v>
      </c>
      <c r="H1131" s="21">
        <f t="shared" si="120"/>
        <v>7.4429252110309069E-2</v>
      </c>
      <c r="I1131" s="6" t="str">
        <f t="shared" si="122"/>
        <v>YES</v>
      </c>
      <c r="J1131" s="6" t="str">
        <f t="shared" si="123"/>
        <v>YES</v>
      </c>
      <c r="L1131" s="23"/>
      <c r="M1131" s="22"/>
      <c r="N1131" s="22"/>
      <c r="O1131" s="22"/>
      <c r="P1131" s="23"/>
      <c r="Q1131" s="23"/>
      <c r="R1131" s="22"/>
      <c r="S1131" s="22"/>
      <c r="T1131" s="22"/>
      <c r="U1131" s="33"/>
      <c r="V1131" s="23"/>
      <c r="W1131" s="22"/>
      <c r="X1131" s="22"/>
      <c r="Y1131" s="34"/>
      <c r="Z1131" s="24"/>
      <c r="AA1131" s="22"/>
      <c r="AB1131" s="4"/>
      <c r="AD1131" s="4"/>
      <c r="AE1131" s="4"/>
    </row>
    <row r="1132" spans="1:31">
      <c r="A1132" s="35">
        <v>42956</v>
      </c>
      <c r="B1132" t="s">
        <v>14</v>
      </c>
      <c r="C1132" s="4">
        <v>33.100122781560444</v>
      </c>
      <c r="D1132" s="21">
        <f t="shared" si="126"/>
        <v>33.477216596240908</v>
      </c>
      <c r="E1132" s="21">
        <f t="shared" si="124"/>
        <v>33.39870905337267</v>
      </c>
      <c r="F1132" s="21">
        <f t="shared" si="125"/>
        <v>7.8507542868237579E-2</v>
      </c>
      <c r="G1132" s="21">
        <f t="shared" si="121"/>
        <v>5.470462919207425E-2</v>
      </c>
      <c r="H1132" s="21">
        <f t="shared" si="120"/>
        <v>2.3802913676163329E-2</v>
      </c>
      <c r="I1132" s="6" t="str">
        <f t="shared" si="122"/>
        <v>YES</v>
      </c>
      <c r="J1132" s="6" t="str">
        <f t="shared" si="123"/>
        <v>YES</v>
      </c>
      <c r="L1132" s="23"/>
      <c r="M1132" s="22"/>
      <c r="N1132" s="22"/>
      <c r="O1132" s="22"/>
      <c r="P1132" s="23"/>
      <c r="Q1132" s="23"/>
      <c r="R1132" s="22"/>
      <c r="S1132" s="22"/>
      <c r="T1132" s="22"/>
      <c r="U1132" s="33"/>
      <c r="V1132" s="23"/>
      <c r="W1132" s="22"/>
      <c r="X1132" s="22"/>
      <c r="Y1132" s="34"/>
      <c r="Z1132" s="24"/>
      <c r="AA1132" s="22"/>
      <c r="AB1132" s="4"/>
      <c r="AD1132" s="4"/>
      <c r="AE1132" s="4"/>
    </row>
    <row r="1133" spans="1:31">
      <c r="A1133" s="35">
        <v>42957</v>
      </c>
      <c r="B1133" t="s">
        <v>14</v>
      </c>
      <c r="C1133" s="4">
        <v>33.157603653750087</v>
      </c>
      <c r="D1133" s="21">
        <f t="shared" si="126"/>
        <v>33.42804537431924</v>
      </c>
      <c r="E1133" s="21">
        <f t="shared" si="124"/>
        <v>33.380849394141364</v>
      </c>
      <c r="F1133" s="21">
        <f t="shared" si="125"/>
        <v>4.7195980177875185E-2</v>
      </c>
      <c r="G1133" s="21">
        <f t="shared" si="121"/>
        <v>5.3202899389234441E-2</v>
      </c>
      <c r="H1133" s="21">
        <f t="shared" si="120"/>
        <v>-6.0069192113592559E-3</v>
      </c>
      <c r="I1133" s="6" t="str">
        <f t="shared" si="122"/>
        <v>YES</v>
      </c>
      <c r="J1133" s="6" t="str">
        <f t="shared" si="123"/>
        <v>YES</v>
      </c>
      <c r="L1133" s="23"/>
      <c r="M1133" s="22"/>
      <c r="N1133" s="22"/>
      <c r="O1133" s="22"/>
      <c r="P1133" s="23"/>
      <c r="Q1133" s="23"/>
      <c r="R1133" s="22"/>
      <c r="S1133" s="22"/>
      <c r="T1133" s="22"/>
      <c r="U1133" s="33"/>
      <c r="V1133" s="23"/>
      <c r="W1133" s="22"/>
      <c r="X1133" s="22"/>
      <c r="Y1133" s="34"/>
      <c r="Z1133" s="24"/>
      <c r="AA1133" s="22"/>
      <c r="AB1133" s="4"/>
      <c r="AD1133" s="4"/>
      <c r="AE1133" s="4"/>
    </row>
    <row r="1134" spans="1:31">
      <c r="A1134" s="35">
        <v>42958</v>
      </c>
      <c r="B1134" t="s">
        <v>14</v>
      </c>
      <c r="C1134" s="4">
        <v>33.438962974267369</v>
      </c>
      <c r="D1134" s="21">
        <f t="shared" si="126"/>
        <v>33.429725005080492</v>
      </c>
      <c r="E1134" s="21">
        <f t="shared" si="124"/>
        <v>33.385154103780323</v>
      </c>
      <c r="F1134" s="21">
        <f t="shared" si="125"/>
        <v>4.4570901300168941E-2</v>
      </c>
      <c r="G1134" s="21">
        <f t="shared" si="121"/>
        <v>5.1476499771421345E-2</v>
      </c>
      <c r="H1134" s="21">
        <f t="shared" si="120"/>
        <v>-6.9055984712524041E-3</v>
      </c>
      <c r="I1134" s="6" t="str">
        <f t="shared" si="122"/>
        <v>YES</v>
      </c>
      <c r="J1134" s="6" t="str">
        <f t="shared" si="123"/>
        <v>NO</v>
      </c>
      <c r="L1134" s="23"/>
      <c r="M1134" s="22"/>
      <c r="N1134" s="22"/>
      <c r="O1134" s="22"/>
      <c r="P1134" s="23"/>
      <c r="Q1134" s="23"/>
      <c r="R1134" s="22"/>
      <c r="S1134" s="22"/>
      <c r="T1134" s="22"/>
      <c r="U1134" s="33"/>
      <c r="V1134" s="23"/>
      <c r="W1134" s="22"/>
      <c r="X1134" s="22"/>
      <c r="Y1134" s="34"/>
      <c r="Z1134" s="24"/>
      <c r="AA1134" s="22"/>
      <c r="AB1134" s="4"/>
      <c r="AD1134" s="4"/>
      <c r="AE1134" s="4"/>
    </row>
    <row r="1135" spans="1:31">
      <c r="A1135" s="35">
        <v>42962</v>
      </c>
      <c r="B1135" t="s">
        <v>14</v>
      </c>
      <c r="C1135" s="4">
        <v>33.343165515854395</v>
      </c>
      <c r="D1135" s="21">
        <f t="shared" si="126"/>
        <v>33.416408160584169</v>
      </c>
      <c r="E1135" s="21">
        <f t="shared" si="124"/>
        <v>33.38204383800803</v>
      </c>
      <c r="F1135" s="21">
        <f t="shared" si="125"/>
        <v>3.4364322576138306E-2</v>
      </c>
      <c r="G1135" s="21">
        <f t="shared" si="121"/>
        <v>4.805406433236474E-2</v>
      </c>
      <c r="H1135" s="21">
        <f t="shared" si="120"/>
        <v>-1.3689741756226434E-2</v>
      </c>
      <c r="I1135" s="6" t="str">
        <f t="shared" si="122"/>
        <v>YES</v>
      </c>
      <c r="J1135" s="6" t="str">
        <f t="shared" si="123"/>
        <v>NO</v>
      </c>
      <c r="L1135" s="23"/>
      <c r="M1135" s="22"/>
      <c r="N1135" s="22"/>
      <c r="O1135" s="22"/>
      <c r="P1135" s="23"/>
      <c r="Q1135" s="23"/>
      <c r="R1135" s="22"/>
      <c r="S1135" s="22"/>
      <c r="T1135" s="22"/>
      <c r="U1135" s="33"/>
      <c r="V1135" s="23"/>
      <c r="W1135" s="22"/>
      <c r="X1135" s="22"/>
      <c r="Y1135" s="34"/>
      <c r="Z1135" s="24"/>
      <c r="AA1135" s="22"/>
      <c r="AB1135" s="4"/>
      <c r="AD1135" s="4"/>
      <c r="AE1135" s="4"/>
    </row>
    <row r="1136" spans="1:31">
      <c r="A1136" s="35">
        <v>42963</v>
      </c>
      <c r="B1136" t="s">
        <v>14</v>
      </c>
      <c r="C1136" s="4">
        <v>33.489899892742223</v>
      </c>
      <c r="D1136" s="21">
        <f t="shared" si="126"/>
        <v>33.427714580916174</v>
      </c>
      <c r="E1136" s="21">
        <f t="shared" si="124"/>
        <v>33.39003317539575</v>
      </c>
      <c r="F1136" s="21">
        <f t="shared" si="125"/>
        <v>3.7681405520423539E-2</v>
      </c>
      <c r="G1136" s="21">
        <f t="shared" si="121"/>
        <v>4.59795325699765E-2</v>
      </c>
      <c r="H1136" s="21">
        <f t="shared" si="120"/>
        <v>-8.2981270495529613E-3</v>
      </c>
      <c r="I1136" s="6" t="str">
        <f t="shared" si="122"/>
        <v>YES</v>
      </c>
      <c r="J1136" s="6" t="str">
        <f t="shared" si="123"/>
        <v>NO</v>
      </c>
      <c r="L1136" s="23"/>
      <c r="M1136" s="22"/>
      <c r="N1136" s="22"/>
      <c r="O1136" s="22"/>
      <c r="P1136" s="23"/>
      <c r="Q1136" s="23"/>
      <c r="R1136" s="22"/>
      <c r="S1136" s="22"/>
      <c r="T1136" s="22"/>
      <c r="U1136" s="33"/>
      <c r="V1136" s="23"/>
      <c r="W1136" s="22"/>
      <c r="X1136" s="22"/>
      <c r="Y1136" s="34"/>
      <c r="Z1136" s="24"/>
      <c r="AA1136" s="22"/>
      <c r="AB1136" s="4"/>
      <c r="AD1136" s="4"/>
      <c r="AE1136" s="4"/>
    </row>
    <row r="1137" spans="1:31">
      <c r="A1137" s="35">
        <v>42964</v>
      </c>
      <c r="B1137" t="s">
        <v>14</v>
      </c>
      <c r="C1137" s="4">
        <v>33.209557131430664</v>
      </c>
      <c r="D1137" s="21">
        <f t="shared" si="126"/>
        <v>33.394151896379938</v>
      </c>
      <c r="E1137" s="21">
        <f t="shared" si="124"/>
        <v>33.376664579546485</v>
      </c>
      <c r="F1137" s="21">
        <f t="shared" si="125"/>
        <v>1.7487316833452837E-2</v>
      </c>
      <c r="G1137" s="21">
        <f t="shared" si="121"/>
        <v>4.0281089422671765E-2</v>
      </c>
      <c r="H1137" s="21">
        <f t="shared" si="120"/>
        <v>-2.2793772589218927E-2</v>
      </c>
      <c r="I1137" s="6" t="str">
        <f t="shared" si="122"/>
        <v>YES</v>
      </c>
      <c r="J1137" s="6" t="str">
        <f t="shared" si="123"/>
        <v>NO</v>
      </c>
      <c r="L1137" s="23"/>
      <c r="M1137" s="22"/>
      <c r="N1137" s="22"/>
      <c r="O1137" s="22"/>
      <c r="P1137" s="23"/>
      <c r="Q1137" s="23"/>
      <c r="R1137" s="22"/>
      <c r="S1137" s="22"/>
      <c r="T1137" s="22"/>
      <c r="U1137" s="33"/>
      <c r="V1137" s="23"/>
      <c r="W1137" s="22"/>
      <c r="X1137" s="22"/>
      <c r="Y1137" s="34"/>
      <c r="Z1137" s="24"/>
      <c r="AA1137" s="22"/>
      <c r="AB1137" s="4"/>
      <c r="AD1137" s="4"/>
      <c r="AE1137" s="4"/>
    </row>
    <row r="1138" spans="1:31">
      <c r="A1138" s="35">
        <v>42965</v>
      </c>
      <c r="B1138" t="s">
        <v>14</v>
      </c>
      <c r="C1138" s="4">
        <v>33.312297756354312</v>
      </c>
      <c r="D1138" s="21">
        <f t="shared" si="126"/>
        <v>33.38155895176061</v>
      </c>
      <c r="E1138" s="21">
        <f t="shared" si="124"/>
        <v>33.371896666717433</v>
      </c>
      <c r="F1138" s="21">
        <f t="shared" si="125"/>
        <v>9.6622850431771212E-3</v>
      </c>
      <c r="G1138" s="21">
        <f t="shared" si="121"/>
        <v>3.4157328546772836E-2</v>
      </c>
      <c r="H1138" s="21">
        <f t="shared" si="120"/>
        <v>-2.4495043503595715E-2</v>
      </c>
      <c r="I1138" s="6" t="str">
        <f t="shared" si="122"/>
        <v>YES</v>
      </c>
      <c r="J1138" s="6" t="str">
        <f t="shared" si="123"/>
        <v>NO</v>
      </c>
      <c r="L1138" s="23"/>
      <c r="M1138" s="22"/>
      <c r="N1138" s="22"/>
      <c r="O1138" s="22"/>
      <c r="P1138" s="23"/>
      <c r="Q1138" s="23"/>
      <c r="R1138" s="22"/>
      <c r="S1138" s="22"/>
      <c r="T1138" s="22"/>
      <c r="U1138" s="33"/>
      <c r="V1138" s="23"/>
      <c r="W1138" s="22"/>
      <c r="X1138" s="22"/>
      <c r="Y1138" s="34"/>
      <c r="Z1138" s="24"/>
      <c r="AA1138" s="22"/>
      <c r="AB1138" s="4"/>
      <c r="AD1138" s="4"/>
      <c r="AE1138" s="4"/>
    </row>
    <row r="1139" spans="1:31">
      <c r="A1139" s="35">
        <v>42968</v>
      </c>
      <c r="B1139" t="s">
        <v>14</v>
      </c>
      <c r="C1139" s="4">
        <v>33.199848210897564</v>
      </c>
      <c r="D1139" s="21">
        <f t="shared" si="126"/>
        <v>33.353603453166293</v>
      </c>
      <c r="E1139" s="21">
        <f t="shared" si="124"/>
        <v>33.359152336656706</v>
      </c>
      <c r="F1139" s="21">
        <f t="shared" si="125"/>
        <v>-5.5488834904124928E-3</v>
      </c>
      <c r="G1139" s="21">
        <f t="shared" si="121"/>
        <v>2.6216086139335772E-2</v>
      </c>
      <c r="H1139" s="21">
        <f t="shared" si="120"/>
        <v>-3.1764969629748264E-2</v>
      </c>
      <c r="I1139" s="6" t="str">
        <f t="shared" si="122"/>
        <v>YES</v>
      </c>
      <c r="J1139" s="6" t="str">
        <f t="shared" si="123"/>
        <v>NO</v>
      </c>
      <c r="L1139" s="23"/>
      <c r="M1139" s="22"/>
      <c r="N1139" s="22"/>
      <c r="O1139" s="22"/>
      <c r="P1139" s="23"/>
      <c r="Q1139" s="23"/>
      <c r="R1139" s="22"/>
      <c r="S1139" s="22"/>
      <c r="T1139" s="22"/>
      <c r="U1139" s="33"/>
      <c r="V1139" s="23"/>
      <c r="W1139" s="22"/>
      <c r="X1139" s="22"/>
      <c r="Y1139" s="34"/>
      <c r="Z1139" s="24"/>
      <c r="AA1139" s="22"/>
      <c r="AB1139" s="4"/>
      <c r="AD1139" s="4"/>
      <c r="AE1139" s="4"/>
    </row>
    <row r="1140" spans="1:31">
      <c r="A1140" s="35">
        <v>42969</v>
      </c>
      <c r="B1140" t="s">
        <v>14</v>
      </c>
      <c r="C1140" s="4">
        <v>32.86702700777375</v>
      </c>
      <c r="D1140" s="21">
        <f t="shared" si="126"/>
        <v>33.278745538490519</v>
      </c>
      <c r="E1140" s="21">
        <f t="shared" si="124"/>
        <v>33.322698608591303</v>
      </c>
      <c r="F1140" s="21">
        <f t="shared" si="125"/>
        <v>-4.3953070100783975E-2</v>
      </c>
      <c r="G1140" s="21">
        <f t="shared" si="121"/>
        <v>1.2182254891311823E-2</v>
      </c>
      <c r="H1140" s="21">
        <f t="shared" si="120"/>
        <v>-5.6135324992095795E-2</v>
      </c>
      <c r="I1140" s="6" t="str">
        <f t="shared" si="122"/>
        <v>NO</v>
      </c>
      <c r="J1140" s="6" t="str">
        <f t="shared" si="123"/>
        <v>NO</v>
      </c>
      <c r="L1140" s="23"/>
      <c r="M1140" s="22"/>
      <c r="N1140" s="22"/>
      <c r="O1140" s="22"/>
      <c r="P1140" s="23"/>
      <c r="Q1140" s="23"/>
      <c r="R1140" s="22"/>
      <c r="S1140" s="22"/>
      <c r="T1140" s="22"/>
      <c r="U1140" s="33"/>
      <c r="V1140" s="23"/>
      <c r="W1140" s="22"/>
      <c r="X1140" s="22"/>
      <c r="Y1140" s="34"/>
      <c r="Z1140" s="24"/>
      <c r="AA1140" s="22"/>
      <c r="AB1140" s="4"/>
      <c r="AD1140" s="4"/>
      <c r="AE1140" s="4"/>
    </row>
    <row r="1141" spans="1:31">
      <c r="A1141" s="35">
        <v>42970</v>
      </c>
      <c r="B1141" t="s">
        <v>14</v>
      </c>
      <c r="C1141" s="4">
        <v>33.084601479924849</v>
      </c>
      <c r="D1141" s="21">
        <f t="shared" si="126"/>
        <v>33.248877221788106</v>
      </c>
      <c r="E1141" s="21">
        <f t="shared" si="124"/>
        <v>33.305061784245638</v>
      </c>
      <c r="F1141" s="21">
        <f t="shared" si="125"/>
        <v>-5.6184562457531229E-2</v>
      </c>
      <c r="G1141" s="21">
        <f t="shared" si="121"/>
        <v>-1.4911085784567873E-3</v>
      </c>
      <c r="H1141" s="21">
        <f t="shared" si="120"/>
        <v>-5.4693453879074441E-2</v>
      </c>
      <c r="I1141" s="6" t="str">
        <f t="shared" si="122"/>
        <v>NO</v>
      </c>
      <c r="J1141" s="6" t="str">
        <f t="shared" si="123"/>
        <v>NO</v>
      </c>
      <c r="L1141" s="23"/>
      <c r="M1141" s="22"/>
      <c r="N1141" s="22"/>
      <c r="O1141" s="22"/>
      <c r="P1141" s="23"/>
      <c r="Q1141" s="23"/>
      <c r="R1141" s="22"/>
      <c r="S1141" s="22"/>
      <c r="T1141" s="22"/>
      <c r="U1141" s="33"/>
      <c r="V1141" s="23"/>
      <c r="W1141" s="22"/>
      <c r="X1141" s="22"/>
      <c r="Y1141" s="34"/>
      <c r="Z1141" s="24"/>
      <c r="AA1141" s="22"/>
      <c r="AB1141" s="4"/>
      <c r="AD1141" s="4"/>
      <c r="AE1141" s="4"/>
    </row>
    <row r="1142" spans="1:31">
      <c r="A1142" s="35">
        <v>42971</v>
      </c>
      <c r="B1142" t="s">
        <v>14</v>
      </c>
      <c r="C1142" s="4">
        <v>33.219450429837622</v>
      </c>
      <c r="D1142" s="21">
        <f t="shared" si="126"/>
        <v>33.244350023026492</v>
      </c>
      <c r="E1142" s="21">
        <f t="shared" si="124"/>
        <v>33.298720202437636</v>
      </c>
      <c r="F1142" s="21">
        <f t="shared" si="125"/>
        <v>-5.4370179411144193E-2</v>
      </c>
      <c r="G1142" s="21">
        <f t="shared" si="121"/>
        <v>-1.2066922744994268E-2</v>
      </c>
      <c r="H1142" s="21">
        <f t="shared" si="120"/>
        <v>-4.2303256666149924E-2</v>
      </c>
      <c r="I1142" s="6" t="str">
        <f t="shared" si="122"/>
        <v>NO</v>
      </c>
      <c r="J1142" s="6" t="str">
        <f t="shared" si="123"/>
        <v>NO</v>
      </c>
      <c r="L1142" s="23"/>
      <c r="M1142" s="22"/>
      <c r="N1142" s="22"/>
      <c r="O1142" s="22"/>
      <c r="P1142" s="23"/>
      <c r="Q1142" s="23"/>
      <c r="R1142" s="22"/>
      <c r="S1142" s="22"/>
      <c r="T1142" s="22"/>
      <c r="U1142" s="33"/>
      <c r="V1142" s="23"/>
      <c r="W1142" s="22"/>
      <c r="X1142" s="22"/>
      <c r="Y1142" s="34"/>
      <c r="Z1142" s="24"/>
      <c r="AA1142" s="22"/>
      <c r="AB1142" s="4"/>
      <c r="AD1142" s="4"/>
      <c r="AE1142" s="4"/>
    </row>
    <row r="1143" spans="1:31">
      <c r="A1143" s="35">
        <v>42972</v>
      </c>
      <c r="B1143" t="s">
        <v>14</v>
      </c>
      <c r="C1143" s="4">
        <v>33.391123439667133</v>
      </c>
      <c r="D1143" s="21">
        <f t="shared" si="126"/>
        <v>33.26693054866351</v>
      </c>
      <c r="E1143" s="21">
        <f t="shared" si="124"/>
        <v>33.305564886676855</v>
      </c>
      <c r="F1143" s="21">
        <f t="shared" si="125"/>
        <v>-3.8634338013345371E-2</v>
      </c>
      <c r="G1143" s="21">
        <f t="shared" si="121"/>
        <v>-1.738040579866449E-2</v>
      </c>
      <c r="H1143" s="21">
        <f t="shared" si="120"/>
        <v>-2.125393221468088E-2</v>
      </c>
      <c r="I1143" s="6" t="str">
        <f t="shared" si="122"/>
        <v>NO</v>
      </c>
      <c r="J1143" s="6" t="str">
        <f t="shared" si="123"/>
        <v>NO</v>
      </c>
      <c r="L1143" s="23"/>
      <c r="M1143" s="22"/>
      <c r="N1143" s="22"/>
      <c r="O1143" s="22"/>
      <c r="P1143" s="23"/>
      <c r="Q1143" s="23"/>
      <c r="R1143" s="22"/>
      <c r="S1143" s="22"/>
      <c r="T1143" s="22"/>
      <c r="U1143" s="33"/>
      <c r="V1143" s="23"/>
      <c r="W1143" s="22"/>
      <c r="X1143" s="22"/>
      <c r="Y1143" s="34"/>
      <c r="Z1143" s="24"/>
      <c r="AA1143" s="22"/>
      <c r="AB1143" s="4"/>
      <c r="AD1143" s="4"/>
      <c r="AE1143" s="4"/>
    </row>
    <row r="1144" spans="1:31">
      <c r="A1144" s="35">
        <v>42975</v>
      </c>
      <c r="B1144" t="s">
        <v>14</v>
      </c>
      <c r="C1144" s="4">
        <v>33.454555083810718</v>
      </c>
      <c r="D1144" s="21">
        <f t="shared" si="126"/>
        <v>33.295795861763082</v>
      </c>
      <c r="E1144" s="21">
        <f t="shared" si="124"/>
        <v>33.316601197575658</v>
      </c>
      <c r="F1144" s="21">
        <f t="shared" si="125"/>
        <v>-2.0805335812575265E-2</v>
      </c>
      <c r="G1144" s="21">
        <f t="shared" si="121"/>
        <v>-1.8065391801446645E-2</v>
      </c>
      <c r="H1144" s="21">
        <f t="shared" si="120"/>
        <v>-2.73994401112862E-3</v>
      </c>
      <c r="I1144" s="6" t="str">
        <f t="shared" si="122"/>
        <v>NO</v>
      </c>
      <c r="J1144" s="6" t="str">
        <f t="shared" si="123"/>
        <v>NO</v>
      </c>
      <c r="L1144" s="23"/>
      <c r="M1144" s="22"/>
      <c r="N1144" s="22"/>
      <c r="O1144" s="22"/>
      <c r="P1144" s="23"/>
      <c r="Q1144" s="23"/>
      <c r="R1144" s="22"/>
      <c r="S1144" s="22"/>
      <c r="T1144" s="22"/>
      <c r="U1144" s="33"/>
      <c r="V1144" s="23"/>
      <c r="W1144" s="22"/>
      <c r="X1144" s="22"/>
      <c r="Y1144" s="34"/>
      <c r="Z1144" s="24"/>
      <c r="AA1144" s="22"/>
      <c r="AB1144" s="4"/>
      <c r="AD1144" s="4"/>
      <c r="AE1144" s="4"/>
    </row>
    <row r="1145" spans="1:31">
      <c r="A1145" s="35">
        <v>42976</v>
      </c>
      <c r="B1145" t="s">
        <v>14</v>
      </c>
      <c r="C1145" s="4">
        <v>32.577245705453933</v>
      </c>
      <c r="D1145" s="21">
        <f t="shared" si="126"/>
        <v>33.185249683869365</v>
      </c>
      <c r="E1145" s="21">
        <f t="shared" si="124"/>
        <v>33.261834124085155</v>
      </c>
      <c r="F1145" s="21">
        <f t="shared" si="125"/>
        <v>-7.6584440215789584E-2</v>
      </c>
      <c r="G1145" s="21">
        <f t="shared" si="121"/>
        <v>-2.9769201484315236E-2</v>
      </c>
      <c r="H1145" s="21">
        <f t="shared" si="120"/>
        <v>-4.6815238731474348E-2</v>
      </c>
      <c r="I1145" s="6" t="str">
        <f t="shared" si="122"/>
        <v>NO</v>
      </c>
      <c r="J1145" s="6" t="str">
        <f t="shared" si="123"/>
        <v>NO</v>
      </c>
      <c r="L1145" s="23"/>
      <c r="M1145" s="22"/>
      <c r="N1145" s="22"/>
      <c r="O1145" s="22"/>
      <c r="P1145" s="23"/>
      <c r="Q1145" s="23"/>
      <c r="R1145" s="22"/>
      <c r="S1145" s="22"/>
      <c r="T1145" s="22"/>
      <c r="U1145" s="33"/>
      <c r="V1145" s="23"/>
      <c r="W1145" s="22"/>
      <c r="X1145" s="22"/>
      <c r="Y1145" s="34"/>
      <c r="Z1145" s="24"/>
      <c r="AA1145" s="22"/>
      <c r="AB1145" s="4"/>
      <c r="AD1145" s="4"/>
      <c r="AE1145" s="4"/>
    </row>
    <row r="1146" spans="1:31">
      <c r="A1146" s="35">
        <v>42977</v>
      </c>
      <c r="B1146" t="s">
        <v>14</v>
      </c>
      <c r="C1146" s="4">
        <v>33.009956048320952</v>
      </c>
      <c r="D1146" s="21">
        <f t="shared" si="126"/>
        <v>33.158281432246532</v>
      </c>
      <c r="E1146" s="21">
        <f t="shared" si="124"/>
        <v>33.243176488843361</v>
      </c>
      <c r="F1146" s="21">
        <f t="shared" si="125"/>
        <v>-8.4895056596828056E-2</v>
      </c>
      <c r="G1146" s="21">
        <f t="shared" si="121"/>
        <v>-4.0794372506817805E-2</v>
      </c>
      <c r="H1146" s="21">
        <f t="shared" si="120"/>
        <v>-4.410068409001025E-2</v>
      </c>
      <c r="I1146" s="6" t="str">
        <f t="shared" si="122"/>
        <v>NO</v>
      </c>
      <c r="J1146" s="6" t="str">
        <f t="shared" si="123"/>
        <v>NO</v>
      </c>
      <c r="L1146" s="23"/>
      <c r="M1146" s="22"/>
      <c r="N1146" s="22"/>
      <c r="O1146" s="22"/>
      <c r="P1146" s="23"/>
      <c r="Q1146" s="23"/>
      <c r="R1146" s="22"/>
      <c r="S1146" s="22"/>
      <c r="T1146" s="22"/>
      <c r="U1146" s="33"/>
      <c r="V1146" s="23"/>
      <c r="W1146" s="22"/>
      <c r="X1146" s="22"/>
      <c r="Y1146" s="34"/>
      <c r="Z1146" s="24"/>
      <c r="AA1146" s="22"/>
      <c r="AB1146" s="4"/>
      <c r="AD1146" s="4"/>
      <c r="AE1146" s="4"/>
    </row>
    <row r="1147" spans="1:31">
      <c r="A1147" s="35">
        <v>42978</v>
      </c>
      <c r="B1147" t="s">
        <v>14</v>
      </c>
      <c r="C1147" s="4">
        <v>33.2075601878404</v>
      </c>
      <c r="D1147" s="21">
        <f t="shared" si="126"/>
        <v>33.165862779260976</v>
      </c>
      <c r="E1147" s="21">
        <f t="shared" si="124"/>
        <v>33.240538244324625</v>
      </c>
      <c r="F1147" s="21">
        <f t="shared" si="125"/>
        <v>-7.4675465063648971E-2</v>
      </c>
      <c r="G1147" s="21">
        <f t="shared" si="121"/>
        <v>-4.757059101818404E-2</v>
      </c>
      <c r="H1147" s="21">
        <f t="shared" si="120"/>
        <v>-2.7104874045464931E-2</v>
      </c>
      <c r="I1147" s="6" t="str">
        <f t="shared" si="122"/>
        <v>NO</v>
      </c>
      <c r="J1147" s="6" t="str">
        <f t="shared" si="123"/>
        <v>NO</v>
      </c>
      <c r="L1147" s="23"/>
      <c r="M1147" s="22"/>
      <c r="N1147" s="22"/>
      <c r="O1147" s="22"/>
      <c r="P1147" s="23"/>
      <c r="Q1147" s="23"/>
      <c r="R1147" s="22"/>
      <c r="S1147" s="22"/>
      <c r="T1147" s="22"/>
      <c r="U1147" s="33"/>
      <c r="V1147" s="23"/>
      <c r="W1147" s="22"/>
      <c r="X1147" s="22"/>
      <c r="Y1147" s="34"/>
      <c r="Z1147" s="24"/>
      <c r="AA1147" s="22"/>
      <c r="AB1147" s="4"/>
      <c r="AD1147" s="4"/>
      <c r="AE1147" s="4"/>
    </row>
    <row r="1148" spans="1:31">
      <c r="A1148" s="35">
        <v>42979</v>
      </c>
      <c r="B1148" t="s">
        <v>14</v>
      </c>
      <c r="C1148" s="4">
        <v>33.367819362180889</v>
      </c>
      <c r="D1148" s="21">
        <f t="shared" si="126"/>
        <v>33.196933022787121</v>
      </c>
      <c r="E1148" s="21">
        <f t="shared" si="124"/>
        <v>33.249966475276942</v>
      </c>
      <c r="F1148" s="21">
        <f t="shared" si="125"/>
        <v>-5.3033452489820831E-2</v>
      </c>
      <c r="G1148" s="21">
        <f t="shared" si="121"/>
        <v>-4.8663163312511401E-2</v>
      </c>
      <c r="H1148" s="21">
        <f t="shared" si="120"/>
        <v>-4.3702891773094305E-3</v>
      </c>
      <c r="I1148" s="6" t="str">
        <f t="shared" si="122"/>
        <v>NO</v>
      </c>
      <c r="J1148" s="6" t="str">
        <f t="shared" si="123"/>
        <v>NO</v>
      </c>
      <c r="L1148" s="23"/>
      <c r="M1148" s="22"/>
      <c r="N1148" s="22"/>
      <c r="O1148" s="22"/>
      <c r="P1148" s="23"/>
      <c r="Q1148" s="23"/>
      <c r="R1148" s="22"/>
      <c r="S1148" s="22"/>
      <c r="T1148" s="22"/>
      <c r="U1148" s="33"/>
      <c r="V1148" s="23"/>
      <c r="W1148" s="22"/>
      <c r="X1148" s="22"/>
      <c r="Y1148" s="34"/>
      <c r="Z1148" s="24"/>
      <c r="AA1148" s="22"/>
      <c r="AB1148" s="4"/>
      <c r="AD1148" s="4"/>
      <c r="AE1148" s="4"/>
    </row>
    <row r="1149" spans="1:31">
      <c r="A1149" s="35">
        <v>42982</v>
      </c>
      <c r="B1149" t="s">
        <v>14</v>
      </c>
      <c r="C1149" s="4">
        <v>33.353728950860919</v>
      </c>
      <c r="D1149" s="21">
        <f t="shared" si="126"/>
        <v>33.221055473260016</v>
      </c>
      <c r="E1149" s="21">
        <f t="shared" si="124"/>
        <v>33.257652584579461</v>
      </c>
      <c r="F1149" s="21">
        <f t="shared" si="125"/>
        <v>-3.6597111319444764E-2</v>
      </c>
      <c r="G1149" s="21">
        <f t="shared" si="121"/>
        <v>-4.6249952913898072E-2</v>
      </c>
      <c r="H1149" s="21">
        <f t="shared" si="120"/>
        <v>9.6528415944533083E-3</v>
      </c>
      <c r="I1149" s="6" t="str">
        <f t="shared" si="122"/>
        <v>NO</v>
      </c>
      <c r="J1149" s="6" t="str">
        <f t="shared" si="123"/>
        <v>NO</v>
      </c>
      <c r="L1149" s="23"/>
      <c r="M1149" s="22"/>
      <c r="N1149" s="22"/>
      <c r="O1149" s="22"/>
      <c r="P1149" s="23"/>
      <c r="Q1149" s="23"/>
      <c r="R1149" s="22"/>
      <c r="S1149" s="22"/>
      <c r="T1149" s="22"/>
      <c r="U1149" s="33"/>
      <c r="V1149" s="23"/>
      <c r="W1149" s="22"/>
      <c r="X1149" s="22"/>
      <c r="Y1149" s="34"/>
      <c r="Z1149" s="24"/>
      <c r="AA1149" s="22"/>
      <c r="AB1149" s="4"/>
      <c r="AD1149" s="4"/>
      <c r="AE1149" s="4"/>
    </row>
    <row r="1150" spans="1:31">
      <c r="A1150" s="35">
        <v>42983</v>
      </c>
      <c r="B1150" t="s">
        <v>14</v>
      </c>
      <c r="C1150" s="4">
        <v>33.475359409263426</v>
      </c>
      <c r="D1150" s="21">
        <f t="shared" si="126"/>
        <v>33.260179155722078</v>
      </c>
      <c r="E1150" s="21">
        <f t="shared" si="124"/>
        <v>33.27377901603753</v>
      </c>
      <c r="F1150" s="21">
        <f t="shared" si="125"/>
        <v>-1.3599860315451906E-2</v>
      </c>
      <c r="G1150" s="21">
        <f t="shared" si="121"/>
        <v>-3.9719934394208838E-2</v>
      </c>
      <c r="H1150" s="21">
        <f t="shared" si="120"/>
        <v>2.6120074078756932E-2</v>
      </c>
      <c r="I1150" s="6" t="str">
        <f t="shared" si="122"/>
        <v>NO</v>
      </c>
      <c r="J1150" s="6" t="str">
        <f t="shared" si="123"/>
        <v>YES</v>
      </c>
      <c r="L1150" s="23"/>
      <c r="M1150" s="22"/>
      <c r="N1150" s="22"/>
      <c r="O1150" s="22"/>
      <c r="P1150" s="23"/>
      <c r="Q1150" s="23"/>
      <c r="R1150" s="22"/>
      <c r="S1150" s="22"/>
      <c r="T1150" s="22"/>
      <c r="U1150" s="33"/>
      <c r="V1150" s="23"/>
      <c r="W1150" s="22"/>
      <c r="X1150" s="22"/>
      <c r="Y1150" s="34"/>
      <c r="Z1150" s="24"/>
      <c r="AA1150" s="22"/>
      <c r="AB1150" s="4"/>
      <c r="AD1150" s="4"/>
      <c r="AE1150" s="4"/>
    </row>
    <row r="1151" spans="1:31">
      <c r="A1151" s="35">
        <v>42984</v>
      </c>
      <c r="B1151" t="s">
        <v>14</v>
      </c>
      <c r="C1151" s="4">
        <v>33.463113783286751</v>
      </c>
      <c r="D1151" s="21">
        <f t="shared" si="126"/>
        <v>33.291399867655102</v>
      </c>
      <c r="E1151" s="21">
        <f t="shared" si="124"/>
        <v>33.287803813611546</v>
      </c>
      <c r="F1151" s="21">
        <f t="shared" si="125"/>
        <v>3.5960540435553412E-3</v>
      </c>
      <c r="G1151" s="21">
        <f t="shared" si="121"/>
        <v>-3.1056736706656006E-2</v>
      </c>
      <c r="H1151" s="21">
        <f t="shared" si="120"/>
        <v>3.4652790750211347E-2</v>
      </c>
      <c r="I1151" s="6" t="str">
        <f t="shared" si="122"/>
        <v>NO</v>
      </c>
      <c r="J1151" s="6" t="str">
        <f t="shared" si="123"/>
        <v>YES</v>
      </c>
      <c r="L1151" s="23"/>
      <c r="M1151" s="22"/>
      <c r="N1151" s="22"/>
      <c r="O1151" s="22"/>
      <c r="P1151" s="23"/>
      <c r="Q1151" s="23"/>
      <c r="R1151" s="22"/>
      <c r="S1151" s="22"/>
      <c r="T1151" s="22"/>
      <c r="U1151" s="33"/>
      <c r="V1151" s="23"/>
      <c r="W1151" s="22"/>
      <c r="X1151" s="22"/>
      <c r="Y1151" s="34"/>
      <c r="Z1151" s="24"/>
      <c r="AA1151" s="22"/>
      <c r="AB1151" s="4"/>
      <c r="AD1151" s="4"/>
      <c r="AE1151" s="4"/>
    </row>
    <row r="1152" spans="1:31">
      <c r="A1152" s="35">
        <v>42985</v>
      </c>
      <c r="B1152" t="s">
        <v>14</v>
      </c>
      <c r="C1152" s="4">
        <v>33.302845615324784</v>
      </c>
      <c r="D1152" s="21">
        <f t="shared" si="126"/>
        <v>33.293160751911977</v>
      </c>
      <c r="E1152" s="21">
        <f t="shared" si="124"/>
        <v>33.288918021145861</v>
      </c>
      <c r="F1152" s="21">
        <f t="shared" si="125"/>
        <v>4.2427307661156988E-3</v>
      </c>
      <c r="G1152" s="21">
        <f t="shared" si="121"/>
        <v>-2.3996843212101666E-2</v>
      </c>
      <c r="H1152" s="21">
        <f t="shared" si="120"/>
        <v>2.8239573978217365E-2</v>
      </c>
      <c r="I1152" s="6" t="str">
        <f t="shared" si="122"/>
        <v>YES</v>
      </c>
      <c r="J1152" s="6" t="str">
        <f t="shared" si="123"/>
        <v>YES</v>
      </c>
      <c r="L1152" s="23"/>
      <c r="M1152" s="22"/>
      <c r="N1152" s="22"/>
      <c r="O1152" s="22"/>
      <c r="P1152" s="23"/>
      <c r="Q1152" s="23"/>
      <c r="R1152" s="22"/>
      <c r="S1152" s="22"/>
      <c r="T1152" s="22"/>
      <c r="U1152" s="33"/>
      <c r="V1152" s="23"/>
      <c r="W1152" s="22"/>
      <c r="X1152" s="22"/>
      <c r="Y1152" s="34"/>
      <c r="Z1152" s="24"/>
      <c r="AA1152" s="22"/>
      <c r="AB1152" s="4"/>
      <c r="AD1152" s="4"/>
      <c r="AE1152" s="4"/>
    </row>
    <row r="1153" spans="1:31">
      <c r="A1153" s="35">
        <v>42986</v>
      </c>
      <c r="B1153" t="s">
        <v>14</v>
      </c>
      <c r="C1153" s="4">
        <v>33.420354415716602</v>
      </c>
      <c r="D1153" s="21">
        <f t="shared" si="126"/>
        <v>33.31272900788192</v>
      </c>
      <c r="E1153" s="21">
        <f t="shared" si="124"/>
        <v>33.298654050373322</v>
      </c>
      <c r="F1153" s="21">
        <f t="shared" si="125"/>
        <v>1.4074957508597663E-2</v>
      </c>
      <c r="G1153" s="21">
        <f t="shared" si="121"/>
        <v>-1.6382483067961803E-2</v>
      </c>
      <c r="H1153" s="21">
        <f t="shared" si="120"/>
        <v>3.0457440576559466E-2</v>
      </c>
      <c r="I1153" s="6" t="str">
        <f t="shared" si="122"/>
        <v>YES</v>
      </c>
      <c r="J1153" s="6" t="str">
        <f t="shared" si="123"/>
        <v>YES</v>
      </c>
      <c r="L1153" s="23"/>
      <c r="M1153" s="22"/>
      <c r="N1153" s="22"/>
      <c r="O1153" s="22"/>
      <c r="P1153" s="23"/>
      <c r="Q1153" s="23"/>
      <c r="R1153" s="22"/>
      <c r="S1153" s="22"/>
      <c r="T1153" s="22"/>
      <c r="U1153" s="33"/>
      <c r="V1153" s="23"/>
      <c r="W1153" s="22"/>
      <c r="X1153" s="22"/>
      <c r="Y1153" s="34"/>
      <c r="Z1153" s="24"/>
      <c r="AA1153" s="22"/>
      <c r="AB1153" s="4"/>
      <c r="AD1153" s="4"/>
      <c r="AE1153" s="4"/>
    </row>
    <row r="1154" spans="1:31">
      <c r="A1154" s="35">
        <v>42989</v>
      </c>
      <c r="B1154" t="s">
        <v>14</v>
      </c>
      <c r="C1154" s="4">
        <v>33.17220543806647</v>
      </c>
      <c r="D1154" s="21">
        <f t="shared" si="126"/>
        <v>33.291109997141085</v>
      </c>
      <c r="E1154" s="21">
        <f t="shared" si="124"/>
        <v>33.289287486498743</v>
      </c>
      <c r="F1154" s="21">
        <f t="shared" si="125"/>
        <v>1.8225106423415127E-3</v>
      </c>
      <c r="G1154" s="21">
        <f t="shared" si="121"/>
        <v>-1.274148432590114E-2</v>
      </c>
      <c r="H1154" s="21">
        <f t="shared" si="120"/>
        <v>1.4563994968242653E-2</v>
      </c>
      <c r="I1154" s="6" t="str">
        <f t="shared" si="122"/>
        <v>YES</v>
      </c>
      <c r="J1154" s="6" t="str">
        <f t="shared" si="123"/>
        <v>YES</v>
      </c>
      <c r="L1154" s="23"/>
      <c r="M1154" s="22"/>
      <c r="N1154" s="22"/>
      <c r="O1154" s="22"/>
      <c r="P1154" s="23"/>
      <c r="Q1154" s="23"/>
      <c r="R1154" s="22"/>
      <c r="S1154" s="22"/>
      <c r="T1154" s="22"/>
      <c r="U1154" s="33"/>
      <c r="V1154" s="23"/>
      <c r="W1154" s="22"/>
      <c r="X1154" s="22"/>
      <c r="Y1154" s="34"/>
      <c r="Z1154" s="24"/>
      <c r="AA1154" s="22"/>
      <c r="AB1154" s="4"/>
      <c r="AD1154" s="4"/>
      <c r="AE1154" s="4"/>
    </row>
    <row r="1155" spans="1:31">
      <c r="A1155" s="35">
        <v>42990</v>
      </c>
      <c r="B1155" t="s">
        <v>14</v>
      </c>
      <c r="C1155" s="4">
        <v>33.191243897576847</v>
      </c>
      <c r="D1155" s="21">
        <f t="shared" si="126"/>
        <v>33.275745981823512</v>
      </c>
      <c r="E1155" s="21">
        <f t="shared" si="124"/>
        <v>33.282024998430451</v>
      </c>
      <c r="F1155" s="21">
        <f t="shared" si="125"/>
        <v>-6.2790166069390807E-3</v>
      </c>
      <c r="G1155" s="21">
        <f t="shared" si="121"/>
        <v>-1.1448990782108728E-2</v>
      </c>
      <c r="H1155" s="21">
        <f t="shared" si="120"/>
        <v>5.1699741751696469E-3</v>
      </c>
      <c r="I1155" s="6" t="str">
        <f t="shared" si="122"/>
        <v>YES</v>
      </c>
      <c r="J1155" s="6" t="str">
        <f t="shared" si="123"/>
        <v>YES</v>
      </c>
      <c r="L1155" s="23"/>
      <c r="M1155" s="22"/>
      <c r="N1155" s="22"/>
      <c r="O1155" s="22"/>
      <c r="P1155" s="23"/>
      <c r="Q1155" s="23"/>
      <c r="R1155" s="22"/>
      <c r="S1155" s="22"/>
      <c r="T1155" s="22"/>
      <c r="U1155" s="33"/>
      <c r="V1155" s="23"/>
      <c r="W1155" s="22"/>
      <c r="X1155" s="22"/>
      <c r="Y1155" s="34"/>
      <c r="Z1155" s="24"/>
      <c r="AA1155" s="22"/>
      <c r="AB1155" s="4"/>
      <c r="AD1155" s="4"/>
      <c r="AE1155" s="4"/>
    </row>
    <row r="1156" spans="1:31">
      <c r="A1156" s="35">
        <v>42991</v>
      </c>
      <c r="B1156" t="s">
        <v>14</v>
      </c>
      <c r="C1156" s="4">
        <v>33.384557259718036</v>
      </c>
      <c r="D1156" s="21">
        <f t="shared" si="126"/>
        <v>33.292486178422671</v>
      </c>
      <c r="E1156" s="21">
        <f t="shared" si="124"/>
        <v>33.28961998074805</v>
      </c>
      <c r="F1156" s="21">
        <f t="shared" si="125"/>
        <v>2.8661976746207074E-3</v>
      </c>
      <c r="G1156" s="21">
        <f t="shared" si="121"/>
        <v>-8.585953090762842E-3</v>
      </c>
      <c r="H1156" s="21">
        <f t="shared" si="120"/>
        <v>1.1452150765383549E-2</v>
      </c>
      <c r="I1156" s="6" t="str">
        <f t="shared" si="122"/>
        <v>NO</v>
      </c>
      <c r="J1156" s="6" t="str">
        <f t="shared" si="123"/>
        <v>YES</v>
      </c>
      <c r="L1156" s="23"/>
      <c r="M1156" s="22"/>
      <c r="N1156" s="22"/>
      <c r="O1156" s="22"/>
      <c r="P1156" s="23"/>
      <c r="Q1156" s="23"/>
      <c r="R1156" s="22"/>
      <c r="S1156" s="22"/>
      <c r="T1156" s="22"/>
      <c r="U1156" s="33"/>
      <c r="V1156" s="23"/>
      <c r="W1156" s="22"/>
      <c r="X1156" s="22"/>
      <c r="Y1156" s="34"/>
      <c r="Z1156" s="24"/>
      <c r="AA1156" s="22"/>
      <c r="AB1156" s="4"/>
      <c r="AD1156" s="4"/>
      <c r="AE1156" s="4"/>
    </row>
    <row r="1157" spans="1:31">
      <c r="A1157" s="35">
        <v>42992</v>
      </c>
      <c r="B1157" t="s">
        <v>14</v>
      </c>
      <c r="C1157" s="4">
        <v>33.125201942000153</v>
      </c>
      <c r="D1157" s="21">
        <f t="shared" si="126"/>
        <v>33.266750142049972</v>
      </c>
      <c r="E1157" s="21">
        <f t="shared" si="124"/>
        <v>33.277440866766725</v>
      </c>
      <c r="F1157" s="21">
        <f t="shared" si="125"/>
        <v>-1.0690724716752698E-2</v>
      </c>
      <c r="G1157" s="21">
        <f t="shared" si="121"/>
        <v>-9.0069074159608142E-3</v>
      </c>
      <c r="H1157" s="21">
        <f t="shared" si="120"/>
        <v>-1.6838173007918834E-3</v>
      </c>
      <c r="I1157" s="6" t="str">
        <f t="shared" si="122"/>
        <v>YES</v>
      </c>
      <c r="J1157" s="6" t="str">
        <f t="shared" si="123"/>
        <v>YES</v>
      </c>
      <c r="L1157" s="23"/>
      <c r="M1157" s="22"/>
      <c r="N1157" s="22"/>
      <c r="O1157" s="22"/>
      <c r="P1157" s="23"/>
      <c r="Q1157" s="23"/>
      <c r="R1157" s="22"/>
      <c r="S1157" s="22"/>
      <c r="T1157" s="22"/>
      <c r="U1157" s="33"/>
      <c r="V1157" s="23"/>
      <c r="W1157" s="22"/>
      <c r="X1157" s="22"/>
      <c r="Y1157" s="34"/>
      <c r="Z1157" s="24"/>
      <c r="AA1157" s="22"/>
      <c r="AB1157" s="4"/>
      <c r="AD1157" s="4"/>
      <c r="AE1157" s="4"/>
    </row>
    <row r="1158" spans="1:31">
      <c r="A1158" s="35">
        <v>42993</v>
      </c>
      <c r="B1158" t="s">
        <v>14</v>
      </c>
      <c r="C1158" s="4">
        <v>33.064597188950131</v>
      </c>
      <c r="D1158" s="21">
        <f t="shared" si="126"/>
        <v>33.235649687726919</v>
      </c>
      <c r="E1158" s="21">
        <f t="shared" si="124"/>
        <v>33.261674668409938</v>
      </c>
      <c r="F1158" s="21">
        <f t="shared" si="125"/>
        <v>-2.6024980683018839E-2</v>
      </c>
      <c r="G1158" s="21">
        <f t="shared" si="121"/>
        <v>-1.2410522069372419E-2</v>
      </c>
      <c r="H1158" s="21">
        <f t="shared" si="120"/>
        <v>-1.361445861364642E-2</v>
      </c>
      <c r="I1158" s="6" t="str">
        <f t="shared" si="122"/>
        <v>NO</v>
      </c>
      <c r="J1158" s="6" t="str">
        <f t="shared" si="123"/>
        <v>NO</v>
      </c>
      <c r="L1158" s="23"/>
      <c r="M1158" s="22"/>
      <c r="N1158" s="22"/>
      <c r="O1158" s="22"/>
      <c r="P1158" s="23"/>
      <c r="Q1158" s="23"/>
      <c r="R1158" s="22"/>
      <c r="S1158" s="22"/>
      <c r="T1158" s="22"/>
      <c r="U1158" s="33"/>
      <c r="V1158" s="23"/>
      <c r="W1158" s="22"/>
      <c r="X1158" s="22"/>
      <c r="Y1158" s="34"/>
      <c r="Z1158" s="24"/>
      <c r="AA1158" s="22"/>
      <c r="AB1158" s="4"/>
      <c r="AD1158" s="4"/>
      <c r="AE1158" s="4"/>
    </row>
    <row r="1159" spans="1:31">
      <c r="A1159" s="35">
        <v>42996</v>
      </c>
      <c r="B1159" t="s">
        <v>14</v>
      </c>
      <c r="C1159" s="4">
        <v>32.983975531101436</v>
      </c>
      <c r="D1159" s="21">
        <f t="shared" si="126"/>
        <v>33.196930586707616</v>
      </c>
      <c r="E1159" s="21">
        <f t="shared" si="124"/>
        <v>33.241104361942639</v>
      </c>
      <c r="F1159" s="21">
        <f t="shared" si="125"/>
        <v>-4.4173775235023527E-2</v>
      </c>
      <c r="G1159" s="21">
        <f t="shared" si="121"/>
        <v>-1.8763172702502641E-2</v>
      </c>
      <c r="H1159" s="21">
        <f t="shared" si="120"/>
        <v>-2.5410602532520886E-2</v>
      </c>
      <c r="I1159" s="6" t="str">
        <f t="shared" si="122"/>
        <v>NO</v>
      </c>
      <c r="J1159" s="6" t="str">
        <f t="shared" si="123"/>
        <v>NO</v>
      </c>
      <c r="L1159" s="23"/>
      <c r="M1159" s="22"/>
      <c r="N1159" s="22"/>
      <c r="O1159" s="22"/>
      <c r="P1159" s="23"/>
      <c r="Q1159" s="23"/>
      <c r="R1159" s="22"/>
      <c r="S1159" s="22"/>
      <c r="T1159" s="22"/>
      <c r="U1159" s="33"/>
      <c r="V1159" s="23"/>
      <c r="W1159" s="22"/>
      <c r="X1159" s="22"/>
      <c r="Y1159" s="34"/>
      <c r="Z1159" s="24"/>
      <c r="AA1159" s="22"/>
      <c r="AB1159" s="4"/>
      <c r="AD1159" s="4"/>
      <c r="AE1159" s="4"/>
    </row>
    <row r="1160" spans="1:31">
      <c r="A1160" s="35">
        <v>42997</v>
      </c>
      <c r="B1160" t="s">
        <v>14</v>
      </c>
      <c r="C1160" s="4">
        <v>32.880644438729369</v>
      </c>
      <c r="D1160" s="21">
        <f t="shared" si="126"/>
        <v>33.148271179326343</v>
      </c>
      <c r="E1160" s="21">
        <f t="shared" si="124"/>
        <v>33.214403626889805</v>
      </c>
      <c r="F1160" s="21">
        <f t="shared" si="125"/>
        <v>-6.6132447563461483E-2</v>
      </c>
      <c r="G1160" s="21">
        <f t="shared" si="121"/>
        <v>-2.8237027674694409E-2</v>
      </c>
      <c r="H1160" s="21">
        <f t="shared" ref="H1160:H1223" si="127">F1160-G1160</f>
        <v>-3.7895419888767073E-2</v>
      </c>
      <c r="I1160" s="6" t="str">
        <f t="shared" si="122"/>
        <v>NO</v>
      </c>
      <c r="J1160" s="6" t="str">
        <f t="shared" si="123"/>
        <v>NO</v>
      </c>
      <c r="L1160" s="23"/>
      <c r="M1160" s="22"/>
      <c r="N1160" s="22"/>
      <c r="O1160" s="22"/>
      <c r="P1160" s="23"/>
      <c r="Q1160" s="23"/>
      <c r="R1160" s="22"/>
      <c r="S1160" s="22"/>
      <c r="T1160" s="22"/>
      <c r="U1160" s="33"/>
      <c r="V1160" s="23"/>
      <c r="W1160" s="22"/>
      <c r="X1160" s="22"/>
      <c r="Y1160" s="34"/>
      <c r="Z1160" s="24"/>
      <c r="AA1160" s="22"/>
      <c r="AB1160" s="4"/>
      <c r="AD1160" s="4"/>
      <c r="AE1160" s="4"/>
    </row>
    <row r="1161" spans="1:31">
      <c r="A1161" s="35">
        <v>42998</v>
      </c>
      <c r="B1161" t="s">
        <v>14</v>
      </c>
      <c r="C1161" s="4">
        <v>32.871881666548845</v>
      </c>
      <c r="D1161" s="21">
        <f t="shared" si="126"/>
        <v>33.105749715822114</v>
      </c>
      <c r="E1161" s="21">
        <f t="shared" si="124"/>
        <v>33.189031629827511</v>
      </c>
      <c r="F1161" s="21">
        <f t="shared" si="125"/>
        <v>-8.3281914005397084E-2</v>
      </c>
      <c r="G1161" s="21">
        <f t="shared" si="121"/>
        <v>-3.9246004940834953E-2</v>
      </c>
      <c r="H1161" s="21">
        <f t="shared" si="127"/>
        <v>-4.4035909064562131E-2</v>
      </c>
      <c r="I1161" s="6" t="str">
        <f t="shared" si="122"/>
        <v>NO</v>
      </c>
      <c r="J1161" s="6" t="str">
        <f t="shared" si="123"/>
        <v>NO</v>
      </c>
      <c r="L1161" s="23"/>
      <c r="M1161" s="22"/>
      <c r="N1161" s="22"/>
      <c r="O1161" s="22"/>
      <c r="P1161" s="23"/>
      <c r="Q1161" s="23"/>
      <c r="R1161" s="22"/>
      <c r="S1161" s="22"/>
      <c r="T1161" s="22"/>
      <c r="U1161" s="33"/>
      <c r="V1161" s="23"/>
      <c r="W1161" s="22"/>
      <c r="X1161" s="22"/>
      <c r="Y1161" s="34"/>
      <c r="Z1161" s="24"/>
      <c r="AA1161" s="22"/>
      <c r="AB1161" s="4"/>
      <c r="AD1161" s="4"/>
      <c r="AE1161" s="4"/>
    </row>
    <row r="1162" spans="1:31">
      <c r="A1162" s="35">
        <v>42999</v>
      </c>
      <c r="B1162" t="s">
        <v>14</v>
      </c>
      <c r="C1162" s="4">
        <v>32.749344105276307</v>
      </c>
      <c r="D1162" s="21">
        <f t="shared" si="126"/>
        <v>33.050918083430453</v>
      </c>
      <c r="E1162" s="21">
        <f t="shared" si="124"/>
        <v>33.156462183564457</v>
      </c>
      <c r="F1162" s="21">
        <f t="shared" si="125"/>
        <v>-0.10554410013400428</v>
      </c>
      <c r="G1162" s="21">
        <f t="shared" ref="G1162:G1225" si="128">(F1162*$C$4)+(G1161*(1-$C$4))</f>
        <v>-5.2505623979468827E-2</v>
      </c>
      <c r="H1162" s="21">
        <f t="shared" si="127"/>
        <v>-5.3038476154535455E-2</v>
      </c>
      <c r="I1162" s="6" t="str">
        <f t="shared" ref="I1162:I1225" si="129">IF(F1161&gt;=0,"YES","NO")</f>
        <v>NO</v>
      </c>
      <c r="J1162" s="6" t="str">
        <f t="shared" ref="J1162:J1225" si="130">IF(H1161&gt;=0,"YES","NO")</f>
        <v>NO</v>
      </c>
      <c r="L1162" s="23"/>
      <c r="M1162" s="22"/>
      <c r="N1162" s="22"/>
      <c r="O1162" s="22"/>
      <c r="P1162" s="23"/>
      <c r="Q1162" s="23"/>
      <c r="R1162" s="22"/>
      <c r="S1162" s="22"/>
      <c r="T1162" s="22"/>
      <c r="U1162" s="33"/>
      <c r="V1162" s="23"/>
      <c r="W1162" s="22"/>
      <c r="X1162" s="22"/>
      <c r="Y1162" s="34"/>
      <c r="Z1162" s="24"/>
      <c r="AA1162" s="22"/>
      <c r="AB1162" s="4"/>
      <c r="AD1162" s="4"/>
      <c r="AE1162" s="4"/>
    </row>
    <row r="1163" spans="1:31">
      <c r="A1163" s="35">
        <v>43000</v>
      </c>
      <c r="B1163" t="s">
        <v>14</v>
      </c>
      <c r="C1163" s="4">
        <v>33.155039801162125</v>
      </c>
      <c r="D1163" s="21">
        <f t="shared" si="126"/>
        <v>33.066936809235322</v>
      </c>
      <c r="E1163" s="21">
        <f t="shared" ref="E1163:E1226" si="131">(C1163*$C$2)+(E1162*(1-$C$2))</f>
        <v>33.156356821905021</v>
      </c>
      <c r="F1163" s="21">
        <f t="shared" si="125"/>
        <v>-8.9420012669698679E-2</v>
      </c>
      <c r="G1163" s="21">
        <f t="shared" si="128"/>
        <v>-5.9888501717514801E-2</v>
      </c>
      <c r="H1163" s="21">
        <f t="shared" si="127"/>
        <v>-2.9531510952183877E-2</v>
      </c>
      <c r="I1163" s="6" t="str">
        <f t="shared" si="129"/>
        <v>NO</v>
      </c>
      <c r="J1163" s="6" t="str">
        <f t="shared" si="130"/>
        <v>NO</v>
      </c>
      <c r="L1163" s="23"/>
      <c r="M1163" s="22"/>
      <c r="N1163" s="22"/>
      <c r="O1163" s="22"/>
      <c r="P1163" s="23"/>
      <c r="Q1163" s="23"/>
      <c r="R1163" s="22"/>
      <c r="S1163" s="22"/>
      <c r="T1163" s="22"/>
      <c r="U1163" s="33"/>
      <c r="V1163" s="23"/>
      <c r="W1163" s="22"/>
      <c r="X1163" s="22"/>
      <c r="Y1163" s="34"/>
      <c r="Z1163" s="24"/>
      <c r="AA1163" s="22"/>
      <c r="AB1163" s="4"/>
      <c r="AD1163" s="4"/>
      <c r="AE1163" s="4"/>
    </row>
    <row r="1164" spans="1:31">
      <c r="A1164" s="35">
        <v>43003</v>
      </c>
      <c r="B1164" t="s">
        <v>14</v>
      </c>
      <c r="C1164" s="4">
        <v>32.967991552340848</v>
      </c>
      <c r="D1164" s="21">
        <f t="shared" si="126"/>
        <v>33.05171446202079</v>
      </c>
      <c r="E1164" s="21">
        <f t="shared" si="131"/>
        <v>33.142403838974346</v>
      </c>
      <c r="F1164" s="21">
        <f t="shared" ref="F1164:F1227" si="132">D1164-E1164</f>
        <v>-9.0689376953555723E-2</v>
      </c>
      <c r="G1164" s="21">
        <f t="shared" si="128"/>
        <v>-6.6048676764722994E-2</v>
      </c>
      <c r="H1164" s="21">
        <f t="shared" si="127"/>
        <v>-2.4640700188832729E-2</v>
      </c>
      <c r="I1164" s="6" t="str">
        <f t="shared" si="129"/>
        <v>NO</v>
      </c>
      <c r="J1164" s="6" t="str">
        <f t="shared" si="130"/>
        <v>NO</v>
      </c>
      <c r="L1164" s="23"/>
      <c r="M1164" s="22"/>
      <c r="N1164" s="22"/>
      <c r="O1164" s="22"/>
      <c r="P1164" s="23"/>
      <c r="Q1164" s="23"/>
      <c r="R1164" s="22"/>
      <c r="S1164" s="22"/>
      <c r="T1164" s="22"/>
      <c r="U1164" s="33"/>
      <c r="V1164" s="23"/>
      <c r="W1164" s="22"/>
      <c r="X1164" s="22"/>
      <c r="Y1164" s="34"/>
      <c r="Z1164" s="24"/>
      <c r="AA1164" s="22"/>
      <c r="AB1164" s="4"/>
      <c r="AD1164" s="4"/>
      <c r="AE1164" s="4"/>
    </row>
    <row r="1165" spans="1:31">
      <c r="A1165" s="35">
        <v>43004</v>
      </c>
      <c r="B1165" t="s">
        <v>14</v>
      </c>
      <c r="C1165" s="4">
        <v>32.972781459714056</v>
      </c>
      <c r="D1165" s="21">
        <f t="shared" si="126"/>
        <v>33.039570923204366</v>
      </c>
      <c r="E1165" s="21">
        <f t="shared" si="131"/>
        <v>33.129839218288403</v>
      </c>
      <c r="F1165" s="21">
        <f t="shared" si="132"/>
        <v>-9.026829508403722E-2</v>
      </c>
      <c r="G1165" s="21">
        <f t="shared" si="128"/>
        <v>-7.0892600428585834E-2</v>
      </c>
      <c r="H1165" s="21">
        <f t="shared" si="127"/>
        <v>-1.9375694655451386E-2</v>
      </c>
      <c r="I1165" s="6" t="str">
        <f t="shared" si="129"/>
        <v>NO</v>
      </c>
      <c r="J1165" s="6" t="str">
        <f t="shared" si="130"/>
        <v>NO</v>
      </c>
      <c r="L1165" s="23"/>
      <c r="M1165" s="22"/>
      <c r="N1165" s="22"/>
      <c r="O1165" s="22"/>
      <c r="P1165" s="23"/>
      <c r="Q1165" s="23"/>
      <c r="R1165" s="22"/>
      <c r="S1165" s="22"/>
      <c r="T1165" s="22"/>
      <c r="U1165" s="33"/>
      <c r="V1165" s="23"/>
      <c r="W1165" s="22"/>
      <c r="X1165" s="22"/>
      <c r="Y1165" s="34"/>
      <c r="Z1165" s="24"/>
      <c r="AA1165" s="22"/>
      <c r="AB1165" s="4"/>
      <c r="AD1165" s="4"/>
      <c r="AE1165" s="4"/>
    </row>
    <row r="1166" spans="1:31">
      <c r="A1166" s="35">
        <v>43005</v>
      </c>
      <c r="B1166" t="s">
        <v>14</v>
      </c>
      <c r="C1166" s="4">
        <v>32.826417372837248</v>
      </c>
      <c r="D1166" s="21">
        <f t="shared" si="126"/>
        <v>33.006778069301731</v>
      </c>
      <c r="E1166" s="21">
        <f t="shared" si="131"/>
        <v>33.107363526032763</v>
      </c>
      <c r="F1166" s="21">
        <f t="shared" si="132"/>
        <v>-0.10058545673103225</v>
      </c>
      <c r="G1166" s="21">
        <f t="shared" si="128"/>
        <v>-7.683117168907512E-2</v>
      </c>
      <c r="H1166" s="21">
        <f t="shared" si="127"/>
        <v>-2.3754285041957132E-2</v>
      </c>
      <c r="I1166" s="6" t="str">
        <f t="shared" si="129"/>
        <v>NO</v>
      </c>
      <c r="J1166" s="6" t="str">
        <f t="shared" si="130"/>
        <v>NO</v>
      </c>
      <c r="L1166" s="23"/>
      <c r="M1166" s="22"/>
      <c r="N1166" s="22"/>
      <c r="O1166" s="22"/>
      <c r="P1166" s="23"/>
      <c r="Q1166" s="23"/>
      <c r="R1166" s="22"/>
      <c r="S1166" s="22"/>
      <c r="T1166" s="22"/>
      <c r="U1166" s="33"/>
      <c r="V1166" s="23"/>
      <c r="W1166" s="22"/>
      <c r="X1166" s="22"/>
      <c r="Y1166" s="34"/>
      <c r="Z1166" s="24"/>
      <c r="AA1166" s="22"/>
      <c r="AB1166" s="4"/>
      <c r="AD1166" s="4"/>
      <c r="AE1166" s="4"/>
    </row>
    <row r="1167" spans="1:31">
      <c r="A1167" s="35">
        <v>43006</v>
      </c>
      <c r="B1167" t="s">
        <v>14</v>
      </c>
      <c r="C1167" s="4">
        <v>33.054793833394648</v>
      </c>
      <c r="D1167" s="21">
        <f t="shared" si="126"/>
        <v>33.014165109931412</v>
      </c>
      <c r="E1167" s="21">
        <f t="shared" si="131"/>
        <v>33.103469474726239</v>
      </c>
      <c r="F1167" s="21">
        <f t="shared" si="132"/>
        <v>-8.9304364794827507E-2</v>
      </c>
      <c r="G1167" s="21">
        <f t="shared" si="128"/>
        <v>-7.9325810310225606E-2</v>
      </c>
      <c r="H1167" s="21">
        <f t="shared" si="127"/>
        <v>-9.9785544846019009E-3</v>
      </c>
      <c r="I1167" s="6" t="str">
        <f t="shared" si="129"/>
        <v>NO</v>
      </c>
      <c r="J1167" s="6" t="str">
        <f t="shared" si="130"/>
        <v>NO</v>
      </c>
      <c r="L1167" s="23"/>
      <c r="M1167" s="22"/>
      <c r="N1167" s="22"/>
      <c r="O1167" s="22"/>
      <c r="P1167" s="23"/>
      <c r="Q1167" s="23"/>
      <c r="R1167" s="22"/>
      <c r="S1167" s="22"/>
      <c r="T1167" s="22"/>
      <c r="U1167" s="33"/>
      <c r="V1167" s="23"/>
      <c r="W1167" s="22"/>
      <c r="X1167" s="22"/>
      <c r="Y1167" s="34"/>
      <c r="Z1167" s="24"/>
      <c r="AA1167" s="22"/>
      <c r="AB1167" s="4"/>
      <c r="AD1167" s="4"/>
      <c r="AE1167" s="4"/>
    </row>
    <row r="1168" spans="1:31">
      <c r="A1168" s="35">
        <v>43007</v>
      </c>
      <c r="B1168" t="s">
        <v>14</v>
      </c>
      <c r="C1168" s="4">
        <v>33.012255912447067</v>
      </c>
      <c r="D1168" s="21">
        <f t="shared" si="126"/>
        <v>33.013871387241515</v>
      </c>
      <c r="E1168" s="21">
        <f t="shared" si="131"/>
        <v>33.096712914557408</v>
      </c>
      <c r="F1168" s="21">
        <f t="shared" si="132"/>
        <v>-8.2841527315892449E-2</v>
      </c>
      <c r="G1168" s="21">
        <f t="shared" si="128"/>
        <v>-8.0028953711358972E-2</v>
      </c>
      <c r="H1168" s="21">
        <f t="shared" si="127"/>
        <v>-2.8125736045334776E-3</v>
      </c>
      <c r="I1168" s="6" t="str">
        <f t="shared" si="129"/>
        <v>NO</v>
      </c>
      <c r="J1168" s="6" t="str">
        <f t="shared" si="130"/>
        <v>NO</v>
      </c>
      <c r="L1168" s="23"/>
      <c r="M1168" s="22"/>
      <c r="N1168" s="22"/>
      <c r="O1168" s="22"/>
      <c r="P1168" s="23"/>
      <c r="Q1168" s="23"/>
      <c r="R1168" s="22"/>
      <c r="S1168" s="22"/>
      <c r="T1168" s="22"/>
      <c r="U1168" s="33"/>
      <c r="V1168" s="23"/>
      <c r="W1168" s="22"/>
      <c r="X1168" s="22"/>
      <c r="Y1168" s="34"/>
      <c r="Z1168" s="24"/>
      <c r="AA1168" s="22"/>
      <c r="AB1168" s="4"/>
      <c r="AD1168" s="4"/>
      <c r="AE1168" s="4"/>
    </row>
    <row r="1169" spans="1:31">
      <c r="A1169" s="35">
        <v>43010</v>
      </c>
      <c r="B1169" t="s">
        <v>14</v>
      </c>
      <c r="C1169" s="4">
        <v>32.562276847302812</v>
      </c>
      <c r="D1169" s="21">
        <f t="shared" ref="D1169:D1232" si="133">(C1169*$C$3)+(D1168*(1-$C$3))</f>
        <v>32.944395304174023</v>
      </c>
      <c r="E1169" s="21">
        <f t="shared" si="131"/>
        <v>33.057125057723738</v>
      </c>
      <c r="F1169" s="21">
        <f t="shared" si="132"/>
        <v>-0.11272975354971493</v>
      </c>
      <c r="G1169" s="21">
        <f t="shared" si="128"/>
        <v>-8.6569113679030169E-2</v>
      </c>
      <c r="H1169" s="21">
        <f t="shared" si="127"/>
        <v>-2.616063987068476E-2</v>
      </c>
      <c r="I1169" s="6" t="str">
        <f t="shared" si="129"/>
        <v>NO</v>
      </c>
      <c r="J1169" s="6" t="str">
        <f t="shared" si="130"/>
        <v>NO</v>
      </c>
      <c r="L1169" s="23"/>
      <c r="M1169" s="22"/>
      <c r="N1169" s="22"/>
      <c r="O1169" s="22"/>
      <c r="P1169" s="23"/>
      <c r="Q1169" s="23"/>
      <c r="R1169" s="22"/>
      <c r="S1169" s="22"/>
      <c r="T1169" s="22"/>
      <c r="U1169" s="33"/>
      <c r="V1169" s="23"/>
      <c r="W1169" s="22"/>
      <c r="X1169" s="22"/>
      <c r="Y1169" s="34"/>
      <c r="Z1169" s="24"/>
      <c r="AA1169" s="22"/>
      <c r="AB1169" s="4"/>
      <c r="AD1169" s="4"/>
      <c r="AE1169" s="4"/>
    </row>
    <row r="1170" spans="1:31">
      <c r="A1170" s="35">
        <v>43011</v>
      </c>
      <c r="B1170" t="s">
        <v>14</v>
      </c>
      <c r="C1170" s="4">
        <v>32.403255888637737</v>
      </c>
      <c r="D1170" s="21">
        <f t="shared" si="133"/>
        <v>32.86114308639921</v>
      </c>
      <c r="E1170" s="21">
        <f t="shared" si="131"/>
        <v>33.008690304458106</v>
      </c>
      <c r="F1170" s="21">
        <f t="shared" si="132"/>
        <v>-0.14754721805889659</v>
      </c>
      <c r="G1170" s="21">
        <f t="shared" si="128"/>
        <v>-9.8764734555003453E-2</v>
      </c>
      <c r="H1170" s="21">
        <f t="shared" si="127"/>
        <v>-4.8782483503893137E-2</v>
      </c>
      <c r="I1170" s="6" t="str">
        <f t="shared" si="129"/>
        <v>NO</v>
      </c>
      <c r="J1170" s="6" t="str">
        <f t="shared" si="130"/>
        <v>NO</v>
      </c>
      <c r="L1170" s="23"/>
      <c r="M1170" s="22"/>
      <c r="N1170" s="22"/>
      <c r="O1170" s="22"/>
      <c r="P1170" s="23"/>
      <c r="Q1170" s="23"/>
      <c r="R1170" s="22"/>
      <c r="S1170" s="22"/>
      <c r="T1170" s="22"/>
      <c r="U1170" s="33"/>
      <c r="V1170" s="23"/>
      <c r="W1170" s="22"/>
      <c r="X1170" s="22"/>
      <c r="Y1170" s="34"/>
      <c r="Z1170" s="24"/>
      <c r="AA1170" s="22"/>
      <c r="AB1170" s="4"/>
      <c r="AD1170" s="4"/>
      <c r="AE1170" s="4"/>
    </row>
    <row r="1171" spans="1:31">
      <c r="A1171" s="35">
        <v>43012</v>
      </c>
      <c r="B1171" t="s">
        <v>14</v>
      </c>
      <c r="C1171" s="4">
        <v>32.869333906104139</v>
      </c>
      <c r="D1171" s="21">
        <f t="shared" si="133"/>
        <v>32.862403212507658</v>
      </c>
      <c r="E1171" s="21">
        <f t="shared" si="131"/>
        <v>32.998367608283736</v>
      </c>
      <c r="F1171" s="21">
        <f t="shared" si="132"/>
        <v>-0.13596439577607811</v>
      </c>
      <c r="G1171" s="21">
        <f t="shared" si="128"/>
        <v>-0.10620466679921839</v>
      </c>
      <c r="H1171" s="21">
        <f t="shared" si="127"/>
        <v>-2.9759728976859717E-2</v>
      </c>
      <c r="I1171" s="6" t="str">
        <f t="shared" si="129"/>
        <v>NO</v>
      </c>
      <c r="J1171" s="6" t="str">
        <f t="shared" si="130"/>
        <v>NO</v>
      </c>
      <c r="L1171" s="23"/>
      <c r="M1171" s="22"/>
      <c r="N1171" s="22"/>
      <c r="O1171" s="22"/>
      <c r="P1171" s="23"/>
      <c r="Q1171" s="23"/>
      <c r="R1171" s="22"/>
      <c r="S1171" s="22"/>
      <c r="T1171" s="22"/>
      <c r="U1171" s="33"/>
      <c r="V1171" s="23"/>
      <c r="W1171" s="22"/>
      <c r="X1171" s="22"/>
      <c r="Y1171" s="34"/>
      <c r="Z1171" s="24"/>
      <c r="AA1171" s="22"/>
      <c r="AB1171" s="4"/>
      <c r="AD1171" s="4"/>
      <c r="AE1171" s="4"/>
    </row>
    <row r="1172" spans="1:31">
      <c r="A1172" s="35">
        <v>43013</v>
      </c>
      <c r="B1172" t="s">
        <v>14</v>
      </c>
      <c r="C1172" s="4">
        <v>32.89347220789935</v>
      </c>
      <c r="D1172" s="21">
        <f t="shared" si="133"/>
        <v>32.867183057952538</v>
      </c>
      <c r="E1172" s="21">
        <f t="shared" si="131"/>
        <v>32.990597578625632</v>
      </c>
      <c r="F1172" s="21">
        <f t="shared" si="132"/>
        <v>-0.12341452067309433</v>
      </c>
      <c r="G1172" s="21">
        <f t="shared" si="128"/>
        <v>-0.10964663757399358</v>
      </c>
      <c r="H1172" s="21">
        <f t="shared" si="127"/>
        <v>-1.376788309910075E-2</v>
      </c>
      <c r="I1172" s="6" t="str">
        <f t="shared" si="129"/>
        <v>NO</v>
      </c>
      <c r="J1172" s="6" t="str">
        <f t="shared" si="130"/>
        <v>NO</v>
      </c>
      <c r="L1172" s="23"/>
      <c r="M1172" s="22"/>
      <c r="N1172" s="22"/>
      <c r="O1172" s="22"/>
      <c r="P1172" s="23"/>
      <c r="Q1172" s="23"/>
      <c r="R1172" s="22"/>
      <c r="S1172" s="22"/>
      <c r="T1172" s="22"/>
      <c r="U1172" s="33"/>
      <c r="V1172" s="23"/>
      <c r="W1172" s="22"/>
      <c r="X1172" s="22"/>
      <c r="Y1172" s="34"/>
      <c r="Z1172" s="24"/>
      <c r="AA1172" s="22"/>
      <c r="AB1172" s="4"/>
      <c r="AD1172" s="4"/>
      <c r="AE1172" s="4"/>
    </row>
    <row r="1173" spans="1:31">
      <c r="A1173" s="35">
        <v>43014</v>
      </c>
      <c r="B1173" t="s">
        <v>14</v>
      </c>
      <c r="C1173" s="4">
        <v>32.909570837684711</v>
      </c>
      <c r="D1173" s="21">
        <f t="shared" si="133"/>
        <v>32.873704254834415</v>
      </c>
      <c r="E1173" s="21">
        <f t="shared" si="131"/>
        <v>32.984595597815193</v>
      </c>
      <c r="F1173" s="21">
        <f t="shared" si="132"/>
        <v>-0.11089134298077852</v>
      </c>
      <c r="G1173" s="21">
        <f t="shared" si="128"/>
        <v>-0.10989557865535057</v>
      </c>
      <c r="H1173" s="21">
        <f t="shared" si="127"/>
        <v>-9.9576432542794469E-4</v>
      </c>
      <c r="I1173" s="6" t="str">
        <f t="shared" si="129"/>
        <v>NO</v>
      </c>
      <c r="J1173" s="6" t="str">
        <f t="shared" si="130"/>
        <v>NO</v>
      </c>
      <c r="L1173" s="23"/>
      <c r="M1173" s="22"/>
      <c r="N1173" s="22"/>
      <c r="O1173" s="22"/>
      <c r="P1173" s="23"/>
      <c r="Q1173" s="23"/>
      <c r="R1173" s="22"/>
      <c r="S1173" s="22"/>
      <c r="T1173" s="22"/>
      <c r="U1173" s="33"/>
      <c r="V1173" s="23"/>
      <c r="W1173" s="22"/>
      <c r="X1173" s="22"/>
      <c r="Y1173" s="34"/>
      <c r="Z1173" s="24"/>
      <c r="AA1173" s="22"/>
      <c r="AB1173" s="4"/>
      <c r="AD1173" s="4"/>
      <c r="AE1173" s="4"/>
    </row>
    <row r="1174" spans="1:31">
      <c r="A1174" s="35">
        <v>43017</v>
      </c>
      <c r="B1174" t="s">
        <v>14</v>
      </c>
      <c r="C1174" s="4">
        <v>33.005674658408623</v>
      </c>
      <c r="D1174" s="21">
        <f t="shared" si="133"/>
        <v>32.894007393845833</v>
      </c>
      <c r="E1174" s="21">
        <f t="shared" si="131"/>
        <v>32.986157009711</v>
      </c>
      <c r="F1174" s="21">
        <f t="shared" si="132"/>
        <v>-9.2149615865167789E-2</v>
      </c>
      <c r="G1174" s="21">
        <f t="shared" si="128"/>
        <v>-0.10634638609731402</v>
      </c>
      <c r="H1174" s="21">
        <f t="shared" si="127"/>
        <v>1.419677023214623E-2</v>
      </c>
      <c r="I1174" s="6" t="str">
        <f t="shared" si="129"/>
        <v>NO</v>
      </c>
      <c r="J1174" s="6" t="str">
        <f t="shared" si="130"/>
        <v>NO</v>
      </c>
      <c r="L1174" s="23"/>
      <c r="M1174" s="22"/>
      <c r="N1174" s="22"/>
      <c r="O1174" s="22"/>
      <c r="P1174" s="23"/>
      <c r="Q1174" s="23"/>
      <c r="R1174" s="22"/>
      <c r="S1174" s="22"/>
      <c r="T1174" s="22"/>
      <c r="U1174" s="33"/>
      <c r="V1174" s="23"/>
      <c r="W1174" s="22"/>
      <c r="X1174" s="22"/>
      <c r="Y1174" s="34"/>
      <c r="Z1174" s="24"/>
      <c r="AA1174" s="22"/>
      <c r="AB1174" s="4"/>
      <c r="AD1174" s="4"/>
      <c r="AE1174" s="4"/>
    </row>
    <row r="1175" spans="1:31">
      <c r="A1175" s="35">
        <v>43018</v>
      </c>
      <c r="B1175" t="s">
        <v>14</v>
      </c>
      <c r="C1175" s="4">
        <v>32.801508714619132</v>
      </c>
      <c r="D1175" s="21">
        <f t="shared" si="133"/>
        <v>32.879776827810957</v>
      </c>
      <c r="E1175" s="21">
        <f t="shared" si="131"/>
        <v>32.972479358222714</v>
      </c>
      <c r="F1175" s="21">
        <f t="shared" si="132"/>
        <v>-9.2702530411756356E-2</v>
      </c>
      <c r="G1175" s="21">
        <f t="shared" si="128"/>
        <v>-0.1036176149602025</v>
      </c>
      <c r="H1175" s="21">
        <f t="shared" si="127"/>
        <v>1.0915084548446141E-2</v>
      </c>
      <c r="I1175" s="6" t="str">
        <f t="shared" si="129"/>
        <v>NO</v>
      </c>
      <c r="J1175" s="6" t="str">
        <f t="shared" si="130"/>
        <v>YES</v>
      </c>
      <c r="L1175" s="23"/>
      <c r="M1175" s="22"/>
      <c r="N1175" s="22"/>
      <c r="O1175" s="22"/>
      <c r="P1175" s="23"/>
      <c r="Q1175" s="23"/>
      <c r="R1175" s="22"/>
      <c r="S1175" s="22"/>
      <c r="T1175" s="22"/>
      <c r="U1175" s="33"/>
      <c r="V1175" s="23"/>
      <c r="W1175" s="22"/>
      <c r="X1175" s="22"/>
      <c r="Y1175" s="34"/>
      <c r="Z1175" s="24"/>
      <c r="AA1175" s="22"/>
      <c r="AB1175" s="4"/>
      <c r="AD1175" s="4"/>
      <c r="AE1175" s="4"/>
    </row>
    <row r="1176" spans="1:31">
      <c r="A1176" s="35">
        <v>43019</v>
      </c>
      <c r="B1176" t="s">
        <v>14</v>
      </c>
      <c r="C1176" s="4">
        <v>32.701590840004052</v>
      </c>
      <c r="D1176" s="21">
        <f t="shared" si="133"/>
        <v>32.852363598917592</v>
      </c>
      <c r="E1176" s="21">
        <f t="shared" si="131"/>
        <v>32.952413542058366</v>
      </c>
      <c r="F1176" s="21">
        <f t="shared" si="132"/>
        <v>-0.10004994314077464</v>
      </c>
      <c r="G1176" s="21">
        <f t="shared" si="128"/>
        <v>-0.10290408059631692</v>
      </c>
      <c r="H1176" s="21">
        <f t="shared" si="127"/>
        <v>2.8541374555422772E-3</v>
      </c>
      <c r="I1176" s="6" t="str">
        <f t="shared" si="129"/>
        <v>NO</v>
      </c>
      <c r="J1176" s="6" t="str">
        <f t="shared" si="130"/>
        <v>YES</v>
      </c>
      <c r="L1176" s="23"/>
      <c r="M1176" s="22"/>
      <c r="N1176" s="22"/>
      <c r="O1176" s="22"/>
      <c r="P1176" s="23"/>
      <c r="Q1176" s="23"/>
      <c r="R1176" s="22"/>
      <c r="S1176" s="22"/>
      <c r="T1176" s="22"/>
      <c r="U1176" s="33"/>
      <c r="V1176" s="23"/>
      <c r="W1176" s="22"/>
      <c r="X1176" s="22"/>
      <c r="Y1176" s="34"/>
      <c r="Z1176" s="24"/>
      <c r="AA1176" s="22"/>
      <c r="AB1176" s="4"/>
      <c r="AD1176" s="4"/>
      <c r="AE1176" s="4"/>
    </row>
    <row r="1177" spans="1:31">
      <c r="A1177" s="35">
        <v>43020</v>
      </c>
      <c r="B1177" t="s">
        <v>14</v>
      </c>
      <c r="C1177" s="4">
        <v>32.863811650091336</v>
      </c>
      <c r="D1177" s="21">
        <f t="shared" si="133"/>
        <v>32.854124837559702</v>
      </c>
      <c r="E1177" s="21">
        <f t="shared" si="131"/>
        <v>32.945850438949698</v>
      </c>
      <c r="F1177" s="21">
        <f t="shared" si="132"/>
        <v>-9.1725601389995859E-2</v>
      </c>
      <c r="G1177" s="21">
        <f t="shared" si="128"/>
        <v>-0.10066838475505271</v>
      </c>
      <c r="H1177" s="21">
        <f t="shared" si="127"/>
        <v>8.9427833650568556E-3</v>
      </c>
      <c r="I1177" s="6" t="str">
        <f t="shared" si="129"/>
        <v>NO</v>
      </c>
      <c r="J1177" s="6" t="str">
        <f t="shared" si="130"/>
        <v>YES</v>
      </c>
      <c r="L1177" s="23"/>
      <c r="M1177" s="22"/>
      <c r="N1177" s="22"/>
      <c r="O1177" s="22"/>
      <c r="P1177" s="23"/>
      <c r="Q1177" s="23"/>
      <c r="R1177" s="22"/>
      <c r="S1177" s="22"/>
      <c r="T1177" s="22"/>
      <c r="U1177" s="33"/>
      <c r="V1177" s="23"/>
      <c r="W1177" s="22"/>
      <c r="X1177" s="22"/>
      <c r="Y1177" s="34"/>
      <c r="Z1177" s="24"/>
      <c r="AA1177" s="22"/>
      <c r="AB1177" s="4"/>
      <c r="AD1177" s="4"/>
      <c r="AE1177" s="4"/>
    </row>
    <row r="1178" spans="1:31">
      <c r="A1178" s="35">
        <v>43024</v>
      </c>
      <c r="B1178" t="s">
        <v>14</v>
      </c>
      <c r="C1178" s="4">
        <v>32.645979017464001</v>
      </c>
      <c r="D1178" s="21">
        <f t="shared" si="133"/>
        <v>32.822102403698828</v>
      </c>
      <c r="E1178" s="21">
        <f t="shared" si="131"/>
        <v>32.923637741061867</v>
      </c>
      <c r="F1178" s="21">
        <f t="shared" si="132"/>
        <v>-0.10153533736303899</v>
      </c>
      <c r="G1178" s="21">
        <f t="shared" si="128"/>
        <v>-0.10084177527664998</v>
      </c>
      <c r="H1178" s="21">
        <f t="shared" si="127"/>
        <v>-6.9356208638901573E-4</v>
      </c>
      <c r="I1178" s="6" t="str">
        <f t="shared" si="129"/>
        <v>NO</v>
      </c>
      <c r="J1178" s="6" t="str">
        <f t="shared" si="130"/>
        <v>YES</v>
      </c>
      <c r="L1178" s="23"/>
      <c r="M1178" s="22"/>
      <c r="N1178" s="22"/>
      <c r="O1178" s="22"/>
      <c r="P1178" s="23"/>
      <c r="Q1178" s="23"/>
      <c r="R1178" s="22"/>
      <c r="S1178" s="22"/>
      <c r="T1178" s="22"/>
      <c r="U1178" s="33"/>
      <c r="V1178" s="23"/>
      <c r="W1178" s="22"/>
      <c r="X1178" s="22"/>
      <c r="Y1178" s="34"/>
      <c r="Z1178" s="24"/>
      <c r="AA1178" s="22"/>
      <c r="AB1178" s="4"/>
      <c r="AD1178" s="4"/>
      <c r="AE1178" s="4"/>
    </row>
    <row r="1179" spans="1:31">
      <c r="A1179" s="35">
        <v>43025</v>
      </c>
      <c r="B1179" t="s">
        <v>14</v>
      </c>
      <c r="C1179" s="4">
        <v>32.933905247825145</v>
      </c>
      <c r="D1179" s="21">
        <f t="shared" si="133"/>
        <v>32.839302841256725</v>
      </c>
      <c r="E1179" s="21">
        <f t="shared" si="131"/>
        <v>32.924398297118408</v>
      </c>
      <c r="F1179" s="21">
        <f t="shared" si="132"/>
        <v>-8.5095455861683433E-2</v>
      </c>
      <c r="G1179" s="21">
        <f t="shared" si="128"/>
        <v>-9.7692511393656672E-2</v>
      </c>
      <c r="H1179" s="21">
        <f t="shared" si="127"/>
        <v>1.2597055531973239E-2</v>
      </c>
      <c r="I1179" s="6" t="str">
        <f t="shared" si="129"/>
        <v>NO</v>
      </c>
      <c r="J1179" s="6" t="str">
        <f t="shared" si="130"/>
        <v>NO</v>
      </c>
      <c r="L1179" s="23"/>
      <c r="M1179" s="22"/>
      <c r="N1179" s="22"/>
      <c r="O1179" s="22"/>
      <c r="P1179" s="23"/>
      <c r="Q1179" s="23"/>
      <c r="R1179" s="22"/>
      <c r="S1179" s="22"/>
      <c r="T1179" s="22"/>
      <c r="U1179" s="33"/>
      <c r="V1179" s="23"/>
      <c r="W1179" s="22"/>
      <c r="X1179" s="22"/>
      <c r="Y1179" s="34"/>
      <c r="Z1179" s="24"/>
      <c r="AA1179" s="22"/>
      <c r="AB1179" s="4"/>
      <c r="AD1179" s="4"/>
      <c r="AE1179" s="4"/>
    </row>
    <row r="1180" spans="1:31">
      <c r="A1180" s="35">
        <v>43026</v>
      </c>
      <c r="B1180" t="s">
        <v>14</v>
      </c>
      <c r="C1180" s="4">
        <v>33.23297747689103</v>
      </c>
      <c r="D1180" s="21">
        <f t="shared" si="133"/>
        <v>32.899868169815846</v>
      </c>
      <c r="E1180" s="21">
        <f t="shared" si="131"/>
        <v>32.947256014138603</v>
      </c>
      <c r="F1180" s="21">
        <f t="shared" si="132"/>
        <v>-4.7387844322756223E-2</v>
      </c>
      <c r="G1180" s="21">
        <f t="shared" si="128"/>
        <v>-8.7631577979476585E-2</v>
      </c>
      <c r="H1180" s="21">
        <f t="shared" si="127"/>
        <v>4.0243733656720362E-2</v>
      </c>
      <c r="I1180" s="6" t="str">
        <f t="shared" si="129"/>
        <v>NO</v>
      </c>
      <c r="J1180" s="6" t="str">
        <f t="shared" si="130"/>
        <v>YES</v>
      </c>
      <c r="L1180" s="23"/>
      <c r="M1180" s="22"/>
      <c r="N1180" s="22"/>
      <c r="O1180" s="22"/>
      <c r="P1180" s="23"/>
      <c r="Q1180" s="23"/>
      <c r="R1180" s="22"/>
      <c r="S1180" s="22"/>
      <c r="T1180" s="22"/>
      <c r="U1180" s="33"/>
      <c r="V1180" s="23"/>
      <c r="W1180" s="22"/>
      <c r="X1180" s="22"/>
      <c r="Y1180" s="34"/>
      <c r="Z1180" s="24"/>
      <c r="AA1180" s="22"/>
      <c r="AB1180" s="4"/>
      <c r="AD1180" s="4"/>
      <c r="AE1180" s="4"/>
    </row>
    <row r="1181" spans="1:31">
      <c r="A1181" s="35">
        <v>43027</v>
      </c>
      <c r="B1181" t="s">
        <v>14</v>
      </c>
      <c r="C1181" s="4">
        <v>33.800889072676519</v>
      </c>
      <c r="D1181" s="21">
        <f t="shared" si="133"/>
        <v>33.03848677025595</v>
      </c>
      <c r="E1181" s="21">
        <f t="shared" si="131"/>
        <v>33.010488092548819</v>
      </c>
      <c r="F1181" s="21">
        <f t="shared" si="132"/>
        <v>2.7998677707131492E-2</v>
      </c>
      <c r="G1181" s="21">
        <f t="shared" si="128"/>
        <v>-6.4505526842154964E-2</v>
      </c>
      <c r="H1181" s="21">
        <f t="shared" si="127"/>
        <v>9.2504204549286456E-2</v>
      </c>
      <c r="I1181" s="6" t="str">
        <f t="shared" si="129"/>
        <v>NO</v>
      </c>
      <c r="J1181" s="6" t="str">
        <f t="shared" si="130"/>
        <v>YES</v>
      </c>
      <c r="L1181" s="23"/>
      <c r="M1181" s="22"/>
      <c r="N1181" s="22"/>
      <c r="O1181" s="22"/>
      <c r="P1181" s="23"/>
      <c r="Q1181" s="23"/>
      <c r="R1181" s="22"/>
      <c r="S1181" s="22"/>
      <c r="T1181" s="22"/>
      <c r="U1181" s="33"/>
      <c r="V1181" s="23"/>
      <c r="W1181" s="22"/>
      <c r="X1181" s="22"/>
      <c r="Y1181" s="34"/>
      <c r="Z1181" s="24"/>
      <c r="AA1181" s="22"/>
      <c r="AB1181" s="4"/>
      <c r="AD1181" s="4"/>
      <c r="AE1181" s="4"/>
    </row>
    <row r="1182" spans="1:31">
      <c r="A1182" s="35">
        <v>43028</v>
      </c>
      <c r="B1182" t="s">
        <v>14</v>
      </c>
      <c r="C1182" s="4">
        <v>33.496290260854536</v>
      </c>
      <c r="D1182" s="21">
        <f t="shared" si="133"/>
        <v>33.108918076501887</v>
      </c>
      <c r="E1182" s="21">
        <f t="shared" si="131"/>
        <v>33.046473438349238</v>
      </c>
      <c r="F1182" s="21">
        <f t="shared" si="132"/>
        <v>6.2444638152648224E-2</v>
      </c>
      <c r="G1182" s="21">
        <f t="shared" si="128"/>
        <v>-3.9115493843194328E-2</v>
      </c>
      <c r="H1182" s="21">
        <f t="shared" si="127"/>
        <v>0.10156013199584255</v>
      </c>
      <c r="I1182" s="6" t="str">
        <f t="shared" si="129"/>
        <v>YES</v>
      </c>
      <c r="J1182" s="6" t="str">
        <f t="shared" si="130"/>
        <v>YES</v>
      </c>
      <c r="L1182" s="23"/>
      <c r="M1182" s="22"/>
      <c r="N1182" s="22"/>
      <c r="O1182" s="22"/>
      <c r="P1182" s="23"/>
      <c r="Q1182" s="23"/>
      <c r="R1182" s="22"/>
      <c r="S1182" s="22"/>
      <c r="T1182" s="22"/>
      <c r="U1182" s="33"/>
      <c r="V1182" s="23"/>
      <c r="W1182" s="22"/>
      <c r="X1182" s="22"/>
      <c r="Y1182" s="34"/>
      <c r="Z1182" s="24"/>
      <c r="AA1182" s="22"/>
      <c r="AB1182" s="4"/>
      <c r="AD1182" s="4"/>
      <c r="AE1182" s="4"/>
    </row>
    <row r="1183" spans="1:31">
      <c r="A1183" s="35">
        <v>43032</v>
      </c>
      <c r="B1183" t="s">
        <v>14</v>
      </c>
      <c r="C1183" s="4">
        <v>33.37755068618781</v>
      </c>
      <c r="D1183" s="21">
        <f t="shared" si="133"/>
        <v>33.150246170299724</v>
      </c>
      <c r="E1183" s="21">
        <f t="shared" si="131"/>
        <v>33.070997678929871</v>
      </c>
      <c r="F1183" s="21">
        <f t="shared" si="132"/>
        <v>7.9248491369853014E-2</v>
      </c>
      <c r="G1183" s="21">
        <f t="shared" si="128"/>
        <v>-1.5442696800584865E-2</v>
      </c>
      <c r="H1183" s="21">
        <f t="shared" si="127"/>
        <v>9.4691188170437882E-2</v>
      </c>
      <c r="I1183" s="6" t="str">
        <f t="shared" si="129"/>
        <v>YES</v>
      </c>
      <c r="J1183" s="6" t="str">
        <f t="shared" si="130"/>
        <v>YES</v>
      </c>
      <c r="L1183" s="23"/>
      <c r="M1183" s="22"/>
      <c r="N1183" s="22"/>
      <c r="O1183" s="22"/>
      <c r="P1183" s="23"/>
      <c r="Q1183" s="23"/>
      <c r="R1183" s="22"/>
      <c r="S1183" s="22"/>
      <c r="T1183" s="22"/>
      <c r="U1183" s="33"/>
      <c r="V1183" s="23"/>
      <c r="W1183" s="22"/>
      <c r="X1183" s="22"/>
      <c r="Y1183" s="34"/>
      <c r="Z1183" s="24"/>
      <c r="AA1183" s="22"/>
      <c r="AB1183" s="4"/>
      <c r="AD1183" s="4"/>
      <c r="AE1183" s="4"/>
    </row>
    <row r="1184" spans="1:31">
      <c r="A1184" s="35">
        <v>43033</v>
      </c>
      <c r="B1184" t="s">
        <v>14</v>
      </c>
      <c r="C1184" s="4">
        <v>33.502316551926654</v>
      </c>
      <c r="D1184" s="21">
        <f t="shared" si="133"/>
        <v>33.204410844396172</v>
      </c>
      <c r="E1184" s="21">
        <f t="shared" si="131"/>
        <v>33.102947225077777</v>
      </c>
      <c r="F1184" s="21">
        <f t="shared" si="132"/>
        <v>0.10146361931839465</v>
      </c>
      <c r="G1184" s="21">
        <f t="shared" si="128"/>
        <v>7.9385664232110402E-3</v>
      </c>
      <c r="H1184" s="21">
        <f t="shared" si="127"/>
        <v>9.3525052895183605E-2</v>
      </c>
      <c r="I1184" s="6" t="str">
        <f t="shared" si="129"/>
        <v>YES</v>
      </c>
      <c r="J1184" s="6" t="str">
        <f t="shared" si="130"/>
        <v>YES</v>
      </c>
      <c r="L1184" s="23"/>
      <c r="M1184" s="22"/>
      <c r="N1184" s="22"/>
      <c r="O1184" s="22"/>
      <c r="P1184" s="23"/>
      <c r="Q1184" s="23"/>
      <c r="R1184" s="22"/>
      <c r="S1184" s="22"/>
      <c r="T1184" s="22"/>
      <c r="U1184" s="33"/>
      <c r="V1184" s="23"/>
      <c r="W1184" s="22"/>
      <c r="X1184" s="22"/>
      <c r="Y1184" s="34"/>
      <c r="Z1184" s="24"/>
      <c r="AA1184" s="22"/>
      <c r="AB1184" s="4"/>
      <c r="AD1184" s="4"/>
      <c r="AE1184" s="4"/>
    </row>
    <row r="1185" spans="1:31">
      <c r="A1185" s="35">
        <v>43035</v>
      </c>
      <c r="B1185" t="s">
        <v>14</v>
      </c>
      <c r="C1185" s="4">
        <v>33.931155002844839</v>
      </c>
      <c r="D1185" s="21">
        <f t="shared" si="133"/>
        <v>33.316217638003657</v>
      </c>
      <c r="E1185" s="21">
        <f t="shared" si="131"/>
        <v>33.16429594935682</v>
      </c>
      <c r="F1185" s="21">
        <f t="shared" si="132"/>
        <v>0.15192168864683708</v>
      </c>
      <c r="G1185" s="21">
        <f t="shared" si="128"/>
        <v>3.6735190867936252E-2</v>
      </c>
      <c r="H1185" s="21">
        <f t="shared" si="127"/>
        <v>0.11518649777890083</v>
      </c>
      <c r="I1185" s="6" t="str">
        <f t="shared" si="129"/>
        <v>YES</v>
      </c>
      <c r="J1185" s="6" t="str">
        <f t="shared" si="130"/>
        <v>YES</v>
      </c>
      <c r="L1185" s="23"/>
      <c r="M1185" s="22"/>
      <c r="N1185" s="22"/>
      <c r="O1185" s="22"/>
      <c r="P1185" s="23"/>
      <c r="Q1185" s="23"/>
      <c r="R1185" s="22"/>
      <c r="S1185" s="22"/>
      <c r="T1185" s="22"/>
      <c r="U1185" s="33"/>
      <c r="V1185" s="23"/>
      <c r="W1185" s="22"/>
      <c r="X1185" s="22"/>
      <c r="Y1185" s="34"/>
      <c r="Z1185" s="24"/>
      <c r="AA1185" s="22"/>
      <c r="AB1185" s="4"/>
      <c r="AD1185" s="4"/>
      <c r="AE1185" s="4"/>
    </row>
    <row r="1186" spans="1:31">
      <c r="A1186" s="35">
        <v>43038</v>
      </c>
      <c r="B1186" t="s">
        <v>14</v>
      </c>
      <c r="C1186" s="4">
        <v>33.97426536208603</v>
      </c>
      <c r="D1186" s="21">
        <f t="shared" si="133"/>
        <v>33.417455749400943</v>
      </c>
      <c r="E1186" s="21">
        <f t="shared" si="131"/>
        <v>33.224293683633057</v>
      </c>
      <c r="F1186" s="21">
        <f t="shared" si="132"/>
        <v>0.1931620657678863</v>
      </c>
      <c r="G1186" s="21">
        <f t="shared" si="128"/>
        <v>6.8020565847926262E-2</v>
      </c>
      <c r="H1186" s="21">
        <f t="shared" si="127"/>
        <v>0.12514149991996004</v>
      </c>
      <c r="I1186" s="6" t="str">
        <f t="shared" si="129"/>
        <v>YES</v>
      </c>
      <c r="J1186" s="6" t="str">
        <f t="shared" si="130"/>
        <v>YES</v>
      </c>
      <c r="L1186" s="23"/>
      <c r="M1186" s="22"/>
      <c r="N1186" s="22"/>
      <c r="O1186" s="22"/>
      <c r="P1186" s="23"/>
      <c r="Q1186" s="23"/>
      <c r="R1186" s="22"/>
      <c r="S1186" s="22"/>
      <c r="T1186" s="22"/>
      <c r="U1186" s="33"/>
      <c r="V1186" s="23"/>
      <c r="W1186" s="22"/>
      <c r="X1186" s="22"/>
      <c r="Y1186" s="34"/>
      <c r="Z1186" s="24"/>
      <c r="AA1186" s="22"/>
      <c r="AB1186" s="4"/>
      <c r="AD1186" s="4"/>
      <c r="AE1186" s="4"/>
    </row>
    <row r="1187" spans="1:31">
      <c r="A1187" s="35">
        <v>43039</v>
      </c>
      <c r="B1187" t="s">
        <v>14</v>
      </c>
      <c r="C1187" s="4">
        <v>33.690376840245989</v>
      </c>
      <c r="D1187" s="21">
        <f t="shared" si="133"/>
        <v>33.45944360953095</v>
      </c>
      <c r="E1187" s="21">
        <f t="shared" si="131"/>
        <v>33.25881836190068</v>
      </c>
      <c r="F1187" s="21">
        <f t="shared" si="132"/>
        <v>0.20062524763027056</v>
      </c>
      <c r="G1187" s="21">
        <f t="shared" si="128"/>
        <v>9.4541502204395125E-2</v>
      </c>
      <c r="H1187" s="21">
        <f t="shared" si="127"/>
        <v>0.10608374542587544</v>
      </c>
      <c r="I1187" s="6" t="str">
        <f t="shared" si="129"/>
        <v>YES</v>
      </c>
      <c r="J1187" s="6" t="str">
        <f t="shared" si="130"/>
        <v>YES</v>
      </c>
      <c r="L1187" s="23"/>
      <c r="M1187" s="22"/>
      <c r="N1187" s="22"/>
      <c r="O1187" s="22"/>
      <c r="P1187" s="23"/>
      <c r="Q1187" s="23"/>
      <c r="R1187" s="22"/>
      <c r="S1187" s="22"/>
      <c r="T1187" s="22"/>
      <c r="U1187" s="33"/>
      <c r="V1187" s="23"/>
      <c r="W1187" s="22"/>
      <c r="X1187" s="22"/>
      <c r="Y1187" s="34"/>
      <c r="Z1187" s="24"/>
      <c r="AA1187" s="22"/>
      <c r="AB1187" s="4"/>
      <c r="AD1187" s="4"/>
      <c r="AE1187" s="4"/>
    </row>
    <row r="1188" spans="1:31">
      <c r="A1188" s="35">
        <v>43040</v>
      </c>
      <c r="B1188" t="s">
        <v>14</v>
      </c>
      <c r="C1188" s="4">
        <v>34.016752246731194</v>
      </c>
      <c r="D1188" s="21">
        <f t="shared" si="133"/>
        <v>33.545183399869451</v>
      </c>
      <c r="E1188" s="21">
        <f t="shared" si="131"/>
        <v>33.314961612628863</v>
      </c>
      <c r="F1188" s="21">
        <f t="shared" si="132"/>
        <v>0.23022178724058762</v>
      </c>
      <c r="G1188" s="21">
        <f t="shared" si="128"/>
        <v>0.12167755921163363</v>
      </c>
      <c r="H1188" s="21">
        <f t="shared" si="127"/>
        <v>0.10854422802895398</v>
      </c>
      <c r="I1188" s="6" t="str">
        <f t="shared" si="129"/>
        <v>YES</v>
      </c>
      <c r="J1188" s="6" t="str">
        <f t="shared" si="130"/>
        <v>YES</v>
      </c>
      <c r="L1188" s="23"/>
      <c r="M1188" s="22"/>
      <c r="N1188" s="22"/>
      <c r="O1188" s="22"/>
      <c r="P1188" s="23"/>
      <c r="Q1188" s="23"/>
      <c r="R1188" s="22"/>
      <c r="S1188" s="22"/>
      <c r="T1188" s="22"/>
      <c r="U1188" s="33"/>
      <c r="V1188" s="23"/>
      <c r="W1188" s="22"/>
      <c r="X1188" s="22"/>
      <c r="Y1188" s="34"/>
      <c r="Z1188" s="24"/>
      <c r="AA1188" s="22"/>
      <c r="AB1188" s="4"/>
      <c r="AD1188" s="4"/>
      <c r="AE1188" s="4"/>
    </row>
    <row r="1189" spans="1:31">
      <c r="A1189" s="35">
        <v>43041</v>
      </c>
      <c r="B1189" t="s">
        <v>14</v>
      </c>
      <c r="C1189" s="4">
        <v>33.977445800542718</v>
      </c>
      <c r="D1189" s="21">
        <f t="shared" si="133"/>
        <v>33.61168530766534</v>
      </c>
      <c r="E1189" s="21">
        <f t="shared" si="131"/>
        <v>33.364034515437297</v>
      </c>
      <c r="F1189" s="21">
        <f t="shared" si="132"/>
        <v>0.24765079222804331</v>
      </c>
      <c r="G1189" s="21">
        <f t="shared" si="128"/>
        <v>0.14687220581491556</v>
      </c>
      <c r="H1189" s="21">
        <f t="shared" si="127"/>
        <v>0.10077858641312776</v>
      </c>
      <c r="I1189" s="6" t="str">
        <f t="shared" si="129"/>
        <v>YES</v>
      </c>
      <c r="J1189" s="6" t="str">
        <f t="shared" si="130"/>
        <v>YES</v>
      </c>
      <c r="L1189" s="23"/>
      <c r="M1189" s="22"/>
      <c r="N1189" s="22"/>
      <c r="O1189" s="22"/>
      <c r="P1189" s="23"/>
      <c r="Q1189" s="23"/>
      <c r="R1189" s="22"/>
      <c r="S1189" s="22"/>
      <c r="T1189" s="22"/>
      <c r="U1189" s="33"/>
      <c r="V1189" s="23"/>
      <c r="W1189" s="22"/>
      <c r="X1189" s="22"/>
      <c r="Y1189" s="34"/>
      <c r="Z1189" s="24"/>
      <c r="AA1189" s="22"/>
      <c r="AB1189" s="4"/>
      <c r="AD1189" s="4"/>
      <c r="AE1189" s="4"/>
    </row>
    <row r="1190" spans="1:31">
      <c r="A1190" s="35">
        <v>43042</v>
      </c>
      <c r="B1190" t="s">
        <v>14</v>
      </c>
      <c r="C1190" s="4">
        <v>34.512169068708815</v>
      </c>
      <c r="D1190" s="21">
        <f t="shared" si="133"/>
        <v>33.750221270902799</v>
      </c>
      <c r="E1190" s="21">
        <f t="shared" si="131"/>
        <v>33.449081519383334</v>
      </c>
      <c r="F1190" s="21">
        <f t="shared" si="132"/>
        <v>0.30113975151946448</v>
      </c>
      <c r="G1190" s="21">
        <f t="shared" si="128"/>
        <v>0.17772571495582534</v>
      </c>
      <c r="H1190" s="21">
        <f t="shared" si="127"/>
        <v>0.12341403656363914</v>
      </c>
      <c r="I1190" s="6" t="str">
        <f t="shared" si="129"/>
        <v>YES</v>
      </c>
      <c r="J1190" s="6" t="str">
        <f t="shared" si="130"/>
        <v>YES</v>
      </c>
      <c r="L1190" s="23"/>
      <c r="M1190" s="22"/>
      <c r="N1190" s="22"/>
      <c r="O1190" s="22"/>
      <c r="P1190" s="23"/>
      <c r="Q1190" s="23"/>
      <c r="R1190" s="22"/>
      <c r="S1190" s="22"/>
      <c r="T1190" s="22"/>
      <c r="U1190" s="33"/>
      <c r="V1190" s="23"/>
      <c r="W1190" s="22"/>
      <c r="X1190" s="22"/>
      <c r="Y1190" s="34"/>
      <c r="Z1190" s="24"/>
      <c r="AA1190" s="22"/>
      <c r="AB1190" s="4"/>
      <c r="AD1190" s="4"/>
      <c r="AE1190" s="4"/>
    </row>
    <row r="1191" spans="1:31">
      <c r="A1191" s="35">
        <v>43045</v>
      </c>
      <c r="B1191" t="s">
        <v>14</v>
      </c>
      <c r="C1191" s="4">
        <v>34.454727516712822</v>
      </c>
      <c r="D1191" s="21">
        <f t="shared" si="133"/>
        <v>33.858606847181264</v>
      </c>
      <c r="E1191" s="21">
        <f t="shared" si="131"/>
        <v>33.523573815481818</v>
      </c>
      <c r="F1191" s="21">
        <f t="shared" si="132"/>
        <v>0.33503303169944587</v>
      </c>
      <c r="G1191" s="21">
        <f t="shared" si="128"/>
        <v>0.20918717830454947</v>
      </c>
      <c r="H1191" s="21">
        <f t="shared" si="127"/>
        <v>0.1258458533948964</v>
      </c>
      <c r="I1191" s="6" t="str">
        <f t="shared" si="129"/>
        <v>YES</v>
      </c>
      <c r="J1191" s="6" t="str">
        <f t="shared" si="130"/>
        <v>YES</v>
      </c>
      <c r="L1191" s="23"/>
      <c r="M1191" s="22"/>
      <c r="N1191" s="22"/>
      <c r="O1191" s="22"/>
      <c r="P1191" s="23"/>
      <c r="Q1191" s="23"/>
      <c r="R1191" s="22"/>
      <c r="S1191" s="22"/>
      <c r="T1191" s="22"/>
      <c r="U1191" s="33"/>
      <c r="V1191" s="23"/>
      <c r="W1191" s="22"/>
      <c r="X1191" s="22"/>
      <c r="Y1191" s="34"/>
      <c r="Z1191" s="24"/>
      <c r="AA1191" s="22"/>
      <c r="AB1191" s="4"/>
      <c r="AD1191" s="4"/>
      <c r="AE1191" s="4"/>
    </row>
    <row r="1192" spans="1:31">
      <c r="A1192" s="35">
        <v>43046</v>
      </c>
      <c r="B1192" t="s">
        <v>14</v>
      </c>
      <c r="C1192" s="4">
        <v>34.488760976087008</v>
      </c>
      <c r="D1192" s="21">
        <f t="shared" si="133"/>
        <v>33.955553636243685</v>
      </c>
      <c r="E1192" s="21">
        <f t="shared" si="131"/>
        <v>33.59506916071183</v>
      </c>
      <c r="F1192" s="21">
        <f t="shared" si="132"/>
        <v>0.36048447553185525</v>
      </c>
      <c r="G1192" s="21">
        <f t="shared" si="128"/>
        <v>0.23944663775001063</v>
      </c>
      <c r="H1192" s="21">
        <f t="shared" si="127"/>
        <v>0.12103783778184463</v>
      </c>
      <c r="I1192" s="6" t="str">
        <f t="shared" si="129"/>
        <v>YES</v>
      </c>
      <c r="J1192" s="6" t="str">
        <f t="shared" si="130"/>
        <v>YES</v>
      </c>
      <c r="L1192" s="23"/>
      <c r="M1192" s="22"/>
      <c r="N1192" s="22"/>
      <c r="O1192" s="22"/>
      <c r="P1192" s="23"/>
      <c r="Q1192" s="23"/>
      <c r="R1192" s="22"/>
      <c r="S1192" s="22"/>
      <c r="T1192" s="22"/>
      <c r="U1192" s="33"/>
      <c r="V1192" s="23"/>
      <c r="W1192" s="22"/>
      <c r="X1192" s="22"/>
      <c r="Y1192" s="34"/>
      <c r="Z1192" s="24"/>
      <c r="AA1192" s="22"/>
      <c r="AB1192" s="4"/>
      <c r="AD1192" s="4"/>
      <c r="AE1192" s="4"/>
    </row>
    <row r="1193" spans="1:31">
      <c r="A1193" s="35">
        <v>43047</v>
      </c>
      <c r="B1193" t="s">
        <v>14</v>
      </c>
      <c r="C1193" s="4">
        <v>34.765378396321324</v>
      </c>
      <c r="D1193" s="21">
        <f t="shared" si="133"/>
        <v>34.080142060871012</v>
      </c>
      <c r="E1193" s="21">
        <f t="shared" si="131"/>
        <v>33.681758733719946</v>
      </c>
      <c r="F1193" s="21">
        <f t="shared" si="132"/>
        <v>0.39838332715106617</v>
      </c>
      <c r="G1193" s="21">
        <f t="shared" si="128"/>
        <v>0.27123397563022178</v>
      </c>
      <c r="H1193" s="21">
        <f t="shared" si="127"/>
        <v>0.12714935152084439</v>
      </c>
      <c r="I1193" s="6" t="str">
        <f t="shared" si="129"/>
        <v>YES</v>
      </c>
      <c r="J1193" s="6" t="str">
        <f t="shared" si="130"/>
        <v>YES</v>
      </c>
      <c r="L1193" s="23"/>
      <c r="M1193" s="22"/>
      <c r="N1193" s="22"/>
      <c r="O1193" s="22"/>
      <c r="P1193" s="23"/>
      <c r="Q1193" s="23"/>
      <c r="R1193" s="22"/>
      <c r="S1193" s="22"/>
      <c r="T1193" s="22"/>
      <c r="U1193" s="33"/>
      <c r="V1193" s="23"/>
      <c r="W1193" s="22"/>
      <c r="X1193" s="22"/>
      <c r="Y1193" s="34"/>
      <c r="Z1193" s="24"/>
      <c r="AA1193" s="22"/>
      <c r="AB1193" s="4"/>
      <c r="AD1193" s="4"/>
      <c r="AE1193" s="4"/>
    </row>
    <row r="1194" spans="1:31">
      <c r="A1194" s="35">
        <v>43048</v>
      </c>
      <c r="B1194" t="s">
        <v>14</v>
      </c>
      <c r="C1194" s="4">
        <v>34.986445085164235</v>
      </c>
      <c r="D1194" s="21">
        <f t="shared" si="133"/>
        <v>34.219573295377657</v>
      </c>
      <c r="E1194" s="21">
        <f t="shared" si="131"/>
        <v>33.778402167160266</v>
      </c>
      <c r="F1194" s="21">
        <f t="shared" si="132"/>
        <v>0.44117112821739113</v>
      </c>
      <c r="G1194" s="21">
        <f t="shared" si="128"/>
        <v>0.30522140614765564</v>
      </c>
      <c r="H1194" s="21">
        <f t="shared" si="127"/>
        <v>0.13594972206973549</v>
      </c>
      <c r="I1194" s="6" t="str">
        <f t="shared" si="129"/>
        <v>YES</v>
      </c>
      <c r="J1194" s="6" t="str">
        <f t="shared" si="130"/>
        <v>YES</v>
      </c>
      <c r="L1194" s="23"/>
      <c r="M1194" s="22"/>
      <c r="N1194" s="22"/>
      <c r="O1194" s="22"/>
      <c r="P1194" s="23"/>
      <c r="Q1194" s="23"/>
      <c r="R1194" s="22"/>
      <c r="S1194" s="22"/>
      <c r="T1194" s="22"/>
      <c r="U1194" s="33"/>
      <c r="V1194" s="23"/>
      <c r="W1194" s="22"/>
      <c r="X1194" s="22"/>
      <c r="Y1194" s="34"/>
      <c r="Z1194" s="24"/>
      <c r="AA1194" s="22"/>
      <c r="AB1194" s="4"/>
      <c r="AD1194" s="4"/>
      <c r="AE1194" s="4"/>
    </row>
    <row r="1195" spans="1:31">
      <c r="A1195" s="35">
        <v>43049</v>
      </c>
      <c r="B1195" t="s">
        <v>14</v>
      </c>
      <c r="C1195" s="4">
        <v>35.515576717037796</v>
      </c>
      <c r="D1195" s="21">
        <f t="shared" si="133"/>
        <v>34.418958437171526</v>
      </c>
      <c r="E1195" s="21">
        <f t="shared" si="131"/>
        <v>33.907081763447493</v>
      </c>
      <c r="F1195" s="21">
        <f t="shared" si="132"/>
        <v>0.51187667372403212</v>
      </c>
      <c r="G1195" s="21">
        <f t="shared" si="128"/>
        <v>0.34655245966293091</v>
      </c>
      <c r="H1195" s="21">
        <f t="shared" si="127"/>
        <v>0.1653242140611012</v>
      </c>
      <c r="I1195" s="6" t="str">
        <f t="shared" si="129"/>
        <v>YES</v>
      </c>
      <c r="J1195" s="6" t="str">
        <f t="shared" si="130"/>
        <v>YES</v>
      </c>
      <c r="L1195" s="23"/>
      <c r="M1195" s="22"/>
      <c r="N1195" s="22"/>
      <c r="O1195" s="22"/>
      <c r="P1195" s="23"/>
      <c r="Q1195" s="23"/>
      <c r="R1195" s="22"/>
      <c r="S1195" s="22"/>
      <c r="T1195" s="22"/>
      <c r="U1195" s="33"/>
      <c r="V1195" s="23"/>
      <c r="W1195" s="22"/>
      <c r="X1195" s="22"/>
      <c r="Y1195" s="34"/>
      <c r="Z1195" s="24"/>
      <c r="AA1195" s="22"/>
      <c r="AB1195" s="4"/>
      <c r="AD1195" s="4"/>
      <c r="AE1195" s="4"/>
    </row>
    <row r="1196" spans="1:31">
      <c r="A1196" s="35">
        <v>43052</v>
      </c>
      <c r="B1196" t="s">
        <v>14</v>
      </c>
      <c r="C1196" s="4">
        <v>35.916987658202977</v>
      </c>
      <c r="D1196" s="21">
        <f t="shared" si="133"/>
        <v>34.64942447117636</v>
      </c>
      <c r="E1196" s="21">
        <f t="shared" si="131"/>
        <v>34.055963681577531</v>
      </c>
      <c r="F1196" s="21">
        <f t="shared" si="132"/>
        <v>0.59346078959882931</v>
      </c>
      <c r="G1196" s="21">
        <f t="shared" si="128"/>
        <v>0.39593412565011066</v>
      </c>
      <c r="H1196" s="21">
        <f t="shared" si="127"/>
        <v>0.19752666394871865</v>
      </c>
      <c r="I1196" s="6" t="str">
        <f t="shared" si="129"/>
        <v>YES</v>
      </c>
      <c r="J1196" s="6" t="str">
        <f t="shared" si="130"/>
        <v>YES</v>
      </c>
      <c r="L1196" s="23"/>
      <c r="M1196" s="22"/>
      <c r="N1196" s="22"/>
      <c r="O1196" s="22"/>
      <c r="P1196" s="23"/>
      <c r="Q1196" s="23"/>
      <c r="R1196" s="22"/>
      <c r="S1196" s="22"/>
      <c r="T1196" s="22"/>
      <c r="U1196" s="33"/>
      <c r="V1196" s="23"/>
      <c r="W1196" s="22"/>
      <c r="X1196" s="22"/>
      <c r="Y1196" s="34"/>
      <c r="Z1196" s="24"/>
      <c r="AA1196" s="22"/>
      <c r="AB1196" s="4"/>
      <c r="AD1196" s="4"/>
      <c r="AE1196" s="4"/>
    </row>
    <row r="1197" spans="1:31">
      <c r="A1197" s="35">
        <v>43053</v>
      </c>
      <c r="B1197" t="s">
        <v>14</v>
      </c>
      <c r="C1197" s="4">
        <v>35.660393579262376</v>
      </c>
      <c r="D1197" s="21">
        <f t="shared" si="133"/>
        <v>34.804958180112671</v>
      </c>
      <c r="E1197" s="21">
        <f t="shared" si="131"/>
        <v>34.174810340665296</v>
      </c>
      <c r="F1197" s="21">
        <f t="shared" si="132"/>
        <v>0.63014783944737474</v>
      </c>
      <c r="G1197" s="21">
        <f t="shared" si="128"/>
        <v>0.44277686840956348</v>
      </c>
      <c r="H1197" s="21">
        <f t="shared" si="127"/>
        <v>0.18737097103781125</v>
      </c>
      <c r="I1197" s="6" t="str">
        <f t="shared" si="129"/>
        <v>YES</v>
      </c>
      <c r="J1197" s="6" t="str">
        <f t="shared" si="130"/>
        <v>YES</v>
      </c>
      <c r="L1197" s="23"/>
      <c r="M1197" s="22"/>
      <c r="N1197" s="22"/>
      <c r="O1197" s="22"/>
      <c r="P1197" s="23"/>
      <c r="Q1197" s="23"/>
      <c r="R1197" s="22"/>
      <c r="S1197" s="22"/>
      <c r="T1197" s="22"/>
      <c r="U1197" s="33"/>
      <c r="V1197" s="23"/>
      <c r="W1197" s="22"/>
      <c r="X1197" s="22"/>
      <c r="Y1197" s="34"/>
      <c r="Z1197" s="24"/>
      <c r="AA1197" s="22"/>
      <c r="AB1197" s="4"/>
      <c r="AD1197" s="4"/>
      <c r="AE1197" s="4"/>
    </row>
    <row r="1198" spans="1:31">
      <c r="A1198" s="35">
        <v>43054</v>
      </c>
      <c r="B1198" t="s">
        <v>14</v>
      </c>
      <c r="C1198" s="4">
        <v>36.200061874806643</v>
      </c>
      <c r="D1198" s="21">
        <f t="shared" si="133"/>
        <v>35.019589517757893</v>
      </c>
      <c r="E1198" s="21">
        <f t="shared" si="131"/>
        <v>34.324828972823916</v>
      </c>
      <c r="F1198" s="21">
        <f t="shared" si="132"/>
        <v>0.69476054493397754</v>
      </c>
      <c r="G1198" s="21">
        <f t="shared" si="128"/>
        <v>0.4931736037144463</v>
      </c>
      <c r="H1198" s="21">
        <f t="shared" si="127"/>
        <v>0.20158694121953125</v>
      </c>
      <c r="I1198" s="6" t="str">
        <f t="shared" si="129"/>
        <v>YES</v>
      </c>
      <c r="J1198" s="6" t="str">
        <f t="shared" si="130"/>
        <v>YES</v>
      </c>
      <c r="L1198" s="23"/>
      <c r="M1198" s="22"/>
      <c r="N1198" s="22"/>
      <c r="O1198" s="22"/>
      <c r="P1198" s="23"/>
      <c r="Q1198" s="23"/>
      <c r="R1198" s="22"/>
      <c r="S1198" s="22"/>
      <c r="T1198" s="22"/>
      <c r="U1198" s="33"/>
      <c r="V1198" s="23"/>
      <c r="W1198" s="22"/>
      <c r="X1198" s="22"/>
      <c r="Y1198" s="34"/>
      <c r="Z1198" s="24"/>
      <c r="AA1198" s="22"/>
      <c r="AB1198" s="4"/>
      <c r="AD1198" s="4"/>
      <c r="AE1198" s="4"/>
    </row>
    <row r="1199" spans="1:31">
      <c r="A1199" s="35">
        <v>43055</v>
      </c>
      <c r="B1199" t="s">
        <v>14</v>
      </c>
      <c r="C1199" s="4">
        <v>36.685861263051159</v>
      </c>
      <c r="D1199" s="21">
        <f t="shared" si="133"/>
        <v>35.275939017033778</v>
      </c>
      <c r="E1199" s="21">
        <f t="shared" si="131"/>
        <v>34.499720253581486</v>
      </c>
      <c r="F1199" s="21">
        <f t="shared" si="132"/>
        <v>0.77621876345229168</v>
      </c>
      <c r="G1199" s="21">
        <f t="shared" si="128"/>
        <v>0.54978263566201535</v>
      </c>
      <c r="H1199" s="21">
        <f t="shared" si="127"/>
        <v>0.22643612779027633</v>
      </c>
      <c r="I1199" s="6" t="str">
        <f t="shared" si="129"/>
        <v>YES</v>
      </c>
      <c r="J1199" s="6" t="str">
        <f t="shared" si="130"/>
        <v>YES</v>
      </c>
      <c r="L1199" s="23"/>
      <c r="M1199" s="22"/>
      <c r="N1199" s="22"/>
      <c r="O1199" s="22"/>
      <c r="P1199" s="23"/>
      <c r="Q1199" s="23"/>
      <c r="R1199" s="22"/>
      <c r="S1199" s="22"/>
      <c r="T1199" s="22"/>
      <c r="U1199" s="33"/>
      <c r="V1199" s="23"/>
      <c r="W1199" s="22"/>
      <c r="X1199" s="22"/>
      <c r="Y1199" s="34"/>
      <c r="Z1199" s="24"/>
      <c r="AA1199" s="22"/>
      <c r="AB1199" s="4"/>
      <c r="AD1199" s="4"/>
      <c r="AE1199" s="4"/>
    </row>
    <row r="1200" spans="1:31">
      <c r="A1200" s="35">
        <v>43056</v>
      </c>
      <c r="B1200" t="s">
        <v>14</v>
      </c>
      <c r="C1200" s="4">
        <v>36.154557565930197</v>
      </c>
      <c r="D1200" s="21">
        <f t="shared" si="133"/>
        <v>35.411111101479378</v>
      </c>
      <c r="E1200" s="21">
        <f t="shared" si="131"/>
        <v>34.622300795236946</v>
      </c>
      <c r="F1200" s="21">
        <f t="shared" si="132"/>
        <v>0.78881030624243209</v>
      </c>
      <c r="G1200" s="21">
        <f t="shared" si="128"/>
        <v>0.5975881697780987</v>
      </c>
      <c r="H1200" s="21">
        <f t="shared" si="127"/>
        <v>0.19122213646433339</v>
      </c>
      <c r="I1200" s="6" t="str">
        <f t="shared" si="129"/>
        <v>YES</v>
      </c>
      <c r="J1200" s="6" t="str">
        <f t="shared" si="130"/>
        <v>YES</v>
      </c>
      <c r="L1200" s="23"/>
      <c r="M1200" s="22"/>
      <c r="N1200" s="22"/>
      <c r="O1200" s="22"/>
      <c r="P1200" s="23"/>
      <c r="Q1200" s="23"/>
      <c r="R1200" s="22"/>
      <c r="S1200" s="22"/>
      <c r="T1200" s="22"/>
      <c r="U1200" s="33"/>
      <c r="V1200" s="23"/>
      <c r="W1200" s="22"/>
      <c r="X1200" s="22"/>
      <c r="Y1200" s="34"/>
      <c r="Z1200" s="24"/>
      <c r="AA1200" s="22"/>
      <c r="AB1200" s="4"/>
      <c r="AD1200" s="4"/>
      <c r="AE1200" s="4"/>
    </row>
    <row r="1201" spans="1:31">
      <c r="A1201" s="35">
        <v>43059</v>
      </c>
      <c r="B1201" t="s">
        <v>14</v>
      </c>
      <c r="C1201" s="4">
        <v>36.554493758612139</v>
      </c>
      <c r="D1201" s="21">
        <f t="shared" si="133"/>
        <v>35.587016125653648</v>
      </c>
      <c r="E1201" s="21">
        <f t="shared" si="131"/>
        <v>34.765426199931404</v>
      </c>
      <c r="F1201" s="21">
        <f t="shared" si="132"/>
        <v>0.82158992572224321</v>
      </c>
      <c r="G1201" s="21">
        <f t="shared" si="128"/>
        <v>0.64238852096692767</v>
      </c>
      <c r="H1201" s="21">
        <f t="shared" si="127"/>
        <v>0.17920140475531554</v>
      </c>
      <c r="I1201" s="6" t="str">
        <f t="shared" si="129"/>
        <v>YES</v>
      </c>
      <c r="J1201" s="6" t="str">
        <f t="shared" si="130"/>
        <v>YES</v>
      </c>
      <c r="L1201" s="23"/>
      <c r="M1201" s="22"/>
      <c r="N1201" s="22"/>
      <c r="O1201" s="22"/>
      <c r="P1201" s="23"/>
      <c r="Q1201" s="23"/>
      <c r="R1201" s="22"/>
      <c r="S1201" s="22"/>
      <c r="T1201" s="22"/>
      <c r="U1201" s="33"/>
      <c r="V1201" s="23"/>
      <c r="W1201" s="22"/>
      <c r="X1201" s="22"/>
      <c r="Y1201" s="34"/>
      <c r="Z1201" s="24"/>
      <c r="AA1201" s="22"/>
      <c r="AB1201" s="4"/>
      <c r="AD1201" s="4"/>
      <c r="AE1201" s="4"/>
    </row>
    <row r="1202" spans="1:31">
      <c r="A1202" s="35">
        <v>43060</v>
      </c>
      <c r="B1202" t="s">
        <v>14</v>
      </c>
      <c r="C1202" s="4">
        <v>37.05268126734542</v>
      </c>
      <c r="D1202" s="21">
        <f t="shared" si="133"/>
        <v>35.812503070529303</v>
      </c>
      <c r="E1202" s="21">
        <f t="shared" si="131"/>
        <v>34.934852501221336</v>
      </c>
      <c r="F1202" s="21">
        <f t="shared" si="132"/>
        <v>0.87765056930796703</v>
      </c>
      <c r="G1202" s="21">
        <f t="shared" si="128"/>
        <v>0.68944093063513556</v>
      </c>
      <c r="H1202" s="21">
        <f t="shared" si="127"/>
        <v>0.18820963867283147</v>
      </c>
      <c r="I1202" s="6" t="str">
        <f t="shared" si="129"/>
        <v>YES</v>
      </c>
      <c r="J1202" s="6" t="str">
        <f t="shared" si="130"/>
        <v>YES</v>
      </c>
      <c r="L1202" s="23"/>
      <c r="M1202" s="22"/>
      <c r="N1202" s="22"/>
      <c r="O1202" s="22"/>
      <c r="P1202" s="23"/>
      <c r="Q1202" s="23"/>
      <c r="R1202" s="22"/>
      <c r="S1202" s="22"/>
      <c r="T1202" s="22"/>
      <c r="U1202" s="33"/>
      <c r="V1202" s="23"/>
      <c r="W1202" s="22"/>
      <c r="X1202" s="22"/>
      <c r="Y1202" s="34"/>
      <c r="Z1202" s="24"/>
      <c r="AA1202" s="22"/>
      <c r="AB1202" s="4"/>
      <c r="AD1202" s="4"/>
      <c r="AE1202" s="4"/>
    </row>
    <row r="1203" spans="1:31">
      <c r="A1203" s="35">
        <v>43061</v>
      </c>
      <c r="B1203" t="s">
        <v>14</v>
      </c>
      <c r="C1203" s="4">
        <v>37.444676341370311</v>
      </c>
      <c r="D1203" s="21">
        <f t="shared" si="133"/>
        <v>36.063606650658691</v>
      </c>
      <c r="E1203" s="21">
        <f t="shared" si="131"/>
        <v>35.120765378269411</v>
      </c>
      <c r="F1203" s="21">
        <f t="shared" si="132"/>
        <v>0.9428412723892805</v>
      </c>
      <c r="G1203" s="21">
        <f t="shared" si="128"/>
        <v>0.74012099898596451</v>
      </c>
      <c r="H1203" s="21">
        <f t="shared" si="127"/>
        <v>0.202720273403316</v>
      </c>
      <c r="I1203" s="6" t="str">
        <f t="shared" si="129"/>
        <v>YES</v>
      </c>
      <c r="J1203" s="6" t="str">
        <f t="shared" si="130"/>
        <v>YES</v>
      </c>
      <c r="L1203" s="23"/>
      <c r="M1203" s="22"/>
      <c r="N1203" s="22"/>
      <c r="O1203" s="22"/>
      <c r="P1203" s="23"/>
      <c r="Q1203" s="23"/>
      <c r="R1203" s="22"/>
      <c r="S1203" s="22"/>
      <c r="T1203" s="22"/>
      <c r="U1203" s="33"/>
      <c r="V1203" s="23"/>
      <c r="W1203" s="22"/>
      <c r="X1203" s="22"/>
      <c r="Y1203" s="34"/>
      <c r="Z1203" s="24"/>
      <c r="AA1203" s="22"/>
      <c r="AB1203" s="4"/>
      <c r="AD1203" s="4"/>
      <c r="AE1203" s="4"/>
    </row>
    <row r="1204" spans="1:31">
      <c r="A1204" s="35">
        <v>43062</v>
      </c>
      <c r="B1204" t="s">
        <v>14</v>
      </c>
      <c r="C1204" s="4">
        <v>37.597158174322537</v>
      </c>
      <c r="D1204" s="21">
        <f t="shared" si="133"/>
        <v>36.299537654299286</v>
      </c>
      <c r="E1204" s="21">
        <f t="shared" si="131"/>
        <v>35.304201881680754</v>
      </c>
      <c r="F1204" s="21">
        <f t="shared" si="132"/>
        <v>0.99533577261853168</v>
      </c>
      <c r="G1204" s="21">
        <f t="shared" si="128"/>
        <v>0.79116395371247805</v>
      </c>
      <c r="H1204" s="21">
        <f t="shared" si="127"/>
        <v>0.20417181890605363</v>
      </c>
      <c r="I1204" s="6" t="str">
        <f t="shared" si="129"/>
        <v>YES</v>
      </c>
      <c r="J1204" s="6" t="str">
        <f t="shared" si="130"/>
        <v>YES</v>
      </c>
      <c r="L1204" s="23"/>
      <c r="M1204" s="22"/>
      <c r="N1204" s="22"/>
      <c r="O1204" s="22"/>
      <c r="P1204" s="23"/>
      <c r="Q1204" s="23"/>
      <c r="R1204" s="22"/>
      <c r="S1204" s="22"/>
      <c r="T1204" s="22"/>
      <c r="U1204" s="33"/>
      <c r="V1204" s="23"/>
      <c r="W1204" s="22"/>
      <c r="X1204" s="22"/>
      <c r="Y1204" s="34"/>
      <c r="Z1204" s="24"/>
      <c r="AA1204" s="22"/>
      <c r="AB1204" s="4"/>
      <c r="AD1204" s="4"/>
      <c r="AE1204" s="4"/>
    </row>
    <row r="1205" spans="1:31">
      <c r="A1205" s="35">
        <v>43063</v>
      </c>
      <c r="B1205" t="s">
        <v>14</v>
      </c>
      <c r="C1205" s="4">
        <v>37.986203389274401</v>
      </c>
      <c r="D1205" s="21">
        <f t="shared" si="133"/>
        <v>36.559024690449306</v>
      </c>
      <c r="E1205" s="21">
        <f t="shared" si="131"/>
        <v>35.502868660021022</v>
      </c>
      <c r="F1205" s="21">
        <f t="shared" si="132"/>
        <v>1.0561560304282835</v>
      </c>
      <c r="G1205" s="21">
        <f t="shared" si="128"/>
        <v>0.84416236905563924</v>
      </c>
      <c r="H1205" s="21">
        <f t="shared" si="127"/>
        <v>0.2119936613726443</v>
      </c>
      <c r="I1205" s="6" t="str">
        <f t="shared" si="129"/>
        <v>YES</v>
      </c>
      <c r="J1205" s="6" t="str">
        <f t="shared" si="130"/>
        <v>YES</v>
      </c>
      <c r="L1205" s="23"/>
      <c r="M1205" s="22"/>
      <c r="N1205" s="22"/>
      <c r="O1205" s="22"/>
      <c r="P1205" s="23"/>
      <c r="Q1205" s="23"/>
      <c r="R1205" s="22"/>
      <c r="S1205" s="22"/>
      <c r="T1205" s="22"/>
      <c r="U1205" s="33"/>
      <c r="V1205" s="23"/>
      <c r="W1205" s="22"/>
      <c r="X1205" s="22"/>
      <c r="Y1205" s="34"/>
      <c r="Z1205" s="24"/>
      <c r="AA1205" s="22"/>
      <c r="AB1205" s="4"/>
      <c r="AD1205" s="4"/>
      <c r="AE1205" s="4"/>
    </row>
    <row r="1206" spans="1:31">
      <c r="A1206" s="35">
        <v>43066</v>
      </c>
      <c r="B1206" t="s">
        <v>14</v>
      </c>
      <c r="C1206" s="4">
        <v>38.158676805148488</v>
      </c>
      <c r="D1206" s="21">
        <f t="shared" si="133"/>
        <v>36.805125015787638</v>
      </c>
      <c r="E1206" s="21">
        <f t="shared" si="131"/>
        <v>35.699595189289724</v>
      </c>
      <c r="F1206" s="21">
        <f t="shared" si="132"/>
        <v>1.1055298264979143</v>
      </c>
      <c r="G1206" s="21">
        <f t="shared" si="128"/>
        <v>0.8964358605440943</v>
      </c>
      <c r="H1206" s="21">
        <f t="shared" si="127"/>
        <v>0.20909396595382002</v>
      </c>
      <c r="I1206" s="6" t="str">
        <f t="shared" si="129"/>
        <v>YES</v>
      </c>
      <c r="J1206" s="6" t="str">
        <f t="shared" si="130"/>
        <v>YES</v>
      </c>
      <c r="L1206" s="23"/>
      <c r="M1206" s="22"/>
      <c r="N1206" s="22"/>
      <c r="O1206" s="22"/>
      <c r="P1206" s="23"/>
      <c r="Q1206" s="23"/>
      <c r="R1206" s="22"/>
      <c r="S1206" s="22"/>
      <c r="T1206" s="22"/>
      <c r="U1206" s="33"/>
      <c r="V1206" s="23"/>
      <c r="W1206" s="22"/>
      <c r="X1206" s="22"/>
      <c r="Y1206" s="34"/>
      <c r="Z1206" s="24"/>
      <c r="AA1206" s="22"/>
      <c r="AB1206" s="4"/>
      <c r="AD1206" s="4"/>
      <c r="AE1206" s="4"/>
    </row>
    <row r="1207" spans="1:31">
      <c r="A1207" s="35">
        <v>43067</v>
      </c>
      <c r="B1207" t="s">
        <v>14</v>
      </c>
      <c r="C1207" s="4">
        <v>38.105282875956462</v>
      </c>
      <c r="D1207" s="21">
        <f t="shared" si="133"/>
        <v>37.005149301967457</v>
      </c>
      <c r="E1207" s="21">
        <f t="shared" si="131"/>
        <v>35.877794277190965</v>
      </c>
      <c r="F1207" s="21">
        <f t="shared" si="132"/>
        <v>1.1273550247764916</v>
      </c>
      <c r="G1207" s="21">
        <f t="shared" si="128"/>
        <v>0.94261969339057383</v>
      </c>
      <c r="H1207" s="21">
        <f t="shared" si="127"/>
        <v>0.1847353313859178</v>
      </c>
      <c r="I1207" s="6" t="str">
        <f t="shared" si="129"/>
        <v>YES</v>
      </c>
      <c r="J1207" s="6" t="str">
        <f t="shared" si="130"/>
        <v>YES</v>
      </c>
      <c r="L1207" s="23"/>
      <c r="M1207" s="22"/>
      <c r="N1207" s="22"/>
      <c r="O1207" s="22"/>
      <c r="P1207" s="23"/>
      <c r="Q1207" s="23"/>
      <c r="R1207" s="22"/>
      <c r="S1207" s="22"/>
      <c r="T1207" s="22"/>
      <c r="U1207" s="33"/>
      <c r="V1207" s="23"/>
      <c r="W1207" s="22"/>
      <c r="X1207" s="22"/>
      <c r="Y1207" s="34"/>
      <c r="Z1207" s="24"/>
      <c r="AA1207" s="22"/>
      <c r="AB1207" s="4"/>
      <c r="AD1207" s="4"/>
      <c r="AE1207" s="4"/>
    </row>
    <row r="1208" spans="1:31">
      <c r="A1208" s="35">
        <v>43068</v>
      </c>
      <c r="B1208" t="s">
        <v>14</v>
      </c>
      <c r="C1208" s="4">
        <v>38.554594739907699</v>
      </c>
      <c r="D1208" s="21">
        <f t="shared" si="133"/>
        <v>37.243525523189035</v>
      </c>
      <c r="E1208" s="21">
        <f t="shared" si="131"/>
        <v>36.076075792947762</v>
      </c>
      <c r="F1208" s="21">
        <f t="shared" si="132"/>
        <v>1.1674497302412732</v>
      </c>
      <c r="G1208" s="21">
        <f t="shared" si="128"/>
        <v>0.98758570076071384</v>
      </c>
      <c r="H1208" s="21">
        <f t="shared" si="127"/>
        <v>0.17986402948055935</v>
      </c>
      <c r="I1208" s="6" t="str">
        <f t="shared" si="129"/>
        <v>YES</v>
      </c>
      <c r="J1208" s="6" t="str">
        <f t="shared" si="130"/>
        <v>YES</v>
      </c>
      <c r="L1208" s="23"/>
      <c r="M1208" s="22"/>
      <c r="N1208" s="22"/>
      <c r="O1208" s="22"/>
      <c r="P1208" s="23"/>
      <c r="Q1208" s="23"/>
      <c r="R1208" s="22"/>
      <c r="S1208" s="22"/>
      <c r="T1208" s="22"/>
      <c r="U1208" s="33"/>
      <c r="V1208" s="23"/>
      <c r="W1208" s="22"/>
      <c r="X1208" s="22"/>
      <c r="Y1208" s="34"/>
      <c r="Z1208" s="24"/>
      <c r="AA1208" s="22"/>
      <c r="AB1208" s="4"/>
      <c r="AD1208" s="4"/>
      <c r="AE1208" s="4"/>
    </row>
    <row r="1209" spans="1:31">
      <c r="A1209" s="35">
        <v>43069</v>
      </c>
      <c r="B1209" t="s">
        <v>14</v>
      </c>
      <c r="C1209" s="4">
        <v>38.617461701944691</v>
      </c>
      <c r="D1209" s="21">
        <f t="shared" si="133"/>
        <v>37.454900319920675</v>
      </c>
      <c r="E1209" s="21">
        <f t="shared" si="131"/>
        <v>36.264326601021608</v>
      </c>
      <c r="F1209" s="21">
        <f t="shared" si="132"/>
        <v>1.190573718899067</v>
      </c>
      <c r="G1209" s="21">
        <f t="shared" si="128"/>
        <v>1.0281833043883846</v>
      </c>
      <c r="H1209" s="21">
        <f t="shared" si="127"/>
        <v>0.16239041451068248</v>
      </c>
      <c r="I1209" s="6" t="str">
        <f t="shared" si="129"/>
        <v>YES</v>
      </c>
      <c r="J1209" s="6" t="str">
        <f t="shared" si="130"/>
        <v>YES</v>
      </c>
      <c r="L1209" s="23"/>
      <c r="M1209" s="22"/>
      <c r="N1209" s="22"/>
      <c r="O1209" s="22"/>
      <c r="P1209" s="23"/>
      <c r="Q1209" s="23"/>
      <c r="R1209" s="22"/>
      <c r="S1209" s="22"/>
      <c r="T1209" s="22"/>
      <c r="U1209" s="33"/>
      <c r="V1209" s="23"/>
      <c r="W1209" s="22"/>
      <c r="X1209" s="22"/>
      <c r="Y1209" s="34"/>
      <c r="Z1209" s="24"/>
      <c r="AA1209" s="22"/>
      <c r="AB1209" s="4"/>
      <c r="AD1209" s="4"/>
      <c r="AE1209" s="4"/>
    </row>
    <row r="1210" spans="1:31">
      <c r="A1210" s="35">
        <v>43070</v>
      </c>
      <c r="B1210" t="s">
        <v>14</v>
      </c>
      <c r="C1210" s="4">
        <v>38.927397864931578</v>
      </c>
      <c r="D1210" s="21">
        <f t="shared" si="133"/>
        <v>37.68143840376851</v>
      </c>
      <c r="E1210" s="21">
        <f t="shared" si="131"/>
        <v>36.461591139089009</v>
      </c>
      <c r="F1210" s="21">
        <f t="shared" si="132"/>
        <v>1.2198472646795011</v>
      </c>
      <c r="G1210" s="21">
        <f t="shared" si="128"/>
        <v>1.0665160964466081</v>
      </c>
      <c r="H1210" s="21">
        <f t="shared" si="127"/>
        <v>0.15333116823289306</v>
      </c>
      <c r="I1210" s="6" t="str">
        <f t="shared" si="129"/>
        <v>YES</v>
      </c>
      <c r="J1210" s="6" t="str">
        <f t="shared" si="130"/>
        <v>YES</v>
      </c>
      <c r="L1210" s="23"/>
      <c r="M1210" s="22"/>
      <c r="N1210" s="22"/>
      <c r="O1210" s="22"/>
      <c r="P1210" s="23"/>
      <c r="Q1210" s="23"/>
      <c r="R1210" s="22"/>
      <c r="S1210" s="22"/>
      <c r="T1210" s="22"/>
      <c r="U1210" s="33"/>
      <c r="V1210" s="23"/>
      <c r="W1210" s="22"/>
      <c r="X1210" s="22"/>
      <c r="Y1210" s="34"/>
      <c r="Z1210" s="24"/>
      <c r="AA1210" s="22"/>
      <c r="AB1210" s="4"/>
      <c r="AD1210" s="4"/>
      <c r="AE1210" s="4"/>
    </row>
    <row r="1211" spans="1:31">
      <c r="A1211" s="35">
        <v>43073</v>
      </c>
      <c r="B1211" t="s">
        <v>14</v>
      </c>
      <c r="C1211" s="4">
        <v>39.48537132444568</v>
      </c>
      <c r="D1211" s="21">
        <f t="shared" si="133"/>
        <v>37.958966545411151</v>
      </c>
      <c r="E1211" s="21">
        <f t="shared" si="131"/>
        <v>36.685574856522841</v>
      </c>
      <c r="F1211" s="21">
        <f t="shared" si="132"/>
        <v>1.2733916888883101</v>
      </c>
      <c r="G1211" s="21">
        <f t="shared" si="128"/>
        <v>1.1078912149349485</v>
      </c>
      <c r="H1211" s="21">
        <f t="shared" si="127"/>
        <v>0.16550047395336165</v>
      </c>
      <c r="I1211" s="6" t="str">
        <f t="shared" si="129"/>
        <v>YES</v>
      </c>
      <c r="J1211" s="6" t="str">
        <f t="shared" si="130"/>
        <v>YES</v>
      </c>
      <c r="L1211" s="23"/>
      <c r="M1211" s="22"/>
      <c r="N1211" s="22"/>
      <c r="O1211" s="22"/>
      <c r="P1211" s="23"/>
      <c r="Q1211" s="23"/>
      <c r="R1211" s="22"/>
      <c r="S1211" s="22"/>
      <c r="T1211" s="22"/>
      <c r="U1211" s="33"/>
      <c r="V1211" s="23"/>
      <c r="W1211" s="22"/>
      <c r="X1211" s="22"/>
      <c r="Y1211" s="34"/>
      <c r="Z1211" s="24"/>
      <c r="AA1211" s="22"/>
      <c r="AB1211" s="4"/>
      <c r="AD1211" s="4"/>
      <c r="AE1211" s="4"/>
    </row>
    <row r="1212" spans="1:31">
      <c r="A1212" s="35">
        <v>43075</v>
      </c>
      <c r="B1212" t="s">
        <v>14</v>
      </c>
      <c r="C1212" s="4">
        <v>38.382872277810478</v>
      </c>
      <c r="D1212" s="21">
        <f t="shared" si="133"/>
        <v>38.024182811934125</v>
      </c>
      <c r="E1212" s="21">
        <f t="shared" si="131"/>
        <v>36.811300591433032</v>
      </c>
      <c r="F1212" s="21">
        <f t="shared" si="132"/>
        <v>1.2128822205010934</v>
      </c>
      <c r="G1212" s="21">
        <f t="shared" si="128"/>
        <v>1.1288894160481775</v>
      </c>
      <c r="H1212" s="21">
        <f t="shared" si="127"/>
        <v>8.3992804452915903E-2</v>
      </c>
      <c r="I1212" s="6" t="str">
        <f t="shared" si="129"/>
        <v>YES</v>
      </c>
      <c r="J1212" s="6" t="str">
        <f t="shared" si="130"/>
        <v>YES</v>
      </c>
      <c r="L1212" s="23"/>
      <c r="M1212" s="22"/>
      <c r="N1212" s="22"/>
      <c r="O1212" s="22"/>
      <c r="P1212" s="23"/>
      <c r="Q1212" s="23"/>
      <c r="R1212" s="22"/>
      <c r="S1212" s="22"/>
      <c r="T1212" s="22"/>
      <c r="U1212" s="33"/>
      <c r="V1212" s="23"/>
      <c r="W1212" s="22"/>
      <c r="X1212" s="22"/>
      <c r="Y1212" s="34"/>
      <c r="Z1212" s="24"/>
      <c r="AA1212" s="22"/>
      <c r="AB1212" s="4"/>
      <c r="AD1212" s="4"/>
      <c r="AE1212" s="4"/>
    </row>
    <row r="1213" spans="1:31">
      <c r="A1213" s="35">
        <v>43076</v>
      </c>
      <c r="B1213" t="s">
        <v>14</v>
      </c>
      <c r="C1213" s="4">
        <v>37.727433369487059</v>
      </c>
      <c r="D1213" s="21">
        <f t="shared" si="133"/>
        <v>37.978529051557658</v>
      </c>
      <c r="E1213" s="21">
        <f t="shared" si="131"/>
        <v>36.879162278696299</v>
      </c>
      <c r="F1213" s="21">
        <f t="shared" si="132"/>
        <v>1.0993667728613588</v>
      </c>
      <c r="G1213" s="21">
        <f t="shared" si="128"/>
        <v>1.1229848874108139</v>
      </c>
      <c r="H1213" s="21">
        <f t="shared" si="127"/>
        <v>-2.3618114549455171E-2</v>
      </c>
      <c r="I1213" s="6" t="str">
        <f t="shared" si="129"/>
        <v>YES</v>
      </c>
      <c r="J1213" s="6" t="str">
        <f t="shared" si="130"/>
        <v>YES</v>
      </c>
      <c r="L1213" s="23"/>
      <c r="M1213" s="22"/>
      <c r="N1213" s="22"/>
      <c r="O1213" s="22"/>
      <c r="P1213" s="23"/>
      <c r="Q1213" s="23"/>
      <c r="R1213" s="22"/>
      <c r="S1213" s="22"/>
      <c r="T1213" s="22"/>
      <c r="U1213" s="33"/>
      <c r="V1213" s="23"/>
      <c r="W1213" s="22"/>
      <c r="X1213" s="22"/>
      <c r="Y1213" s="34"/>
      <c r="Z1213" s="24"/>
      <c r="AA1213" s="22"/>
      <c r="AB1213" s="4"/>
      <c r="AD1213" s="4"/>
      <c r="AE1213" s="4"/>
    </row>
    <row r="1214" spans="1:31">
      <c r="A1214" s="35">
        <v>43077</v>
      </c>
      <c r="B1214" t="s">
        <v>14</v>
      </c>
      <c r="C1214" s="4">
        <v>37.705908103375599</v>
      </c>
      <c r="D1214" s="21">
        <f t="shared" si="133"/>
        <v>37.936587367221954</v>
      </c>
      <c r="E1214" s="21">
        <f t="shared" si="131"/>
        <v>36.940402710154025</v>
      </c>
      <c r="F1214" s="21">
        <f t="shared" si="132"/>
        <v>0.99618465706792847</v>
      </c>
      <c r="G1214" s="21">
        <f t="shared" si="128"/>
        <v>1.0976248413422369</v>
      </c>
      <c r="H1214" s="21">
        <f t="shared" si="127"/>
        <v>-0.10144018427430845</v>
      </c>
      <c r="I1214" s="6" t="str">
        <f t="shared" si="129"/>
        <v>YES</v>
      </c>
      <c r="J1214" s="6" t="str">
        <f t="shared" si="130"/>
        <v>NO</v>
      </c>
      <c r="L1214" s="23"/>
      <c r="M1214" s="22"/>
      <c r="N1214" s="22"/>
      <c r="O1214" s="22"/>
      <c r="P1214" s="23"/>
      <c r="Q1214" s="23"/>
      <c r="R1214" s="22"/>
      <c r="S1214" s="22"/>
      <c r="T1214" s="22"/>
      <c r="U1214" s="33"/>
      <c r="V1214" s="23"/>
      <c r="W1214" s="22"/>
      <c r="X1214" s="22"/>
      <c r="Y1214" s="34"/>
      <c r="Z1214" s="24"/>
      <c r="AA1214" s="22"/>
      <c r="AB1214" s="4"/>
      <c r="AD1214" s="4"/>
      <c r="AE1214" s="4"/>
    </row>
    <row r="1215" spans="1:31">
      <c r="A1215" s="35">
        <v>43081</v>
      </c>
      <c r="B1215" t="s">
        <v>14</v>
      </c>
      <c r="C1215" s="4">
        <v>37.11402942930517</v>
      </c>
      <c r="D1215" s="21">
        <f t="shared" si="133"/>
        <v>37.810039992157826</v>
      </c>
      <c r="E1215" s="21">
        <f t="shared" si="131"/>
        <v>36.953263948609667</v>
      </c>
      <c r="F1215" s="21">
        <f t="shared" si="132"/>
        <v>0.85677604354815884</v>
      </c>
      <c r="G1215" s="21">
        <f t="shared" si="128"/>
        <v>1.0494550817834214</v>
      </c>
      <c r="H1215" s="21">
        <f t="shared" si="127"/>
        <v>-0.19267903823526256</v>
      </c>
      <c r="I1215" s="6" t="str">
        <f t="shared" si="129"/>
        <v>YES</v>
      </c>
      <c r="J1215" s="6" t="str">
        <f t="shared" si="130"/>
        <v>NO</v>
      </c>
      <c r="L1215" s="23"/>
      <c r="M1215" s="22"/>
      <c r="N1215" s="22"/>
      <c r="O1215" s="22"/>
      <c r="P1215" s="23"/>
      <c r="Q1215" s="23"/>
      <c r="R1215" s="22"/>
      <c r="S1215" s="22"/>
      <c r="T1215" s="22"/>
      <c r="U1215" s="33"/>
      <c r="V1215" s="23"/>
      <c r="W1215" s="22"/>
      <c r="X1215" s="22"/>
      <c r="Y1215" s="34"/>
      <c r="Z1215" s="24"/>
      <c r="AA1215" s="22"/>
      <c r="AB1215" s="4"/>
      <c r="AD1215" s="4"/>
      <c r="AE1215" s="4"/>
    </row>
    <row r="1216" spans="1:31">
      <c r="A1216" s="35">
        <v>43082</v>
      </c>
      <c r="B1216" t="s">
        <v>14</v>
      </c>
      <c r="C1216" s="4">
        <v>36.949248538544012</v>
      </c>
      <c r="D1216" s="21">
        <f t="shared" si="133"/>
        <v>37.677610537755697</v>
      </c>
      <c r="E1216" s="21">
        <f t="shared" si="131"/>
        <v>36.952966510827025</v>
      </c>
      <c r="F1216" s="21">
        <f t="shared" si="132"/>
        <v>0.72464402692867225</v>
      </c>
      <c r="G1216" s="21">
        <f t="shared" si="128"/>
        <v>0.98449287081247161</v>
      </c>
      <c r="H1216" s="21">
        <f t="shared" si="127"/>
        <v>-0.25984884388379936</v>
      </c>
      <c r="I1216" s="6" t="str">
        <f t="shared" si="129"/>
        <v>YES</v>
      </c>
      <c r="J1216" s="6" t="str">
        <f t="shared" si="130"/>
        <v>NO</v>
      </c>
      <c r="L1216" s="23"/>
      <c r="M1216" s="22"/>
      <c r="N1216" s="22"/>
      <c r="O1216" s="22"/>
      <c r="P1216" s="23"/>
      <c r="Q1216" s="23"/>
      <c r="R1216" s="22"/>
      <c r="S1216" s="22"/>
      <c r="T1216" s="22"/>
      <c r="U1216" s="33"/>
      <c r="V1216" s="23"/>
      <c r="W1216" s="22"/>
      <c r="X1216" s="22"/>
      <c r="Y1216" s="34"/>
      <c r="Z1216" s="24"/>
      <c r="AA1216" s="22"/>
      <c r="AB1216" s="4"/>
      <c r="AD1216" s="4"/>
      <c r="AE1216" s="4"/>
    </row>
    <row r="1217" spans="1:31">
      <c r="A1217" s="35">
        <v>43083</v>
      </c>
      <c r="B1217" t="s">
        <v>14</v>
      </c>
      <c r="C1217" s="4">
        <v>37.301478861919307</v>
      </c>
      <c r="D1217" s="21">
        <f t="shared" si="133"/>
        <v>37.619744126088563</v>
      </c>
      <c r="E1217" s="21">
        <f t="shared" si="131"/>
        <v>36.978782240537569</v>
      </c>
      <c r="F1217" s="21">
        <f t="shared" si="132"/>
        <v>0.64096188555099332</v>
      </c>
      <c r="G1217" s="21">
        <f t="shared" si="128"/>
        <v>0.91578667376017608</v>
      </c>
      <c r="H1217" s="21">
        <f t="shared" si="127"/>
        <v>-0.27482478820918277</v>
      </c>
      <c r="I1217" s="6" t="str">
        <f t="shared" si="129"/>
        <v>YES</v>
      </c>
      <c r="J1217" s="6" t="str">
        <f t="shared" si="130"/>
        <v>NO</v>
      </c>
      <c r="L1217" s="23"/>
      <c r="M1217" s="22"/>
      <c r="N1217" s="22"/>
      <c r="O1217" s="22"/>
      <c r="P1217" s="23"/>
      <c r="Q1217" s="23"/>
      <c r="R1217" s="22"/>
      <c r="S1217" s="22"/>
      <c r="T1217" s="22"/>
      <c r="U1217" s="33"/>
      <c r="V1217" s="23"/>
      <c r="W1217" s="22"/>
      <c r="X1217" s="22"/>
      <c r="Y1217" s="34"/>
      <c r="Z1217" s="24"/>
      <c r="AA1217" s="22"/>
      <c r="AB1217" s="4"/>
      <c r="AD1217" s="4"/>
      <c r="AE1217" s="4"/>
    </row>
    <row r="1218" spans="1:31">
      <c r="A1218" s="35">
        <v>43084</v>
      </c>
      <c r="B1218" t="s">
        <v>14</v>
      </c>
      <c r="C1218" s="4">
        <v>37.188341473006652</v>
      </c>
      <c r="D1218" s="21">
        <f t="shared" si="133"/>
        <v>37.553374487152887</v>
      </c>
      <c r="E1218" s="21">
        <f t="shared" si="131"/>
        <v>36.99430514664639</v>
      </c>
      <c r="F1218" s="21">
        <f t="shared" si="132"/>
        <v>0.55906934050649681</v>
      </c>
      <c r="G1218" s="21">
        <f t="shared" si="128"/>
        <v>0.84444320710944021</v>
      </c>
      <c r="H1218" s="21">
        <f t="shared" si="127"/>
        <v>-0.28537386660294339</v>
      </c>
      <c r="I1218" s="6" t="str">
        <f t="shared" si="129"/>
        <v>YES</v>
      </c>
      <c r="J1218" s="6" t="str">
        <f t="shared" si="130"/>
        <v>NO</v>
      </c>
      <c r="L1218" s="23"/>
      <c r="M1218" s="22"/>
      <c r="N1218" s="22"/>
      <c r="O1218" s="22"/>
      <c r="P1218" s="23"/>
      <c r="Q1218" s="23"/>
      <c r="R1218" s="22"/>
      <c r="S1218" s="22"/>
      <c r="T1218" s="22"/>
      <c r="U1218" s="33"/>
      <c r="V1218" s="23"/>
      <c r="W1218" s="22"/>
      <c r="X1218" s="22"/>
      <c r="Y1218" s="34"/>
      <c r="Z1218" s="24"/>
      <c r="AA1218" s="22"/>
      <c r="AB1218" s="4"/>
      <c r="AD1218" s="4"/>
      <c r="AE1218" s="4"/>
    </row>
    <row r="1219" spans="1:31">
      <c r="A1219" s="35">
        <v>43087</v>
      </c>
      <c r="B1219" t="s">
        <v>14</v>
      </c>
      <c r="C1219" s="4">
        <v>38.013849241570114</v>
      </c>
      <c r="D1219" s="21">
        <f t="shared" si="133"/>
        <v>37.62421675706323</v>
      </c>
      <c r="E1219" s="21">
        <f t="shared" si="131"/>
        <v>37.069826931455552</v>
      </c>
      <c r="F1219" s="21">
        <f t="shared" si="132"/>
        <v>0.55438982560767869</v>
      </c>
      <c r="G1219" s="21">
        <f t="shared" si="128"/>
        <v>0.78643253080908804</v>
      </c>
      <c r="H1219" s="21">
        <f t="shared" si="127"/>
        <v>-0.23204270520140935</v>
      </c>
      <c r="I1219" s="6" t="str">
        <f t="shared" si="129"/>
        <v>YES</v>
      </c>
      <c r="J1219" s="6" t="str">
        <f t="shared" si="130"/>
        <v>NO</v>
      </c>
      <c r="L1219" s="23"/>
      <c r="M1219" s="22"/>
      <c r="N1219" s="22"/>
      <c r="O1219" s="22"/>
      <c r="P1219" s="23"/>
      <c r="Q1219" s="23"/>
      <c r="R1219" s="22"/>
      <c r="S1219" s="22"/>
      <c r="T1219" s="22"/>
      <c r="U1219" s="33"/>
      <c r="V1219" s="23"/>
      <c r="W1219" s="22"/>
      <c r="X1219" s="22"/>
      <c r="Y1219" s="34"/>
      <c r="Z1219" s="24"/>
      <c r="AA1219" s="22"/>
      <c r="AB1219" s="4"/>
      <c r="AD1219" s="4"/>
      <c r="AE1219" s="4"/>
    </row>
    <row r="1220" spans="1:31">
      <c r="A1220" s="35">
        <v>43088</v>
      </c>
      <c r="B1220" t="s">
        <v>14</v>
      </c>
      <c r="C1220" s="4">
        <v>37.725978860202645</v>
      </c>
      <c r="D1220" s="21">
        <f t="shared" si="133"/>
        <v>37.639872465238525</v>
      </c>
      <c r="E1220" s="21">
        <f t="shared" si="131"/>
        <v>37.118430778029406</v>
      </c>
      <c r="F1220" s="21">
        <f t="shared" si="132"/>
        <v>0.52144168720911921</v>
      </c>
      <c r="G1220" s="21">
        <f t="shared" si="128"/>
        <v>0.73343436208909429</v>
      </c>
      <c r="H1220" s="21">
        <f t="shared" si="127"/>
        <v>-0.21199267487997508</v>
      </c>
      <c r="I1220" s="6" t="str">
        <f t="shared" si="129"/>
        <v>YES</v>
      </c>
      <c r="J1220" s="6" t="str">
        <f t="shared" si="130"/>
        <v>NO</v>
      </c>
      <c r="L1220" s="23"/>
      <c r="M1220" s="22"/>
      <c r="N1220" s="22"/>
      <c r="O1220" s="22"/>
      <c r="P1220" s="23"/>
      <c r="Q1220" s="23"/>
      <c r="R1220" s="22"/>
      <c r="S1220" s="22"/>
      <c r="T1220" s="22"/>
      <c r="U1220" s="33"/>
      <c r="V1220" s="23"/>
      <c r="W1220" s="22"/>
      <c r="X1220" s="22"/>
      <c r="Y1220" s="34"/>
      <c r="Z1220" s="24"/>
      <c r="AA1220" s="22"/>
      <c r="AB1220" s="4"/>
      <c r="AD1220" s="4"/>
      <c r="AE1220" s="4"/>
    </row>
    <row r="1221" spans="1:31">
      <c r="A1221" s="35">
        <v>43089</v>
      </c>
      <c r="B1221" t="s">
        <v>14</v>
      </c>
      <c r="C1221" s="4">
        <v>37.640291194731518</v>
      </c>
      <c r="D1221" s="21">
        <f t="shared" si="133"/>
        <v>37.639936885160523</v>
      </c>
      <c r="E1221" s="21">
        <f t="shared" si="131"/>
        <v>37.157087105192524</v>
      </c>
      <c r="F1221" s="21">
        <f t="shared" si="132"/>
        <v>0.48284977996799938</v>
      </c>
      <c r="G1221" s="21">
        <f t="shared" si="128"/>
        <v>0.68331744566487529</v>
      </c>
      <c r="H1221" s="21">
        <f t="shared" si="127"/>
        <v>-0.20046766569687591</v>
      </c>
      <c r="I1221" s="6" t="str">
        <f t="shared" si="129"/>
        <v>YES</v>
      </c>
      <c r="J1221" s="6" t="str">
        <f t="shared" si="130"/>
        <v>NO</v>
      </c>
      <c r="L1221" s="23"/>
      <c r="M1221" s="22"/>
      <c r="N1221" s="22"/>
      <c r="O1221" s="22"/>
      <c r="P1221" s="23"/>
      <c r="Q1221" s="23"/>
      <c r="R1221" s="22"/>
      <c r="S1221" s="22"/>
      <c r="T1221" s="22"/>
      <c r="U1221" s="33"/>
      <c r="V1221" s="23"/>
      <c r="W1221" s="22"/>
      <c r="X1221" s="22"/>
      <c r="Y1221" s="34"/>
      <c r="Z1221" s="24"/>
      <c r="AA1221" s="22"/>
      <c r="AB1221" s="4"/>
      <c r="AD1221" s="4"/>
      <c r="AE1221" s="4"/>
    </row>
    <row r="1222" spans="1:31">
      <c r="A1222" s="35">
        <v>43090</v>
      </c>
      <c r="B1222" t="s">
        <v>14</v>
      </c>
      <c r="C1222" s="4">
        <v>37.193259756712635</v>
      </c>
      <c r="D1222" s="21">
        <f t="shared" si="133"/>
        <v>37.57121732693777</v>
      </c>
      <c r="E1222" s="21">
        <f t="shared" si="131"/>
        <v>37.159766560860675</v>
      </c>
      <c r="F1222" s="21">
        <f t="shared" si="132"/>
        <v>0.41145076607709541</v>
      </c>
      <c r="G1222" s="21">
        <f t="shared" si="128"/>
        <v>0.6289441097473194</v>
      </c>
      <c r="H1222" s="21">
        <f t="shared" si="127"/>
        <v>-0.21749334367022399</v>
      </c>
      <c r="I1222" s="6" t="str">
        <f t="shared" si="129"/>
        <v>YES</v>
      </c>
      <c r="J1222" s="6" t="str">
        <f t="shared" si="130"/>
        <v>NO</v>
      </c>
      <c r="L1222" s="23"/>
      <c r="M1222" s="22"/>
      <c r="N1222" s="22"/>
      <c r="O1222" s="22"/>
      <c r="P1222" s="23"/>
      <c r="Q1222" s="23"/>
      <c r="R1222" s="22"/>
      <c r="S1222" s="22"/>
      <c r="T1222" s="22"/>
      <c r="U1222" s="33"/>
      <c r="V1222" s="23"/>
      <c r="W1222" s="22"/>
      <c r="X1222" s="22"/>
      <c r="Y1222" s="34"/>
      <c r="Z1222" s="24"/>
      <c r="AA1222" s="22"/>
      <c r="AB1222" s="4"/>
      <c r="AD1222" s="4"/>
      <c r="AE1222" s="4"/>
    </row>
    <row r="1223" spans="1:31">
      <c r="A1223" s="35">
        <v>43091</v>
      </c>
      <c r="B1223" t="s">
        <v>14</v>
      </c>
      <c r="C1223" s="4">
        <v>37.44250302823982</v>
      </c>
      <c r="D1223" s="21">
        <f t="shared" si="133"/>
        <v>37.551415127138085</v>
      </c>
      <c r="E1223" s="21">
        <f t="shared" si="131"/>
        <v>37.180710002888759</v>
      </c>
      <c r="F1223" s="21">
        <f t="shared" si="132"/>
        <v>0.37070512424932645</v>
      </c>
      <c r="G1223" s="21">
        <f t="shared" si="128"/>
        <v>0.57729631264772086</v>
      </c>
      <c r="H1223" s="21">
        <f t="shared" si="127"/>
        <v>-0.20659118839839441</v>
      </c>
      <c r="I1223" s="6" t="str">
        <f t="shared" si="129"/>
        <v>YES</v>
      </c>
      <c r="J1223" s="6" t="str">
        <f t="shared" si="130"/>
        <v>NO</v>
      </c>
      <c r="L1223" s="23"/>
      <c r="M1223" s="22"/>
      <c r="N1223" s="22"/>
      <c r="O1223" s="22"/>
      <c r="P1223" s="23"/>
      <c r="Q1223" s="23"/>
      <c r="R1223" s="22"/>
      <c r="S1223" s="22"/>
      <c r="T1223" s="22"/>
      <c r="U1223" s="33"/>
      <c r="V1223" s="23"/>
      <c r="W1223" s="22"/>
      <c r="X1223" s="22"/>
      <c r="Y1223" s="34"/>
      <c r="Z1223" s="24"/>
      <c r="AA1223" s="22"/>
      <c r="AB1223" s="4"/>
      <c r="AD1223" s="4"/>
      <c r="AE1223" s="4"/>
    </row>
    <row r="1224" spans="1:31">
      <c r="A1224" s="35">
        <v>43094</v>
      </c>
      <c r="B1224" t="s">
        <v>14</v>
      </c>
      <c r="C1224" s="4">
        <v>37.354551070921232</v>
      </c>
      <c r="D1224" s="21">
        <f t="shared" si="133"/>
        <v>37.521128349258568</v>
      </c>
      <c r="E1224" s="21">
        <f t="shared" si="131"/>
        <v>37.193587119039307</v>
      </c>
      <c r="F1224" s="21">
        <f t="shared" si="132"/>
        <v>0.32754123021926063</v>
      </c>
      <c r="G1224" s="21">
        <f t="shared" si="128"/>
        <v>0.52734529616202885</v>
      </c>
      <c r="H1224" s="21">
        <f t="shared" ref="H1224:H1287" si="134">F1224-G1224</f>
        <v>-0.19980406594276823</v>
      </c>
      <c r="I1224" s="6" t="str">
        <f t="shared" si="129"/>
        <v>YES</v>
      </c>
      <c r="J1224" s="6" t="str">
        <f t="shared" si="130"/>
        <v>NO</v>
      </c>
      <c r="L1224" s="23"/>
      <c r="M1224" s="22"/>
      <c r="N1224" s="22"/>
      <c r="O1224" s="22"/>
      <c r="P1224" s="23"/>
      <c r="Q1224" s="23"/>
      <c r="R1224" s="22"/>
      <c r="S1224" s="22"/>
      <c r="T1224" s="22"/>
      <c r="U1224" s="33"/>
      <c r="V1224" s="23"/>
      <c r="W1224" s="22"/>
      <c r="X1224" s="22"/>
      <c r="Y1224" s="34"/>
      <c r="Z1224" s="24"/>
      <c r="AA1224" s="22"/>
      <c r="AB1224" s="4"/>
      <c r="AD1224" s="4"/>
      <c r="AE1224" s="4"/>
    </row>
    <row r="1225" spans="1:31">
      <c r="A1225" s="35">
        <v>43095</v>
      </c>
      <c r="B1225" t="s">
        <v>14</v>
      </c>
      <c r="C1225" s="4">
        <v>37.575240514092727</v>
      </c>
      <c r="D1225" s="21">
        <f t="shared" si="133"/>
        <v>37.529453297694594</v>
      </c>
      <c r="E1225" s="21">
        <f t="shared" si="131"/>
        <v>37.221857740895111</v>
      </c>
      <c r="F1225" s="21">
        <f t="shared" si="132"/>
        <v>0.30759555679948392</v>
      </c>
      <c r="G1225" s="21">
        <f t="shared" si="128"/>
        <v>0.48339534828951991</v>
      </c>
      <c r="H1225" s="21">
        <f t="shared" si="134"/>
        <v>-0.17579979149003599</v>
      </c>
      <c r="I1225" s="6" t="str">
        <f t="shared" si="129"/>
        <v>YES</v>
      </c>
      <c r="J1225" s="6" t="str">
        <f t="shared" si="130"/>
        <v>NO</v>
      </c>
      <c r="L1225" s="23"/>
      <c r="M1225" s="22"/>
      <c r="N1225" s="22"/>
      <c r="O1225" s="22"/>
      <c r="P1225" s="23"/>
      <c r="Q1225" s="23"/>
      <c r="R1225" s="22"/>
      <c r="S1225" s="22"/>
      <c r="T1225" s="22"/>
      <c r="U1225" s="33"/>
      <c r="V1225" s="23"/>
      <c r="W1225" s="22"/>
      <c r="X1225" s="22"/>
      <c r="Y1225" s="34"/>
      <c r="Z1225" s="24"/>
      <c r="AA1225" s="22"/>
      <c r="AB1225" s="4"/>
      <c r="AD1225" s="4"/>
      <c r="AE1225" s="4"/>
    </row>
    <row r="1226" spans="1:31">
      <c r="A1226" s="35">
        <v>43096</v>
      </c>
      <c r="B1226" t="s">
        <v>14</v>
      </c>
      <c r="C1226" s="4">
        <v>37.636567208155732</v>
      </c>
      <c r="D1226" s="21">
        <f t="shared" si="133"/>
        <v>37.545932360842457</v>
      </c>
      <c r="E1226" s="21">
        <f t="shared" si="131"/>
        <v>37.252576960692195</v>
      </c>
      <c r="F1226" s="21">
        <f t="shared" si="132"/>
        <v>0.2933554001502614</v>
      </c>
      <c r="G1226" s="21">
        <f t="shared" ref="G1226:G1289" si="135">(F1226*$C$4)+(G1225*(1-$C$4))</f>
        <v>0.44538735866166823</v>
      </c>
      <c r="H1226" s="21">
        <f t="shared" si="134"/>
        <v>-0.15203195851140683</v>
      </c>
      <c r="I1226" s="6" t="str">
        <f t="shared" ref="I1226:I1289" si="136">IF(F1225&gt;=0,"YES","NO")</f>
        <v>YES</v>
      </c>
      <c r="J1226" s="6" t="str">
        <f t="shared" ref="J1226:J1289" si="137">IF(H1225&gt;=0,"YES","NO")</f>
        <v>NO</v>
      </c>
      <c r="L1226" s="23"/>
      <c r="M1226" s="22"/>
      <c r="N1226" s="22"/>
      <c r="O1226" s="22"/>
      <c r="P1226" s="23"/>
      <c r="Q1226" s="23"/>
      <c r="R1226" s="22"/>
      <c r="S1226" s="22"/>
      <c r="T1226" s="22"/>
      <c r="U1226" s="33"/>
      <c r="V1226" s="23"/>
      <c r="W1226" s="22"/>
      <c r="X1226" s="22"/>
      <c r="Y1226" s="34"/>
      <c r="Z1226" s="24"/>
      <c r="AA1226" s="22"/>
      <c r="AB1226" s="4"/>
      <c r="AD1226" s="4"/>
      <c r="AE1226" s="4"/>
    </row>
    <row r="1227" spans="1:31">
      <c r="A1227" s="35">
        <v>43097</v>
      </c>
      <c r="B1227" t="s">
        <v>14</v>
      </c>
      <c r="C1227" s="4">
        <v>38.236980618729561</v>
      </c>
      <c r="D1227" s="21">
        <f t="shared" si="133"/>
        <v>37.652247477440476</v>
      </c>
      <c r="E1227" s="21">
        <f t="shared" ref="E1227:E1290" si="138">(C1227*$C$2)+(E1226*(1-$C$2))</f>
        <v>37.325495750176444</v>
      </c>
      <c r="F1227" s="21">
        <f t="shared" si="132"/>
        <v>0.3267517272640319</v>
      </c>
      <c r="G1227" s="21">
        <f t="shared" si="135"/>
        <v>0.42166023238214101</v>
      </c>
      <c r="H1227" s="21">
        <f t="shared" si="134"/>
        <v>-9.490850511810911E-2</v>
      </c>
      <c r="I1227" s="6" t="str">
        <f t="shared" si="136"/>
        <v>YES</v>
      </c>
      <c r="J1227" s="6" t="str">
        <f t="shared" si="137"/>
        <v>NO</v>
      </c>
      <c r="L1227" s="23"/>
      <c r="M1227" s="22"/>
      <c r="N1227" s="22"/>
      <c r="O1227" s="22"/>
      <c r="P1227" s="23"/>
      <c r="Q1227" s="23"/>
      <c r="R1227" s="22"/>
      <c r="S1227" s="22"/>
      <c r="T1227" s="22"/>
      <c r="U1227" s="33"/>
      <c r="V1227" s="23"/>
      <c r="W1227" s="22"/>
      <c r="X1227" s="22"/>
      <c r="Y1227" s="34"/>
      <c r="Z1227" s="24"/>
      <c r="AA1227" s="22"/>
      <c r="AB1227" s="4"/>
      <c r="AD1227" s="4"/>
      <c r="AE1227" s="4"/>
    </row>
    <row r="1228" spans="1:31">
      <c r="A1228" s="35">
        <v>43098</v>
      </c>
      <c r="B1228" t="s">
        <v>14</v>
      </c>
      <c r="C1228" s="4">
        <v>38.35978419868821</v>
      </c>
      <c r="D1228" s="21">
        <f t="shared" si="133"/>
        <v>37.76109928070936</v>
      </c>
      <c r="E1228" s="21">
        <f t="shared" si="138"/>
        <v>37.402109709325465</v>
      </c>
      <c r="F1228" s="21">
        <f t="shared" ref="F1228:F1291" si="139">D1228-E1228</f>
        <v>0.3589895713838942</v>
      </c>
      <c r="G1228" s="21">
        <f t="shared" si="135"/>
        <v>0.40912610018249168</v>
      </c>
      <c r="H1228" s="21">
        <f t="shared" si="134"/>
        <v>-5.0136528798597479E-2</v>
      </c>
      <c r="I1228" s="6" t="str">
        <f t="shared" si="136"/>
        <v>YES</v>
      </c>
      <c r="J1228" s="6" t="str">
        <f t="shared" si="137"/>
        <v>NO</v>
      </c>
      <c r="L1228" s="23"/>
      <c r="M1228" s="22"/>
      <c r="N1228" s="22"/>
      <c r="O1228" s="22"/>
      <c r="P1228" s="23"/>
      <c r="Q1228" s="23"/>
      <c r="R1228" s="22"/>
      <c r="S1228" s="22"/>
      <c r="T1228" s="22"/>
      <c r="U1228" s="33"/>
      <c r="V1228" s="23"/>
      <c r="W1228" s="22"/>
      <c r="X1228" s="22"/>
      <c r="Y1228" s="34"/>
      <c r="Z1228" s="24"/>
      <c r="AA1228" s="22"/>
      <c r="AB1228" s="4"/>
      <c r="AD1228" s="4"/>
      <c r="AE1228" s="4"/>
    </row>
    <row r="1229" spans="1:31">
      <c r="A1229" s="35">
        <v>43103</v>
      </c>
      <c r="B1229" t="s">
        <v>14</v>
      </c>
      <c r="C1229" s="4">
        <v>38.828339980830471</v>
      </c>
      <c r="D1229" s="21">
        <f t="shared" si="133"/>
        <v>37.925290157651069</v>
      </c>
      <c r="E1229" s="21">
        <f t="shared" si="138"/>
        <v>37.507756396103616</v>
      </c>
      <c r="F1229" s="21">
        <f t="shared" si="139"/>
        <v>0.41753376154745325</v>
      </c>
      <c r="G1229" s="21">
        <f t="shared" si="135"/>
        <v>0.41080763245548402</v>
      </c>
      <c r="H1229" s="21">
        <f t="shared" si="134"/>
        <v>6.7261290919692351E-3</v>
      </c>
      <c r="I1229" s="6" t="str">
        <f t="shared" si="136"/>
        <v>YES</v>
      </c>
      <c r="J1229" s="6" t="str">
        <f t="shared" si="137"/>
        <v>NO</v>
      </c>
      <c r="L1229" s="23"/>
      <c r="M1229" s="22"/>
      <c r="N1229" s="22"/>
      <c r="O1229" s="22"/>
      <c r="P1229" s="23"/>
      <c r="Q1229" s="23"/>
      <c r="R1229" s="22"/>
      <c r="S1229" s="22"/>
      <c r="T1229" s="22"/>
      <c r="U1229" s="33"/>
      <c r="V1229" s="23"/>
      <c r="W1229" s="22"/>
      <c r="X1229" s="22"/>
      <c r="Y1229" s="34"/>
      <c r="Z1229" s="24"/>
      <c r="AA1229" s="22"/>
      <c r="AB1229" s="4"/>
      <c r="AD1229" s="4"/>
      <c r="AE1229" s="4"/>
    </row>
    <row r="1230" spans="1:31">
      <c r="A1230" s="35">
        <v>43104</v>
      </c>
      <c r="B1230" t="s">
        <v>14</v>
      </c>
      <c r="C1230" s="4">
        <v>38.843969159232891</v>
      </c>
      <c r="D1230" s="21">
        <f t="shared" si="133"/>
        <v>38.066625388663653</v>
      </c>
      <c r="E1230" s="21">
        <f t="shared" si="138"/>
        <v>37.606735119298378</v>
      </c>
      <c r="F1230" s="21">
        <f t="shared" si="139"/>
        <v>0.45989026936527466</v>
      </c>
      <c r="G1230" s="21">
        <f t="shared" si="135"/>
        <v>0.42062415983744217</v>
      </c>
      <c r="H1230" s="21">
        <f t="shared" si="134"/>
        <v>3.9266109527832493E-2</v>
      </c>
      <c r="I1230" s="6" t="str">
        <f t="shared" si="136"/>
        <v>YES</v>
      </c>
      <c r="J1230" s="6" t="str">
        <f t="shared" si="137"/>
        <v>YES</v>
      </c>
      <c r="L1230" s="23"/>
      <c r="M1230" s="22"/>
      <c r="N1230" s="22"/>
      <c r="O1230" s="22"/>
      <c r="P1230" s="23"/>
      <c r="Q1230" s="23"/>
      <c r="R1230" s="22"/>
      <c r="S1230" s="22"/>
      <c r="T1230" s="22"/>
      <c r="U1230" s="33"/>
      <c r="V1230" s="23"/>
      <c r="W1230" s="22"/>
      <c r="X1230" s="22"/>
      <c r="Y1230" s="34"/>
      <c r="Z1230" s="24"/>
      <c r="AA1230" s="22"/>
      <c r="AB1230" s="4"/>
      <c r="AD1230" s="4"/>
      <c r="AE1230" s="4"/>
    </row>
    <row r="1231" spans="1:31">
      <c r="A1231" s="35">
        <v>43105</v>
      </c>
      <c r="B1231" t="s">
        <v>14</v>
      </c>
      <c r="C1231" s="4">
        <v>38.599696635410922</v>
      </c>
      <c r="D1231" s="21">
        <f t="shared" si="133"/>
        <v>38.14863634970169</v>
      </c>
      <c r="E1231" s="21">
        <f t="shared" si="138"/>
        <v>37.680287824195602</v>
      </c>
      <c r="F1231" s="21">
        <f t="shared" si="139"/>
        <v>0.4683485255060873</v>
      </c>
      <c r="G1231" s="21">
        <f t="shared" si="135"/>
        <v>0.43016903297117121</v>
      </c>
      <c r="H1231" s="21">
        <f t="shared" si="134"/>
        <v>3.8179492534916093E-2</v>
      </c>
      <c r="I1231" s="6" t="str">
        <f t="shared" si="136"/>
        <v>YES</v>
      </c>
      <c r="J1231" s="6" t="str">
        <f t="shared" si="137"/>
        <v>YES</v>
      </c>
      <c r="L1231" s="23"/>
      <c r="M1231" s="22"/>
      <c r="N1231" s="22"/>
      <c r="O1231" s="22"/>
      <c r="P1231" s="23"/>
      <c r="Q1231" s="23"/>
      <c r="R1231" s="22"/>
      <c r="S1231" s="22"/>
      <c r="T1231" s="22"/>
      <c r="U1231" s="33"/>
      <c r="V1231" s="23"/>
      <c r="W1231" s="22"/>
      <c r="X1231" s="22"/>
      <c r="Y1231" s="34"/>
      <c r="Z1231" s="24"/>
      <c r="AA1231" s="22"/>
      <c r="AB1231" s="4"/>
      <c r="AD1231" s="4"/>
      <c r="AE1231" s="4"/>
    </row>
    <row r="1232" spans="1:31">
      <c r="A1232" s="35">
        <v>43108</v>
      </c>
      <c r="B1232" t="s">
        <v>14</v>
      </c>
      <c r="C1232" s="4">
        <v>39.34208199758605</v>
      </c>
      <c r="D1232" s="21">
        <f t="shared" si="133"/>
        <v>38.332243372453135</v>
      </c>
      <c r="E1232" s="21">
        <f t="shared" si="138"/>
        <v>37.803383688891195</v>
      </c>
      <c r="F1232" s="21">
        <f t="shared" si="139"/>
        <v>0.52885968356194013</v>
      </c>
      <c r="G1232" s="21">
        <f t="shared" si="135"/>
        <v>0.44990716308932505</v>
      </c>
      <c r="H1232" s="21">
        <f t="shared" si="134"/>
        <v>7.8952520472615084E-2</v>
      </c>
      <c r="I1232" s="6" t="str">
        <f t="shared" si="136"/>
        <v>YES</v>
      </c>
      <c r="J1232" s="6" t="str">
        <f t="shared" si="137"/>
        <v>YES</v>
      </c>
      <c r="L1232" s="23"/>
      <c r="M1232" s="22"/>
      <c r="N1232" s="22"/>
      <c r="O1232" s="22"/>
      <c r="P1232" s="23"/>
      <c r="Q1232" s="23"/>
      <c r="R1232" s="22"/>
      <c r="S1232" s="22"/>
      <c r="T1232" s="22"/>
      <c r="U1232" s="33"/>
      <c r="V1232" s="23"/>
      <c r="W1232" s="22"/>
      <c r="X1232" s="22"/>
      <c r="Y1232" s="34"/>
      <c r="Z1232" s="24"/>
      <c r="AA1232" s="22"/>
      <c r="AB1232" s="4"/>
      <c r="AD1232" s="4"/>
      <c r="AE1232" s="4"/>
    </row>
    <row r="1233" spans="1:31">
      <c r="A1233" s="35">
        <v>43109</v>
      </c>
      <c r="B1233" t="s">
        <v>14</v>
      </c>
      <c r="C1233" s="4">
        <v>39.887815040611422</v>
      </c>
      <c r="D1233" s="21">
        <f t="shared" ref="D1233:D1296" si="140">(C1233*$C$3)+(D1232*(1-$C$3))</f>
        <v>38.571562090631332</v>
      </c>
      <c r="E1233" s="21">
        <f t="shared" si="138"/>
        <v>37.957786011240842</v>
      </c>
      <c r="F1233" s="21">
        <f t="shared" si="139"/>
        <v>0.61377607939049028</v>
      </c>
      <c r="G1233" s="21">
        <f t="shared" si="135"/>
        <v>0.4826809463495581</v>
      </c>
      <c r="H1233" s="21">
        <f t="shared" si="134"/>
        <v>0.13109513304093218</v>
      </c>
      <c r="I1233" s="6" t="str">
        <f t="shared" si="136"/>
        <v>YES</v>
      </c>
      <c r="J1233" s="6" t="str">
        <f t="shared" si="137"/>
        <v>YES</v>
      </c>
      <c r="L1233" s="23"/>
      <c r="M1233" s="22"/>
      <c r="N1233" s="22"/>
      <c r="O1233" s="22"/>
      <c r="P1233" s="23"/>
      <c r="Q1233" s="23"/>
      <c r="R1233" s="22"/>
      <c r="S1233" s="22"/>
      <c r="T1233" s="22"/>
      <c r="U1233" s="33"/>
      <c r="V1233" s="23"/>
      <c r="W1233" s="22"/>
      <c r="X1233" s="22"/>
      <c r="Y1233" s="34"/>
      <c r="Z1233" s="24"/>
      <c r="AA1233" s="22"/>
      <c r="AB1233" s="4"/>
      <c r="AD1233" s="4"/>
      <c r="AE1233" s="4"/>
    </row>
    <row r="1234" spans="1:31">
      <c r="A1234" s="35">
        <v>43110</v>
      </c>
      <c r="B1234" t="s">
        <v>14</v>
      </c>
      <c r="C1234" s="4">
        <v>39.928415344616369</v>
      </c>
      <c r="D1234" s="21">
        <f t="shared" si="140"/>
        <v>38.780308745090572</v>
      </c>
      <c r="E1234" s="21">
        <f t="shared" si="138"/>
        <v>38.10375855445384</v>
      </c>
      <c r="F1234" s="21">
        <f t="shared" si="139"/>
        <v>0.67655019063673194</v>
      </c>
      <c r="G1234" s="21">
        <f t="shared" si="135"/>
        <v>0.52145479520699289</v>
      </c>
      <c r="H1234" s="21">
        <f t="shared" si="134"/>
        <v>0.15509539542973905</v>
      </c>
      <c r="I1234" s="6" t="str">
        <f t="shared" si="136"/>
        <v>YES</v>
      </c>
      <c r="J1234" s="6" t="str">
        <f t="shared" si="137"/>
        <v>YES</v>
      </c>
      <c r="L1234" s="23"/>
      <c r="M1234" s="22"/>
      <c r="N1234" s="22"/>
      <c r="O1234" s="22"/>
      <c r="P1234" s="23"/>
      <c r="Q1234" s="23"/>
      <c r="R1234" s="22"/>
      <c r="S1234" s="22"/>
      <c r="T1234" s="22"/>
      <c r="U1234" s="33"/>
      <c r="V1234" s="23"/>
      <c r="W1234" s="22"/>
      <c r="X1234" s="22"/>
      <c r="Y1234" s="34"/>
      <c r="Z1234" s="24"/>
      <c r="AA1234" s="22"/>
      <c r="AB1234" s="4"/>
      <c r="AD1234" s="4"/>
      <c r="AE1234" s="4"/>
    </row>
    <row r="1235" spans="1:31">
      <c r="A1235" s="35">
        <v>43111</v>
      </c>
      <c r="B1235" t="s">
        <v>14</v>
      </c>
      <c r="C1235" s="4">
        <v>40.010698047606311</v>
      </c>
      <c r="D1235" s="21">
        <f t="shared" si="140"/>
        <v>38.969599407016069</v>
      </c>
      <c r="E1235" s="21">
        <f t="shared" si="138"/>
        <v>38.245013331724394</v>
      </c>
      <c r="F1235" s="21">
        <f t="shared" si="139"/>
        <v>0.72458607529167551</v>
      </c>
      <c r="G1235" s="21">
        <f t="shared" si="135"/>
        <v>0.56208105122392937</v>
      </c>
      <c r="H1235" s="21">
        <f t="shared" si="134"/>
        <v>0.16250502406774614</v>
      </c>
      <c r="I1235" s="6" t="str">
        <f t="shared" si="136"/>
        <v>YES</v>
      </c>
      <c r="J1235" s="6" t="str">
        <f t="shared" si="137"/>
        <v>YES</v>
      </c>
      <c r="L1235" s="23"/>
      <c r="M1235" s="22"/>
      <c r="N1235" s="22"/>
      <c r="O1235" s="22"/>
      <c r="P1235" s="23"/>
      <c r="Q1235" s="23"/>
      <c r="R1235" s="22"/>
      <c r="S1235" s="22"/>
      <c r="T1235" s="22"/>
      <c r="U1235" s="33"/>
      <c r="V1235" s="23"/>
      <c r="W1235" s="22"/>
      <c r="X1235" s="22"/>
      <c r="Y1235" s="34"/>
      <c r="Z1235" s="24"/>
      <c r="AA1235" s="22"/>
      <c r="AB1235" s="4"/>
      <c r="AD1235" s="4"/>
      <c r="AE1235" s="4"/>
    </row>
    <row r="1236" spans="1:31">
      <c r="A1236" s="35">
        <v>43112</v>
      </c>
      <c r="B1236" t="s">
        <v>14</v>
      </c>
      <c r="C1236" s="4">
        <v>39.937461008232013</v>
      </c>
      <c r="D1236" s="21">
        <f t="shared" si="140"/>
        <v>39.118501191818524</v>
      </c>
      <c r="E1236" s="21">
        <f t="shared" si="138"/>
        <v>38.370379826280512</v>
      </c>
      <c r="F1236" s="21">
        <f t="shared" si="139"/>
        <v>0.74812136553801167</v>
      </c>
      <c r="G1236" s="21">
        <f t="shared" si="135"/>
        <v>0.59928911408674579</v>
      </c>
      <c r="H1236" s="21">
        <f t="shared" si="134"/>
        <v>0.14883225145126588</v>
      </c>
      <c r="I1236" s="6" t="str">
        <f t="shared" si="136"/>
        <v>YES</v>
      </c>
      <c r="J1236" s="6" t="str">
        <f t="shared" si="137"/>
        <v>YES</v>
      </c>
      <c r="L1236" s="23"/>
      <c r="M1236" s="22"/>
      <c r="N1236" s="22"/>
      <c r="O1236" s="22"/>
      <c r="P1236" s="23"/>
      <c r="Q1236" s="23"/>
      <c r="R1236" s="22"/>
      <c r="S1236" s="22"/>
      <c r="T1236" s="22"/>
      <c r="U1236" s="33"/>
      <c r="V1236" s="23"/>
      <c r="W1236" s="22"/>
      <c r="X1236" s="22"/>
      <c r="Y1236" s="34"/>
      <c r="Z1236" s="24"/>
      <c r="AA1236" s="22"/>
      <c r="AB1236" s="4"/>
      <c r="AD1236" s="4"/>
      <c r="AE1236" s="4"/>
    </row>
    <row r="1237" spans="1:31">
      <c r="A1237" s="35">
        <v>43115</v>
      </c>
      <c r="B1237" t="s">
        <v>14</v>
      </c>
      <c r="C1237" s="4">
        <v>40.051613389342023</v>
      </c>
      <c r="D1237" s="21">
        <f t="shared" si="140"/>
        <v>39.262056914514446</v>
      </c>
      <c r="E1237" s="21">
        <f t="shared" si="138"/>
        <v>38.494915645766554</v>
      </c>
      <c r="F1237" s="21">
        <f t="shared" si="139"/>
        <v>0.76714126874789201</v>
      </c>
      <c r="G1237" s="21">
        <f t="shared" si="135"/>
        <v>0.63285954501897512</v>
      </c>
      <c r="H1237" s="21">
        <f t="shared" si="134"/>
        <v>0.13428172372891689</v>
      </c>
      <c r="I1237" s="6" t="str">
        <f t="shared" si="136"/>
        <v>YES</v>
      </c>
      <c r="J1237" s="6" t="str">
        <f t="shared" si="137"/>
        <v>YES</v>
      </c>
      <c r="L1237" s="23"/>
      <c r="M1237" s="22"/>
      <c r="N1237" s="22"/>
      <c r="O1237" s="22"/>
      <c r="P1237" s="23"/>
      <c r="Q1237" s="23"/>
      <c r="R1237" s="22"/>
      <c r="S1237" s="22"/>
      <c r="T1237" s="22"/>
      <c r="U1237" s="33"/>
      <c r="V1237" s="23"/>
      <c r="W1237" s="22"/>
      <c r="X1237" s="22"/>
      <c r="Y1237" s="34"/>
      <c r="Z1237" s="24"/>
      <c r="AA1237" s="22"/>
      <c r="AB1237" s="4"/>
      <c r="AD1237" s="4"/>
      <c r="AE1237" s="4"/>
    </row>
    <row r="1238" spans="1:31">
      <c r="A1238" s="35">
        <v>43116</v>
      </c>
      <c r="B1238" t="s">
        <v>14</v>
      </c>
      <c r="C1238" s="4">
        <v>40.038161030498657</v>
      </c>
      <c r="D1238" s="21">
        <f t="shared" si="140"/>
        <v>39.381457547742784</v>
      </c>
      <c r="E1238" s="21">
        <f t="shared" si="138"/>
        <v>38.609230118709675</v>
      </c>
      <c r="F1238" s="21">
        <f t="shared" si="139"/>
        <v>0.77222742903310859</v>
      </c>
      <c r="G1238" s="21">
        <f t="shared" si="135"/>
        <v>0.66073312182180188</v>
      </c>
      <c r="H1238" s="21">
        <f t="shared" si="134"/>
        <v>0.11149430721130671</v>
      </c>
      <c r="I1238" s="6" t="str">
        <f t="shared" si="136"/>
        <v>YES</v>
      </c>
      <c r="J1238" s="6" t="str">
        <f t="shared" si="137"/>
        <v>YES</v>
      </c>
      <c r="L1238" s="23"/>
      <c r="M1238" s="22"/>
      <c r="N1238" s="22"/>
      <c r="O1238" s="22"/>
      <c r="P1238" s="23"/>
      <c r="Q1238" s="23"/>
      <c r="R1238" s="22"/>
      <c r="S1238" s="22"/>
      <c r="T1238" s="22"/>
      <c r="U1238" s="33"/>
      <c r="V1238" s="23"/>
      <c r="W1238" s="22"/>
      <c r="X1238" s="22"/>
      <c r="Y1238" s="34"/>
      <c r="Z1238" s="24"/>
      <c r="AA1238" s="22"/>
      <c r="AB1238" s="4"/>
      <c r="AD1238" s="4"/>
      <c r="AE1238" s="4"/>
    </row>
    <row r="1239" spans="1:31">
      <c r="A1239" s="35">
        <v>43117</v>
      </c>
      <c r="B1239" t="s">
        <v>14</v>
      </c>
      <c r="C1239" s="4">
        <v>38.735347320679786</v>
      </c>
      <c r="D1239" s="21">
        <f t="shared" si="140"/>
        <v>39.282055974348474</v>
      </c>
      <c r="E1239" s="21">
        <f t="shared" si="138"/>
        <v>38.618572133670426</v>
      </c>
      <c r="F1239" s="21">
        <f t="shared" si="139"/>
        <v>0.66348384067804744</v>
      </c>
      <c r="G1239" s="21">
        <f t="shared" si="135"/>
        <v>0.66128326559305106</v>
      </c>
      <c r="H1239" s="21">
        <f t="shared" si="134"/>
        <v>2.2005750849963812E-3</v>
      </c>
      <c r="I1239" s="6" t="str">
        <f t="shared" si="136"/>
        <v>YES</v>
      </c>
      <c r="J1239" s="6" t="str">
        <f t="shared" si="137"/>
        <v>YES</v>
      </c>
      <c r="L1239" s="23"/>
      <c r="M1239" s="22"/>
      <c r="N1239" s="22"/>
      <c r="O1239" s="22"/>
      <c r="P1239" s="23"/>
      <c r="Q1239" s="23"/>
      <c r="R1239" s="22"/>
      <c r="S1239" s="22"/>
      <c r="T1239" s="22"/>
      <c r="U1239" s="33"/>
      <c r="V1239" s="23"/>
      <c r="W1239" s="22"/>
      <c r="X1239" s="22"/>
      <c r="Y1239" s="34"/>
      <c r="Z1239" s="24"/>
      <c r="AA1239" s="22"/>
      <c r="AB1239" s="4"/>
      <c r="AD1239" s="4"/>
      <c r="AE1239" s="4"/>
    </row>
    <row r="1240" spans="1:31">
      <c r="A1240" s="35">
        <v>43118</v>
      </c>
      <c r="B1240" t="s">
        <v>14</v>
      </c>
      <c r="C1240" s="4">
        <v>39.666045009022234</v>
      </c>
      <c r="D1240" s="21">
        <f t="shared" si="140"/>
        <v>39.341131210452126</v>
      </c>
      <c r="E1240" s="21">
        <f t="shared" si="138"/>
        <v>38.696162717029821</v>
      </c>
      <c r="F1240" s="21">
        <f t="shared" si="139"/>
        <v>0.64496849342230433</v>
      </c>
      <c r="G1240" s="21">
        <f t="shared" si="135"/>
        <v>0.65802031115890169</v>
      </c>
      <c r="H1240" s="21">
        <f t="shared" si="134"/>
        <v>-1.305181773659736E-2</v>
      </c>
      <c r="I1240" s="6" t="str">
        <f t="shared" si="136"/>
        <v>YES</v>
      </c>
      <c r="J1240" s="6" t="str">
        <f t="shared" si="137"/>
        <v>YES</v>
      </c>
      <c r="L1240" s="23"/>
      <c r="M1240" s="22"/>
      <c r="N1240" s="22"/>
      <c r="O1240" s="22"/>
      <c r="P1240" s="23"/>
      <c r="Q1240" s="23"/>
      <c r="R1240" s="22"/>
      <c r="S1240" s="22"/>
      <c r="T1240" s="22"/>
      <c r="U1240" s="33"/>
      <c r="V1240" s="23"/>
      <c r="W1240" s="22"/>
      <c r="X1240" s="22"/>
      <c r="Y1240" s="34"/>
      <c r="Z1240" s="24"/>
      <c r="AA1240" s="22"/>
      <c r="AB1240" s="4"/>
      <c r="AD1240" s="4"/>
      <c r="AE1240" s="4"/>
    </row>
    <row r="1241" spans="1:31">
      <c r="A1241" s="35">
        <v>43119</v>
      </c>
      <c r="B1241" t="s">
        <v>14</v>
      </c>
      <c r="C1241" s="4">
        <v>39.830841708067723</v>
      </c>
      <c r="D1241" s="21">
        <f t="shared" si="140"/>
        <v>39.41647128700837</v>
      </c>
      <c r="E1241" s="21">
        <f t="shared" si="138"/>
        <v>38.780213012662259</v>
      </c>
      <c r="F1241" s="21">
        <f t="shared" si="139"/>
        <v>0.63625827434611182</v>
      </c>
      <c r="G1241" s="21">
        <f t="shared" si="135"/>
        <v>0.65366790379634376</v>
      </c>
      <c r="H1241" s="21">
        <f t="shared" si="134"/>
        <v>-1.7409629450231945E-2</v>
      </c>
      <c r="I1241" s="6" t="str">
        <f t="shared" si="136"/>
        <v>YES</v>
      </c>
      <c r="J1241" s="6" t="str">
        <f t="shared" si="137"/>
        <v>NO</v>
      </c>
      <c r="L1241" s="23"/>
      <c r="M1241" s="22"/>
      <c r="N1241" s="22"/>
      <c r="O1241" s="22"/>
      <c r="P1241" s="23"/>
      <c r="Q1241" s="23"/>
      <c r="R1241" s="22"/>
      <c r="S1241" s="22"/>
      <c r="T1241" s="22"/>
      <c r="U1241" s="33"/>
      <c r="V1241" s="23"/>
      <c r="W1241" s="22"/>
      <c r="X1241" s="22"/>
      <c r="Y1241" s="34"/>
      <c r="Z1241" s="24"/>
      <c r="AA1241" s="22"/>
      <c r="AB1241" s="4"/>
      <c r="AD1241" s="4"/>
      <c r="AE1241" s="4"/>
    </row>
    <row r="1242" spans="1:31">
      <c r="A1242" s="35">
        <v>43122</v>
      </c>
      <c r="B1242" t="s">
        <v>14</v>
      </c>
      <c r="C1242" s="4">
        <v>40.867005114462039</v>
      </c>
      <c r="D1242" s="21">
        <f t="shared" si="140"/>
        <v>39.63963033738586</v>
      </c>
      <c r="E1242" s="21">
        <f t="shared" si="138"/>
        <v>38.934790205388168</v>
      </c>
      <c r="F1242" s="21">
        <f t="shared" si="139"/>
        <v>0.7048401319976918</v>
      </c>
      <c r="G1242" s="21">
        <f t="shared" si="135"/>
        <v>0.66390234943661341</v>
      </c>
      <c r="H1242" s="21">
        <f t="shared" si="134"/>
        <v>4.0937782561078384E-2</v>
      </c>
      <c r="I1242" s="6" t="str">
        <f t="shared" si="136"/>
        <v>YES</v>
      </c>
      <c r="J1242" s="6" t="str">
        <f t="shared" si="137"/>
        <v>NO</v>
      </c>
      <c r="L1242" s="23"/>
      <c r="M1242" s="22"/>
      <c r="N1242" s="22"/>
      <c r="O1242" s="22"/>
      <c r="P1242" s="23"/>
      <c r="Q1242" s="23"/>
      <c r="R1242" s="22"/>
      <c r="S1242" s="22"/>
      <c r="T1242" s="22"/>
      <c r="U1242" s="33"/>
      <c r="V1242" s="23"/>
      <c r="W1242" s="22"/>
      <c r="X1242" s="22"/>
      <c r="Y1242" s="34"/>
      <c r="Z1242" s="24"/>
      <c r="AA1242" s="22"/>
      <c r="AB1242" s="4"/>
      <c r="AD1242" s="4"/>
      <c r="AE1242" s="4"/>
    </row>
    <row r="1243" spans="1:31">
      <c r="A1243" s="35">
        <v>43123</v>
      </c>
      <c r="B1243" t="s">
        <v>14</v>
      </c>
      <c r="C1243" s="4">
        <v>40.669746825933444</v>
      </c>
      <c r="D1243" s="21">
        <f t="shared" si="140"/>
        <v>39.798109797162411</v>
      </c>
      <c r="E1243" s="21">
        <f t="shared" si="138"/>
        <v>39.063305510613745</v>
      </c>
      <c r="F1243" s="21">
        <f t="shared" si="139"/>
        <v>0.73480428654866614</v>
      </c>
      <c r="G1243" s="21">
        <f t="shared" si="135"/>
        <v>0.67808273685902409</v>
      </c>
      <c r="H1243" s="21">
        <f t="shared" si="134"/>
        <v>5.6721549689642048E-2</v>
      </c>
      <c r="I1243" s="6" t="str">
        <f t="shared" si="136"/>
        <v>YES</v>
      </c>
      <c r="J1243" s="6" t="str">
        <f t="shared" si="137"/>
        <v>YES</v>
      </c>
      <c r="L1243" s="23"/>
      <c r="M1243" s="22"/>
      <c r="N1243" s="22"/>
      <c r="O1243" s="22"/>
      <c r="P1243" s="23"/>
      <c r="Q1243" s="23"/>
      <c r="R1243" s="22"/>
      <c r="S1243" s="22"/>
      <c r="T1243" s="22"/>
      <c r="U1243" s="33"/>
      <c r="V1243" s="23"/>
      <c r="W1243" s="22"/>
      <c r="X1243" s="22"/>
      <c r="Y1243" s="34"/>
      <c r="Z1243" s="24"/>
      <c r="AA1243" s="22"/>
      <c r="AB1243" s="4"/>
      <c r="AD1243" s="4"/>
      <c r="AE1243" s="4"/>
    </row>
    <row r="1244" spans="1:31">
      <c r="A1244" s="35">
        <v>43124</v>
      </c>
      <c r="B1244" t="s">
        <v>14</v>
      </c>
      <c r="C1244" s="4">
        <v>40.543343943081823</v>
      </c>
      <c r="D1244" s="21">
        <f t="shared" si="140"/>
        <v>39.912761204226939</v>
      </c>
      <c r="E1244" s="21">
        <f t="shared" si="138"/>
        <v>39.172937987092865</v>
      </c>
      <c r="F1244" s="21">
        <f t="shared" si="139"/>
        <v>0.73982321713407373</v>
      </c>
      <c r="G1244" s="21">
        <f t="shared" si="135"/>
        <v>0.69043083291403406</v>
      </c>
      <c r="H1244" s="21">
        <f t="shared" si="134"/>
        <v>4.9392384220039665E-2</v>
      </c>
      <c r="I1244" s="6" t="str">
        <f t="shared" si="136"/>
        <v>YES</v>
      </c>
      <c r="J1244" s="6" t="str">
        <f t="shared" si="137"/>
        <v>YES</v>
      </c>
      <c r="L1244" s="23"/>
      <c r="M1244" s="22"/>
      <c r="N1244" s="22"/>
      <c r="O1244" s="22"/>
      <c r="P1244" s="23"/>
      <c r="Q1244" s="23"/>
      <c r="R1244" s="22"/>
      <c r="S1244" s="22"/>
      <c r="T1244" s="22"/>
      <c r="U1244" s="33"/>
      <c r="V1244" s="23"/>
      <c r="W1244" s="22"/>
      <c r="X1244" s="22"/>
      <c r="Y1244" s="34"/>
      <c r="Z1244" s="24"/>
      <c r="AA1244" s="22"/>
      <c r="AB1244" s="4"/>
      <c r="AD1244" s="4"/>
      <c r="AE1244" s="4"/>
    </row>
    <row r="1245" spans="1:31">
      <c r="A1245" s="35">
        <v>43125</v>
      </c>
      <c r="B1245" t="s">
        <v>14</v>
      </c>
      <c r="C1245" s="4">
        <v>41.504673215862034</v>
      </c>
      <c r="D1245" s="21">
        <f t="shared" si="140"/>
        <v>40.157670744478487</v>
      </c>
      <c r="E1245" s="21">
        <f t="shared" si="138"/>
        <v>39.345659115149836</v>
      </c>
      <c r="F1245" s="21">
        <f t="shared" si="139"/>
        <v>0.81201162932865145</v>
      </c>
      <c r="G1245" s="21">
        <f t="shared" si="135"/>
        <v>0.71474699219695759</v>
      </c>
      <c r="H1245" s="21">
        <f t="shared" si="134"/>
        <v>9.7264637131693865E-2</v>
      </c>
      <c r="I1245" s="6" t="str">
        <f t="shared" si="136"/>
        <v>YES</v>
      </c>
      <c r="J1245" s="6" t="str">
        <f t="shared" si="137"/>
        <v>YES</v>
      </c>
      <c r="L1245" s="23"/>
      <c r="M1245" s="22"/>
      <c r="N1245" s="22"/>
      <c r="O1245" s="22"/>
      <c r="P1245" s="23"/>
      <c r="Q1245" s="23"/>
      <c r="R1245" s="22"/>
      <c r="S1245" s="22"/>
      <c r="T1245" s="22"/>
      <c r="U1245" s="33"/>
      <c r="V1245" s="23"/>
      <c r="W1245" s="22"/>
      <c r="X1245" s="22"/>
      <c r="Y1245" s="34"/>
      <c r="Z1245" s="24"/>
      <c r="AA1245" s="22"/>
      <c r="AB1245" s="4"/>
      <c r="AD1245" s="4"/>
      <c r="AE1245" s="4"/>
    </row>
    <row r="1246" spans="1:31">
      <c r="A1246" s="35">
        <v>43126</v>
      </c>
      <c r="B1246" t="s">
        <v>14</v>
      </c>
      <c r="C1246" s="4">
        <v>41.584739987122674</v>
      </c>
      <c r="D1246" s="21">
        <f t="shared" si="140"/>
        <v>40.377219858731443</v>
      </c>
      <c r="E1246" s="21">
        <f t="shared" si="138"/>
        <v>39.511516957518197</v>
      </c>
      <c r="F1246" s="21">
        <f t="shared" si="139"/>
        <v>0.86570290121324689</v>
      </c>
      <c r="G1246" s="21">
        <f t="shared" si="135"/>
        <v>0.74493817400021545</v>
      </c>
      <c r="H1246" s="21">
        <f t="shared" si="134"/>
        <v>0.12076472721303144</v>
      </c>
      <c r="I1246" s="6" t="str">
        <f t="shared" si="136"/>
        <v>YES</v>
      </c>
      <c r="J1246" s="6" t="str">
        <f t="shared" si="137"/>
        <v>YES</v>
      </c>
      <c r="L1246" s="23"/>
      <c r="M1246" s="22"/>
      <c r="N1246" s="22"/>
      <c r="O1246" s="22"/>
      <c r="P1246" s="23"/>
      <c r="Q1246" s="23"/>
      <c r="R1246" s="22"/>
      <c r="S1246" s="22"/>
      <c r="T1246" s="22"/>
      <c r="U1246" s="33"/>
      <c r="V1246" s="23"/>
      <c r="W1246" s="22"/>
      <c r="X1246" s="22"/>
      <c r="Y1246" s="34"/>
      <c r="Z1246" s="24"/>
      <c r="AA1246" s="22"/>
      <c r="AB1246" s="4"/>
      <c r="AD1246" s="4"/>
      <c r="AE1246" s="4"/>
    </row>
    <row r="1247" spans="1:31">
      <c r="A1247" s="35">
        <v>43129</v>
      </c>
      <c r="B1247" t="s">
        <v>14</v>
      </c>
      <c r="C1247" s="4">
        <v>41.082518635052629</v>
      </c>
      <c r="D1247" s="21">
        <f t="shared" si="140"/>
        <v>40.485727362780857</v>
      </c>
      <c r="E1247" s="21">
        <f t="shared" si="138"/>
        <v>39.627887452150382</v>
      </c>
      <c r="F1247" s="21">
        <f t="shared" si="139"/>
        <v>0.85783991063047438</v>
      </c>
      <c r="G1247" s="21">
        <f t="shared" si="135"/>
        <v>0.7675185213262673</v>
      </c>
      <c r="H1247" s="21">
        <f t="shared" si="134"/>
        <v>9.0321389304207078E-2</v>
      </c>
      <c r="I1247" s="6" t="str">
        <f t="shared" si="136"/>
        <v>YES</v>
      </c>
      <c r="J1247" s="6" t="str">
        <f t="shared" si="137"/>
        <v>YES</v>
      </c>
      <c r="L1247" s="23"/>
      <c r="M1247" s="22"/>
      <c r="N1247" s="22"/>
      <c r="O1247" s="22"/>
      <c r="P1247" s="23"/>
      <c r="Q1247" s="23"/>
      <c r="R1247" s="22"/>
      <c r="S1247" s="22"/>
      <c r="T1247" s="22"/>
      <c r="U1247" s="33"/>
      <c r="V1247" s="23"/>
      <c r="W1247" s="22"/>
      <c r="X1247" s="22"/>
      <c r="Y1247" s="34"/>
      <c r="Z1247" s="24"/>
      <c r="AA1247" s="22"/>
      <c r="AB1247" s="4"/>
      <c r="AD1247" s="4"/>
      <c r="AE1247" s="4"/>
    </row>
    <row r="1248" spans="1:31">
      <c r="A1248" s="35">
        <v>43130</v>
      </c>
      <c r="B1248" t="s">
        <v>14</v>
      </c>
      <c r="C1248" s="4">
        <v>41.458961979480996</v>
      </c>
      <c r="D1248" s="21">
        <f t="shared" si="140"/>
        <v>40.635455765350109</v>
      </c>
      <c r="E1248" s="21">
        <f t="shared" si="138"/>
        <v>39.763522602323022</v>
      </c>
      <c r="F1248" s="21">
        <f t="shared" si="139"/>
        <v>0.87193316302708723</v>
      </c>
      <c r="G1248" s="21">
        <f t="shared" si="135"/>
        <v>0.78840144966643133</v>
      </c>
      <c r="H1248" s="21">
        <f t="shared" si="134"/>
        <v>8.3531713360655901E-2</v>
      </c>
      <c r="I1248" s="6" t="str">
        <f t="shared" si="136"/>
        <v>YES</v>
      </c>
      <c r="J1248" s="6" t="str">
        <f t="shared" si="137"/>
        <v>YES</v>
      </c>
      <c r="L1248" s="23"/>
      <c r="M1248" s="22"/>
      <c r="N1248" s="22"/>
      <c r="O1248" s="22"/>
      <c r="P1248" s="23"/>
      <c r="Q1248" s="23"/>
      <c r="R1248" s="22"/>
      <c r="S1248" s="22"/>
      <c r="T1248" s="22"/>
      <c r="U1248" s="33"/>
      <c r="V1248" s="23"/>
      <c r="W1248" s="22"/>
      <c r="X1248" s="22"/>
      <c r="Y1248" s="34"/>
      <c r="Z1248" s="24"/>
      <c r="AA1248" s="22"/>
      <c r="AB1248" s="4"/>
      <c r="AD1248" s="4"/>
      <c r="AE1248" s="4"/>
    </row>
    <row r="1249" spans="1:31">
      <c r="A1249" s="35">
        <v>43131</v>
      </c>
      <c r="B1249" t="s">
        <v>14</v>
      </c>
      <c r="C1249" s="4">
        <v>41.352064207201806</v>
      </c>
      <c r="D1249" s="21">
        <f t="shared" si="140"/>
        <v>40.745703217942676</v>
      </c>
      <c r="E1249" s="21">
        <f t="shared" si="138"/>
        <v>39.881192350832556</v>
      </c>
      <c r="F1249" s="21">
        <f t="shared" si="139"/>
        <v>0.86451086711011982</v>
      </c>
      <c r="G1249" s="21">
        <f t="shared" si="135"/>
        <v>0.8036233331551691</v>
      </c>
      <c r="H1249" s="21">
        <f t="shared" si="134"/>
        <v>6.0887533954950723E-2</v>
      </c>
      <c r="I1249" s="6" t="str">
        <f t="shared" si="136"/>
        <v>YES</v>
      </c>
      <c r="J1249" s="6" t="str">
        <f t="shared" si="137"/>
        <v>YES</v>
      </c>
      <c r="L1249" s="23"/>
      <c r="M1249" s="22"/>
      <c r="N1249" s="22"/>
      <c r="O1249" s="22"/>
      <c r="P1249" s="23"/>
      <c r="Q1249" s="23"/>
      <c r="R1249" s="22"/>
      <c r="S1249" s="22"/>
      <c r="T1249" s="22"/>
      <c r="U1249" s="33"/>
      <c r="V1249" s="23"/>
      <c r="W1249" s="22"/>
      <c r="X1249" s="22"/>
      <c r="Y1249" s="34"/>
      <c r="Z1249" s="24"/>
      <c r="AA1249" s="22"/>
      <c r="AB1249" s="4"/>
      <c r="AD1249" s="4"/>
      <c r="AE1249" s="4"/>
    </row>
    <row r="1250" spans="1:31">
      <c r="A1250" s="35">
        <v>43132</v>
      </c>
      <c r="B1250" t="s">
        <v>14</v>
      </c>
      <c r="C1250" s="4">
        <v>40.851994677852204</v>
      </c>
      <c r="D1250" s="21">
        <f t="shared" si="140"/>
        <v>40.762055750236449</v>
      </c>
      <c r="E1250" s="21">
        <f t="shared" si="138"/>
        <v>39.953103634315497</v>
      </c>
      <c r="F1250" s="21">
        <f t="shared" si="139"/>
        <v>0.80895211592095251</v>
      </c>
      <c r="G1250" s="21">
        <f t="shared" si="135"/>
        <v>0.80468908970832587</v>
      </c>
      <c r="H1250" s="21">
        <f t="shared" si="134"/>
        <v>4.2630262126266416E-3</v>
      </c>
      <c r="I1250" s="6" t="str">
        <f t="shared" si="136"/>
        <v>YES</v>
      </c>
      <c r="J1250" s="6" t="str">
        <f t="shared" si="137"/>
        <v>YES</v>
      </c>
      <c r="L1250" s="23"/>
      <c r="M1250" s="22"/>
      <c r="N1250" s="22"/>
      <c r="O1250" s="22"/>
      <c r="P1250" s="23"/>
      <c r="Q1250" s="23"/>
      <c r="R1250" s="22"/>
      <c r="S1250" s="22"/>
      <c r="T1250" s="22"/>
      <c r="U1250" s="33"/>
      <c r="V1250" s="23"/>
      <c r="W1250" s="22"/>
      <c r="X1250" s="22"/>
      <c r="Y1250" s="34"/>
      <c r="Z1250" s="24"/>
      <c r="AA1250" s="22"/>
      <c r="AB1250" s="4"/>
      <c r="AD1250" s="4"/>
      <c r="AE1250" s="4"/>
    </row>
    <row r="1251" spans="1:31">
      <c r="A1251" s="35">
        <v>43133</v>
      </c>
      <c r="B1251" t="s">
        <v>14</v>
      </c>
      <c r="C1251" s="4">
        <v>41.125132947628067</v>
      </c>
      <c r="D1251" s="21">
        <f t="shared" si="140"/>
        <v>40.817913780604393</v>
      </c>
      <c r="E1251" s="21">
        <f t="shared" si="138"/>
        <v>40.039920620486804</v>
      </c>
      <c r="F1251" s="21">
        <f t="shared" si="139"/>
        <v>0.7779931601175889</v>
      </c>
      <c r="G1251" s="21">
        <f t="shared" si="135"/>
        <v>0.79934990379017845</v>
      </c>
      <c r="H1251" s="21">
        <f t="shared" si="134"/>
        <v>-2.1356743672589551E-2</v>
      </c>
      <c r="I1251" s="6" t="str">
        <f t="shared" si="136"/>
        <v>YES</v>
      </c>
      <c r="J1251" s="6" t="str">
        <f t="shared" si="137"/>
        <v>YES</v>
      </c>
      <c r="L1251" s="23"/>
      <c r="M1251" s="22"/>
      <c r="N1251" s="22"/>
      <c r="O1251" s="22"/>
      <c r="P1251" s="23"/>
      <c r="Q1251" s="23"/>
      <c r="R1251" s="22"/>
      <c r="S1251" s="22"/>
      <c r="T1251" s="22"/>
      <c r="U1251" s="33"/>
      <c r="V1251" s="23"/>
      <c r="W1251" s="22"/>
      <c r="X1251" s="22"/>
      <c r="Y1251" s="34"/>
      <c r="Z1251" s="24"/>
      <c r="AA1251" s="22"/>
      <c r="AB1251" s="4"/>
      <c r="AD1251" s="4"/>
      <c r="AE1251" s="4"/>
    </row>
    <row r="1252" spans="1:31">
      <c r="A1252" s="35">
        <v>43136</v>
      </c>
      <c r="B1252" t="s">
        <v>14</v>
      </c>
      <c r="C1252" s="4">
        <v>39.462707508826512</v>
      </c>
      <c r="D1252" s="21">
        <f t="shared" si="140"/>
        <v>40.609420508023177</v>
      </c>
      <c r="E1252" s="21">
        <f t="shared" si="138"/>
        <v>39.997164093697151</v>
      </c>
      <c r="F1252" s="21">
        <f t="shared" si="139"/>
        <v>0.61225641432602629</v>
      </c>
      <c r="G1252" s="21">
        <f t="shared" si="135"/>
        <v>0.76193120589734809</v>
      </c>
      <c r="H1252" s="21">
        <f t="shared" si="134"/>
        <v>-0.1496747915713218</v>
      </c>
      <c r="I1252" s="6" t="str">
        <f t="shared" si="136"/>
        <v>YES</v>
      </c>
      <c r="J1252" s="6" t="str">
        <f t="shared" si="137"/>
        <v>NO</v>
      </c>
      <c r="L1252" s="23"/>
      <c r="M1252" s="22"/>
      <c r="N1252" s="22"/>
      <c r="O1252" s="22"/>
      <c r="P1252" s="23"/>
      <c r="Q1252" s="23"/>
      <c r="R1252" s="22"/>
      <c r="S1252" s="22"/>
      <c r="T1252" s="22"/>
      <c r="U1252" s="33"/>
      <c r="V1252" s="23"/>
      <c r="W1252" s="22"/>
      <c r="X1252" s="22"/>
      <c r="Y1252" s="34"/>
      <c r="Z1252" s="24"/>
      <c r="AA1252" s="22"/>
      <c r="AB1252" s="4"/>
      <c r="AD1252" s="4"/>
      <c r="AE1252" s="4"/>
    </row>
    <row r="1253" spans="1:31">
      <c r="A1253" s="35">
        <v>43137</v>
      </c>
      <c r="B1253" t="s">
        <v>14</v>
      </c>
      <c r="C1253" s="4">
        <v>38.887538251967108</v>
      </c>
      <c r="D1253" s="21">
        <f t="shared" si="140"/>
        <v>40.344515545553008</v>
      </c>
      <c r="E1253" s="21">
        <f t="shared" si="138"/>
        <v>39.91496958690233</v>
      </c>
      <c r="F1253" s="21">
        <f t="shared" si="139"/>
        <v>0.42954595865067802</v>
      </c>
      <c r="G1253" s="21">
        <f t="shared" si="135"/>
        <v>0.69545415644801412</v>
      </c>
      <c r="H1253" s="21">
        <f t="shared" si="134"/>
        <v>-0.2659081977973361</v>
      </c>
      <c r="I1253" s="6" t="str">
        <f t="shared" si="136"/>
        <v>YES</v>
      </c>
      <c r="J1253" s="6" t="str">
        <f t="shared" si="137"/>
        <v>NO</v>
      </c>
      <c r="L1253" s="23"/>
      <c r="M1253" s="22"/>
      <c r="N1253" s="22"/>
      <c r="O1253" s="22"/>
      <c r="P1253" s="23"/>
      <c r="Q1253" s="23"/>
      <c r="R1253" s="22"/>
      <c r="S1253" s="22"/>
      <c r="T1253" s="22"/>
      <c r="U1253" s="33"/>
      <c r="V1253" s="23"/>
      <c r="W1253" s="22"/>
      <c r="X1253" s="22"/>
      <c r="Y1253" s="34"/>
      <c r="Z1253" s="24"/>
      <c r="AA1253" s="22"/>
      <c r="AB1253" s="4"/>
      <c r="AD1253" s="4"/>
      <c r="AE1253" s="4"/>
    </row>
    <row r="1254" spans="1:31">
      <c r="A1254" s="35">
        <v>43138</v>
      </c>
      <c r="B1254" t="s">
        <v>14</v>
      </c>
      <c r="C1254" s="4">
        <v>39.864117615213878</v>
      </c>
      <c r="D1254" s="21">
        <f t="shared" si="140"/>
        <v>40.270608171654679</v>
      </c>
      <c r="E1254" s="21">
        <f t="shared" si="138"/>
        <v>39.911202774184673</v>
      </c>
      <c r="F1254" s="21">
        <f t="shared" si="139"/>
        <v>0.35940539747000599</v>
      </c>
      <c r="G1254" s="21">
        <f t="shared" si="135"/>
        <v>0.6282444046524126</v>
      </c>
      <c r="H1254" s="21">
        <f t="shared" si="134"/>
        <v>-0.26883900718240661</v>
      </c>
      <c r="I1254" s="6" t="str">
        <f t="shared" si="136"/>
        <v>YES</v>
      </c>
      <c r="J1254" s="6" t="str">
        <f t="shared" si="137"/>
        <v>NO</v>
      </c>
      <c r="L1254" s="23"/>
      <c r="M1254" s="22"/>
      <c r="N1254" s="22"/>
      <c r="O1254" s="22"/>
      <c r="P1254" s="23"/>
      <c r="Q1254" s="23"/>
      <c r="R1254" s="22"/>
      <c r="S1254" s="22"/>
      <c r="T1254" s="22"/>
      <c r="U1254" s="33"/>
      <c r="V1254" s="23"/>
      <c r="W1254" s="22"/>
      <c r="X1254" s="22"/>
      <c r="Y1254" s="34"/>
      <c r="Z1254" s="24"/>
      <c r="AA1254" s="22"/>
      <c r="AB1254" s="4"/>
      <c r="AD1254" s="4"/>
      <c r="AE1254" s="4"/>
    </row>
    <row r="1255" spans="1:31">
      <c r="A1255" s="35">
        <v>43139</v>
      </c>
      <c r="B1255" t="s">
        <v>14</v>
      </c>
      <c r="C1255" s="4">
        <v>39.20943601329212</v>
      </c>
      <c r="D1255" s="21">
        <f t="shared" si="140"/>
        <v>40.107350916521973</v>
      </c>
      <c r="E1255" s="21">
        <f t="shared" si="138"/>
        <v>39.859220051155596</v>
      </c>
      <c r="F1255" s="21">
        <f t="shared" si="139"/>
        <v>0.24813086536637741</v>
      </c>
      <c r="G1255" s="21">
        <f t="shared" si="135"/>
        <v>0.5522216967952055</v>
      </c>
      <c r="H1255" s="21">
        <f t="shared" si="134"/>
        <v>-0.30409083142882809</v>
      </c>
      <c r="I1255" s="6" t="str">
        <f t="shared" si="136"/>
        <v>YES</v>
      </c>
      <c r="J1255" s="6" t="str">
        <f t="shared" si="137"/>
        <v>NO</v>
      </c>
      <c r="L1255" s="23"/>
      <c r="M1255" s="22"/>
      <c r="N1255" s="22"/>
      <c r="O1255" s="22"/>
      <c r="P1255" s="23"/>
      <c r="Q1255" s="23"/>
      <c r="R1255" s="22"/>
      <c r="S1255" s="22"/>
      <c r="T1255" s="22"/>
      <c r="U1255" s="33"/>
      <c r="V1255" s="23"/>
      <c r="W1255" s="22"/>
      <c r="X1255" s="22"/>
      <c r="Y1255" s="34"/>
      <c r="Z1255" s="24"/>
      <c r="AA1255" s="22"/>
      <c r="AB1255" s="4"/>
      <c r="AD1255" s="4"/>
      <c r="AE1255" s="4"/>
    </row>
    <row r="1256" spans="1:31">
      <c r="A1256" s="35">
        <v>43140</v>
      </c>
      <c r="B1256" t="s">
        <v>14</v>
      </c>
      <c r="C1256" s="4">
        <v>38.627010269327648</v>
      </c>
      <c r="D1256" s="21">
        <f t="shared" si="140"/>
        <v>39.879606201569004</v>
      </c>
      <c r="E1256" s="21">
        <f t="shared" si="138"/>
        <v>39.767945252501669</v>
      </c>
      <c r="F1256" s="21">
        <f t="shared" si="139"/>
        <v>0.11166094906733548</v>
      </c>
      <c r="G1256" s="21">
        <f t="shared" si="135"/>
        <v>0.46410954724963149</v>
      </c>
      <c r="H1256" s="21">
        <f t="shared" si="134"/>
        <v>-0.35244859818229601</v>
      </c>
      <c r="I1256" s="6" t="str">
        <f t="shared" si="136"/>
        <v>YES</v>
      </c>
      <c r="J1256" s="6" t="str">
        <f t="shared" si="137"/>
        <v>NO</v>
      </c>
      <c r="L1256" s="23"/>
      <c r="M1256" s="22"/>
      <c r="N1256" s="22"/>
      <c r="O1256" s="22"/>
      <c r="P1256" s="23"/>
      <c r="Q1256" s="23"/>
      <c r="R1256" s="22"/>
      <c r="S1256" s="22"/>
      <c r="T1256" s="22"/>
      <c r="U1256" s="33"/>
      <c r="V1256" s="23"/>
      <c r="W1256" s="22"/>
      <c r="X1256" s="22"/>
      <c r="Y1256" s="34"/>
      <c r="Z1256" s="24"/>
      <c r="AA1256" s="22"/>
      <c r="AB1256" s="4"/>
      <c r="AD1256" s="4"/>
      <c r="AE1256" s="4"/>
    </row>
    <row r="1257" spans="1:31">
      <c r="A1257" s="35">
        <v>43143</v>
      </c>
      <c r="B1257" t="s">
        <v>14</v>
      </c>
      <c r="C1257" s="4">
        <v>39.79279871710564</v>
      </c>
      <c r="D1257" s="21">
        <f t="shared" si="140"/>
        <v>39.866251203959251</v>
      </c>
      <c r="E1257" s="21">
        <f t="shared" si="138"/>
        <v>39.769786249879743</v>
      </c>
      <c r="F1257" s="21">
        <f t="shared" si="139"/>
        <v>9.6464954079507947E-2</v>
      </c>
      <c r="G1257" s="21">
        <f t="shared" si="135"/>
        <v>0.39058062861560677</v>
      </c>
      <c r="H1257" s="21">
        <f t="shared" si="134"/>
        <v>-0.29411567453609883</v>
      </c>
      <c r="I1257" s="6" t="str">
        <f t="shared" si="136"/>
        <v>YES</v>
      </c>
      <c r="J1257" s="6" t="str">
        <f t="shared" si="137"/>
        <v>NO</v>
      </c>
      <c r="L1257" s="23"/>
      <c r="M1257" s="22"/>
      <c r="N1257" s="22"/>
      <c r="O1257" s="22"/>
      <c r="P1257" s="23"/>
      <c r="Q1257" s="23"/>
      <c r="R1257" s="22"/>
      <c r="S1257" s="22"/>
      <c r="T1257" s="22"/>
      <c r="U1257" s="33"/>
      <c r="V1257" s="23"/>
      <c r="W1257" s="22"/>
      <c r="X1257" s="22"/>
      <c r="Y1257" s="34"/>
      <c r="Z1257" s="24"/>
      <c r="AA1257" s="22"/>
      <c r="AB1257" s="4"/>
      <c r="AD1257" s="4"/>
      <c r="AE1257" s="4"/>
    </row>
    <row r="1258" spans="1:31">
      <c r="A1258" s="35">
        <v>43144</v>
      </c>
      <c r="B1258" t="s">
        <v>14</v>
      </c>
      <c r="C1258" s="4">
        <v>40.523843208414704</v>
      </c>
      <c r="D1258" s="21">
        <f t="shared" si="140"/>
        <v>39.967419204644706</v>
      </c>
      <c r="E1258" s="21">
        <f t="shared" si="138"/>
        <v>39.825642320882331</v>
      </c>
      <c r="F1258" s="21">
        <f t="shared" si="139"/>
        <v>0.14177688376237541</v>
      </c>
      <c r="G1258" s="21">
        <f t="shared" si="135"/>
        <v>0.34081987964496052</v>
      </c>
      <c r="H1258" s="21">
        <f t="shared" si="134"/>
        <v>-0.19904299588258512</v>
      </c>
      <c r="I1258" s="6" t="str">
        <f t="shared" si="136"/>
        <v>YES</v>
      </c>
      <c r="J1258" s="6" t="str">
        <f t="shared" si="137"/>
        <v>NO</v>
      </c>
      <c r="L1258" s="23"/>
      <c r="M1258" s="22"/>
      <c r="N1258" s="22"/>
      <c r="O1258" s="22"/>
      <c r="P1258" s="23"/>
      <c r="Q1258" s="23"/>
      <c r="R1258" s="22"/>
      <c r="S1258" s="22"/>
      <c r="T1258" s="22"/>
      <c r="U1258" s="33"/>
      <c r="V1258" s="23"/>
      <c r="W1258" s="22"/>
      <c r="X1258" s="22"/>
      <c r="Y1258" s="34"/>
      <c r="Z1258" s="24"/>
      <c r="AA1258" s="22"/>
      <c r="AB1258" s="4"/>
      <c r="AD1258" s="4"/>
      <c r="AE1258" s="4"/>
    </row>
    <row r="1259" spans="1:31">
      <c r="A1259" s="35">
        <v>43145</v>
      </c>
      <c r="B1259" t="s">
        <v>14</v>
      </c>
      <c r="C1259" s="4">
        <v>40.724399714103576</v>
      </c>
      <c r="D1259" s="21">
        <f t="shared" si="140"/>
        <v>40.083877744561455</v>
      </c>
      <c r="E1259" s="21">
        <f t="shared" si="138"/>
        <v>39.892216942602424</v>
      </c>
      <c r="F1259" s="21">
        <f t="shared" si="139"/>
        <v>0.19166080195903135</v>
      </c>
      <c r="G1259" s="21">
        <f t="shared" si="135"/>
        <v>0.31098806410777469</v>
      </c>
      <c r="H1259" s="21">
        <f t="shared" si="134"/>
        <v>-0.11932726214874334</v>
      </c>
      <c r="I1259" s="6" t="str">
        <f t="shared" si="136"/>
        <v>YES</v>
      </c>
      <c r="J1259" s="6" t="str">
        <f t="shared" si="137"/>
        <v>NO</v>
      </c>
      <c r="L1259" s="23"/>
      <c r="M1259" s="22"/>
      <c r="N1259" s="22"/>
      <c r="O1259" s="22"/>
      <c r="P1259" s="23"/>
      <c r="Q1259" s="23"/>
      <c r="R1259" s="22"/>
      <c r="S1259" s="22"/>
      <c r="T1259" s="22"/>
      <c r="U1259" s="33"/>
      <c r="V1259" s="23"/>
      <c r="W1259" s="22"/>
      <c r="X1259" s="22"/>
      <c r="Y1259" s="34"/>
      <c r="Z1259" s="24"/>
      <c r="AA1259" s="22"/>
      <c r="AB1259" s="4"/>
      <c r="AD1259" s="4"/>
      <c r="AE1259" s="4"/>
    </row>
    <row r="1260" spans="1:31">
      <c r="A1260" s="35">
        <v>43146</v>
      </c>
      <c r="B1260" t="s">
        <v>14</v>
      </c>
      <c r="C1260" s="4">
        <v>40.467680447793853</v>
      </c>
      <c r="D1260" s="21">
        <f t="shared" si="140"/>
        <v>40.142924314289516</v>
      </c>
      <c r="E1260" s="21">
        <f t="shared" si="138"/>
        <v>39.9348438689129</v>
      </c>
      <c r="F1260" s="21">
        <f t="shared" si="139"/>
        <v>0.2080804453766163</v>
      </c>
      <c r="G1260" s="21">
        <f t="shared" si="135"/>
        <v>0.29040654036154301</v>
      </c>
      <c r="H1260" s="21">
        <f t="shared" si="134"/>
        <v>-8.2326094984926712E-2</v>
      </c>
      <c r="I1260" s="6" t="str">
        <f t="shared" si="136"/>
        <v>YES</v>
      </c>
      <c r="J1260" s="6" t="str">
        <f t="shared" si="137"/>
        <v>NO</v>
      </c>
      <c r="L1260" s="23"/>
      <c r="M1260" s="22"/>
      <c r="N1260" s="22"/>
      <c r="O1260" s="22"/>
      <c r="P1260" s="23"/>
      <c r="Q1260" s="23"/>
      <c r="R1260" s="22"/>
      <c r="S1260" s="22"/>
      <c r="T1260" s="22"/>
      <c r="U1260" s="33"/>
      <c r="V1260" s="23"/>
      <c r="W1260" s="22"/>
      <c r="X1260" s="22"/>
      <c r="Y1260" s="34"/>
      <c r="Z1260" s="24"/>
      <c r="AA1260" s="22"/>
      <c r="AB1260" s="4"/>
      <c r="AD1260" s="4"/>
      <c r="AE1260" s="4"/>
    </row>
    <row r="1261" spans="1:31">
      <c r="A1261" s="35">
        <v>43147</v>
      </c>
      <c r="B1261" t="s">
        <v>14</v>
      </c>
      <c r="C1261" s="4">
        <v>40.343773083738711</v>
      </c>
      <c r="D1261" s="21">
        <f t="shared" si="140"/>
        <v>40.173824124974004</v>
      </c>
      <c r="E1261" s="21">
        <f t="shared" si="138"/>
        <v>39.965134921862955</v>
      </c>
      <c r="F1261" s="21">
        <f t="shared" si="139"/>
        <v>0.20868920311104944</v>
      </c>
      <c r="G1261" s="21">
        <f t="shared" si="135"/>
        <v>0.27406307291144427</v>
      </c>
      <c r="H1261" s="21">
        <f t="shared" si="134"/>
        <v>-6.5373869800394835E-2</v>
      </c>
      <c r="I1261" s="6" t="str">
        <f t="shared" si="136"/>
        <v>YES</v>
      </c>
      <c r="J1261" s="6" t="str">
        <f t="shared" si="137"/>
        <v>NO</v>
      </c>
      <c r="L1261" s="23"/>
      <c r="M1261" s="22"/>
      <c r="N1261" s="22"/>
      <c r="O1261" s="22"/>
      <c r="P1261" s="23"/>
      <c r="Q1261" s="23"/>
      <c r="R1261" s="22"/>
      <c r="S1261" s="22"/>
      <c r="T1261" s="22"/>
      <c r="U1261" s="33"/>
      <c r="V1261" s="23"/>
      <c r="W1261" s="22"/>
      <c r="X1261" s="22"/>
      <c r="Y1261" s="34"/>
      <c r="Z1261" s="24"/>
      <c r="AA1261" s="22"/>
      <c r="AB1261" s="4"/>
      <c r="AD1261" s="4"/>
      <c r="AE1261" s="4"/>
    </row>
    <row r="1262" spans="1:31">
      <c r="A1262" s="35">
        <v>43150</v>
      </c>
      <c r="B1262" t="s">
        <v>14</v>
      </c>
      <c r="C1262" s="4">
        <v>40.251954191535589</v>
      </c>
      <c r="D1262" s="21">
        <f t="shared" si="140"/>
        <v>40.185844135214246</v>
      </c>
      <c r="E1262" s="21">
        <f t="shared" si="138"/>
        <v>39.986380793690557</v>
      </c>
      <c r="F1262" s="21">
        <f t="shared" si="139"/>
        <v>0.19946334152368905</v>
      </c>
      <c r="G1262" s="21">
        <f t="shared" si="135"/>
        <v>0.25914312663389327</v>
      </c>
      <c r="H1262" s="21">
        <f t="shared" si="134"/>
        <v>-5.967978511020422E-2</v>
      </c>
      <c r="I1262" s="6" t="str">
        <f t="shared" si="136"/>
        <v>YES</v>
      </c>
      <c r="J1262" s="6" t="str">
        <f t="shared" si="137"/>
        <v>NO</v>
      </c>
      <c r="L1262" s="23"/>
      <c r="M1262" s="22"/>
      <c r="N1262" s="22"/>
      <c r="O1262" s="22"/>
      <c r="P1262" s="23"/>
      <c r="Q1262" s="23"/>
      <c r="R1262" s="22"/>
      <c r="S1262" s="22"/>
      <c r="T1262" s="22"/>
      <c r="U1262" s="33"/>
      <c r="V1262" s="23"/>
      <c r="W1262" s="22"/>
      <c r="X1262" s="22"/>
      <c r="Y1262" s="34"/>
      <c r="Z1262" s="24"/>
      <c r="AA1262" s="22"/>
      <c r="AB1262" s="4"/>
      <c r="AD1262" s="4"/>
      <c r="AE1262" s="4"/>
    </row>
    <row r="1263" spans="1:31">
      <c r="A1263" s="35">
        <v>43151</v>
      </c>
      <c r="B1263" t="s">
        <v>14</v>
      </c>
      <c r="C1263" s="4">
        <v>40.476071621938154</v>
      </c>
      <c r="D1263" s="21">
        <f t="shared" si="140"/>
        <v>40.23049451778715</v>
      </c>
      <c r="E1263" s="21">
        <f t="shared" si="138"/>
        <v>40.022654188375562</v>
      </c>
      <c r="F1263" s="21">
        <f t="shared" si="139"/>
        <v>0.2078403294115887</v>
      </c>
      <c r="G1263" s="21">
        <f t="shared" si="135"/>
        <v>0.24888256718943236</v>
      </c>
      <c r="H1263" s="21">
        <f t="shared" si="134"/>
        <v>-4.104223777784366E-2</v>
      </c>
      <c r="I1263" s="6" t="str">
        <f t="shared" si="136"/>
        <v>YES</v>
      </c>
      <c r="J1263" s="6" t="str">
        <f t="shared" si="137"/>
        <v>NO</v>
      </c>
      <c r="L1263" s="23"/>
      <c r="M1263" s="22"/>
      <c r="N1263" s="22"/>
      <c r="O1263" s="22"/>
      <c r="P1263" s="23"/>
      <c r="Q1263" s="23"/>
      <c r="R1263" s="22"/>
      <c r="S1263" s="22"/>
      <c r="T1263" s="22"/>
      <c r="U1263" s="33"/>
      <c r="V1263" s="23"/>
      <c r="W1263" s="22"/>
      <c r="X1263" s="22"/>
      <c r="Y1263" s="34"/>
      <c r="Z1263" s="24"/>
      <c r="AA1263" s="22"/>
      <c r="AB1263" s="4"/>
      <c r="AD1263" s="4"/>
      <c r="AE1263" s="4"/>
    </row>
    <row r="1264" spans="1:31">
      <c r="A1264" s="35">
        <v>43152</v>
      </c>
      <c r="B1264" t="s">
        <v>14</v>
      </c>
      <c r="C1264" s="4">
        <v>41.205115630411797</v>
      </c>
      <c r="D1264" s="21">
        <f t="shared" si="140"/>
        <v>40.380436227421711</v>
      </c>
      <c r="E1264" s="21">
        <f t="shared" si="138"/>
        <v>40.11024392482269</v>
      </c>
      <c r="F1264" s="21">
        <f t="shared" si="139"/>
        <v>0.27019230259902116</v>
      </c>
      <c r="G1264" s="21">
        <f t="shared" si="135"/>
        <v>0.2531445142713501</v>
      </c>
      <c r="H1264" s="21">
        <f t="shared" si="134"/>
        <v>1.7047788327671065E-2</v>
      </c>
      <c r="I1264" s="6" t="str">
        <f t="shared" si="136"/>
        <v>YES</v>
      </c>
      <c r="J1264" s="6" t="str">
        <f t="shared" si="137"/>
        <v>NO</v>
      </c>
      <c r="L1264" s="23"/>
      <c r="M1264" s="22"/>
      <c r="N1264" s="22"/>
      <c r="O1264" s="22"/>
      <c r="P1264" s="23"/>
      <c r="Q1264" s="23"/>
      <c r="R1264" s="22"/>
      <c r="S1264" s="22"/>
      <c r="T1264" s="22"/>
      <c r="U1264" s="33"/>
      <c r="V1264" s="23"/>
      <c r="W1264" s="22"/>
      <c r="X1264" s="22"/>
      <c r="Y1264" s="34"/>
      <c r="Z1264" s="24"/>
      <c r="AA1264" s="22"/>
      <c r="AB1264" s="4"/>
      <c r="AD1264" s="4"/>
      <c r="AE1264" s="4"/>
    </row>
    <row r="1265" spans="1:31">
      <c r="A1265" s="35">
        <v>43153</v>
      </c>
      <c r="B1265" t="s">
        <v>14</v>
      </c>
      <c r="C1265" s="4">
        <v>40.930382813761909</v>
      </c>
      <c r="D1265" s="21">
        <f t="shared" si="140"/>
        <v>40.465043394550975</v>
      </c>
      <c r="E1265" s="21">
        <f t="shared" si="138"/>
        <v>40.170994953632999</v>
      </c>
      <c r="F1265" s="21">
        <f t="shared" si="139"/>
        <v>0.294048440917976</v>
      </c>
      <c r="G1265" s="21">
        <f t="shared" si="135"/>
        <v>0.2613252996006753</v>
      </c>
      <c r="H1265" s="21">
        <f t="shared" si="134"/>
        <v>3.2723141317300697E-2</v>
      </c>
      <c r="I1265" s="6" t="str">
        <f t="shared" si="136"/>
        <v>YES</v>
      </c>
      <c r="J1265" s="6" t="str">
        <f t="shared" si="137"/>
        <v>YES</v>
      </c>
      <c r="L1265" s="23"/>
      <c r="M1265" s="22"/>
      <c r="N1265" s="22"/>
      <c r="O1265" s="22"/>
      <c r="P1265" s="23"/>
      <c r="Q1265" s="23"/>
      <c r="R1265" s="22"/>
      <c r="S1265" s="22"/>
      <c r="T1265" s="22"/>
      <c r="U1265" s="33"/>
      <c r="V1265" s="23"/>
      <c r="W1265" s="22"/>
      <c r="X1265" s="22"/>
      <c r="Y1265" s="34"/>
      <c r="Z1265" s="24"/>
      <c r="AA1265" s="22"/>
      <c r="AB1265" s="4"/>
      <c r="AD1265" s="4"/>
      <c r="AE1265" s="4"/>
    </row>
    <row r="1266" spans="1:31">
      <c r="A1266" s="35">
        <v>43154</v>
      </c>
      <c r="B1266" t="s">
        <v>14</v>
      </c>
      <c r="C1266" s="4">
        <v>41.435311023337675</v>
      </c>
      <c r="D1266" s="21">
        <f t="shared" si="140"/>
        <v>40.614315337441241</v>
      </c>
      <c r="E1266" s="21">
        <f t="shared" si="138"/>
        <v>40.26464799583335</v>
      </c>
      <c r="F1266" s="21">
        <f t="shared" si="139"/>
        <v>0.34966734160789059</v>
      </c>
      <c r="G1266" s="21">
        <f t="shared" si="135"/>
        <v>0.27899370800211837</v>
      </c>
      <c r="H1266" s="21">
        <f t="shared" si="134"/>
        <v>7.0673633605772224E-2</v>
      </c>
      <c r="I1266" s="6" t="str">
        <f t="shared" si="136"/>
        <v>YES</v>
      </c>
      <c r="J1266" s="6" t="str">
        <f t="shared" si="137"/>
        <v>YES</v>
      </c>
      <c r="L1266" s="23"/>
      <c r="M1266" s="22"/>
      <c r="N1266" s="22"/>
      <c r="O1266" s="22"/>
      <c r="P1266" s="23"/>
      <c r="Q1266" s="23"/>
      <c r="R1266" s="22"/>
      <c r="S1266" s="22"/>
      <c r="T1266" s="22"/>
      <c r="U1266" s="33"/>
      <c r="V1266" s="23"/>
      <c r="W1266" s="22"/>
      <c r="X1266" s="22"/>
      <c r="Y1266" s="34"/>
      <c r="Z1266" s="24"/>
      <c r="AA1266" s="22"/>
      <c r="AB1266" s="4"/>
      <c r="AD1266" s="4"/>
      <c r="AE1266" s="4"/>
    </row>
    <row r="1267" spans="1:31">
      <c r="A1267" s="35">
        <v>43157</v>
      </c>
      <c r="B1267" t="s">
        <v>14</v>
      </c>
      <c r="C1267" s="4">
        <v>41.07395635301544</v>
      </c>
      <c r="D1267" s="21">
        <f t="shared" si="140"/>
        <v>40.685029339837271</v>
      </c>
      <c r="E1267" s="21">
        <f t="shared" si="138"/>
        <v>40.324596763032019</v>
      </c>
      <c r="F1267" s="21">
        <f t="shared" si="139"/>
        <v>0.36043257680525187</v>
      </c>
      <c r="G1267" s="21">
        <f t="shared" si="135"/>
        <v>0.29528148176274505</v>
      </c>
      <c r="H1267" s="21">
        <f t="shared" si="134"/>
        <v>6.5151095042506824E-2</v>
      </c>
      <c r="I1267" s="6" t="str">
        <f t="shared" si="136"/>
        <v>YES</v>
      </c>
      <c r="J1267" s="6" t="str">
        <f t="shared" si="137"/>
        <v>YES</v>
      </c>
      <c r="L1267" s="23"/>
      <c r="M1267" s="22"/>
      <c r="N1267" s="22"/>
      <c r="O1267" s="22"/>
      <c r="P1267" s="23"/>
      <c r="Q1267" s="23"/>
      <c r="R1267" s="22"/>
      <c r="S1267" s="22"/>
      <c r="T1267" s="22"/>
      <c r="U1267" s="33"/>
      <c r="V1267" s="23"/>
      <c r="W1267" s="22"/>
      <c r="X1267" s="22"/>
      <c r="Y1267" s="34"/>
      <c r="Z1267" s="24"/>
      <c r="AA1267" s="22"/>
      <c r="AB1267" s="4"/>
      <c r="AD1267" s="4"/>
      <c r="AE1267" s="4"/>
    </row>
    <row r="1268" spans="1:31">
      <c r="A1268" s="35">
        <v>43158</v>
      </c>
      <c r="B1268" t="s">
        <v>14</v>
      </c>
      <c r="C1268" s="4">
        <v>41.35642524107039</v>
      </c>
      <c r="D1268" s="21">
        <f t="shared" si="140"/>
        <v>40.788321016950064</v>
      </c>
      <c r="E1268" s="21">
        <f t="shared" si="138"/>
        <v>40.401028502145977</v>
      </c>
      <c r="F1268" s="21">
        <f t="shared" si="139"/>
        <v>0.38729251480408777</v>
      </c>
      <c r="G1268" s="21">
        <f t="shared" si="135"/>
        <v>0.31368368837101362</v>
      </c>
      <c r="H1268" s="21">
        <f t="shared" si="134"/>
        <v>7.3608826433074148E-2</v>
      </c>
      <c r="I1268" s="6" t="str">
        <f t="shared" si="136"/>
        <v>YES</v>
      </c>
      <c r="J1268" s="6" t="str">
        <f t="shared" si="137"/>
        <v>YES</v>
      </c>
      <c r="L1268" s="23"/>
      <c r="M1268" s="22"/>
      <c r="N1268" s="22"/>
      <c r="O1268" s="22"/>
      <c r="P1268" s="23"/>
      <c r="Q1268" s="23"/>
      <c r="R1268" s="22"/>
      <c r="S1268" s="22"/>
      <c r="T1268" s="22"/>
      <c r="U1268" s="33"/>
      <c r="V1268" s="23"/>
      <c r="W1268" s="22"/>
      <c r="X1268" s="22"/>
      <c r="Y1268" s="34"/>
      <c r="Z1268" s="24"/>
      <c r="AA1268" s="22"/>
      <c r="AB1268" s="4"/>
      <c r="AD1268" s="4"/>
      <c r="AE1268" s="4"/>
    </row>
    <row r="1269" spans="1:31">
      <c r="A1269" s="35">
        <v>43159</v>
      </c>
      <c r="B1269" t="s">
        <v>14</v>
      </c>
      <c r="C1269" s="4">
        <v>41.475518429945993</v>
      </c>
      <c r="D1269" s="21">
        <f t="shared" si="140"/>
        <v>40.894043695872512</v>
      </c>
      <c r="E1269" s="21">
        <f t="shared" si="138"/>
        <v>40.480620348649687</v>
      </c>
      <c r="F1269" s="21">
        <f t="shared" si="139"/>
        <v>0.41342334722282459</v>
      </c>
      <c r="G1269" s="21">
        <f t="shared" si="135"/>
        <v>0.33363162014137582</v>
      </c>
      <c r="H1269" s="21">
        <f t="shared" si="134"/>
        <v>7.9791727081448771E-2</v>
      </c>
      <c r="I1269" s="6" t="str">
        <f t="shared" si="136"/>
        <v>YES</v>
      </c>
      <c r="J1269" s="6" t="str">
        <f t="shared" si="137"/>
        <v>YES</v>
      </c>
      <c r="L1269" s="23"/>
      <c r="M1269" s="22"/>
      <c r="N1269" s="22"/>
      <c r="O1269" s="22"/>
      <c r="P1269" s="23"/>
      <c r="Q1269" s="23"/>
      <c r="R1269" s="22"/>
      <c r="S1269" s="22"/>
      <c r="T1269" s="22"/>
      <c r="U1269" s="33"/>
      <c r="V1269" s="23"/>
      <c r="W1269" s="22"/>
      <c r="X1269" s="22"/>
      <c r="Y1269" s="34"/>
      <c r="Z1269" s="24"/>
      <c r="AA1269" s="22"/>
      <c r="AB1269" s="4"/>
      <c r="AD1269" s="4"/>
      <c r="AE1269" s="4"/>
    </row>
    <row r="1270" spans="1:31">
      <c r="A1270" s="35">
        <v>43161</v>
      </c>
      <c r="B1270" t="s">
        <v>14</v>
      </c>
      <c r="C1270" s="4">
        <v>41.876125478564838</v>
      </c>
      <c r="D1270" s="21">
        <f t="shared" si="140"/>
        <v>41.0451332009021</v>
      </c>
      <c r="E1270" s="21">
        <f t="shared" si="138"/>
        <v>40.583991099013772</v>
      </c>
      <c r="F1270" s="21">
        <f t="shared" si="139"/>
        <v>0.46114210188832772</v>
      </c>
      <c r="G1270" s="21">
        <f t="shared" si="135"/>
        <v>0.3591337164907662</v>
      </c>
      <c r="H1270" s="21">
        <f t="shared" si="134"/>
        <v>0.10200838539756152</v>
      </c>
      <c r="I1270" s="6" t="str">
        <f t="shared" si="136"/>
        <v>YES</v>
      </c>
      <c r="J1270" s="6" t="str">
        <f t="shared" si="137"/>
        <v>YES</v>
      </c>
      <c r="L1270" s="23"/>
      <c r="M1270" s="22"/>
      <c r="N1270" s="22"/>
      <c r="O1270" s="22"/>
      <c r="P1270" s="23"/>
      <c r="Q1270" s="23"/>
      <c r="R1270" s="22"/>
      <c r="S1270" s="22"/>
      <c r="T1270" s="22"/>
      <c r="U1270" s="33"/>
      <c r="V1270" s="23"/>
      <c r="W1270" s="22"/>
      <c r="X1270" s="22"/>
      <c r="Y1270" s="34"/>
      <c r="Z1270" s="24"/>
      <c r="AA1270" s="22"/>
      <c r="AB1270" s="4"/>
      <c r="AD1270" s="4"/>
      <c r="AE1270" s="4"/>
    </row>
    <row r="1271" spans="1:31">
      <c r="A1271" s="35">
        <v>43164</v>
      </c>
      <c r="B1271" t="s">
        <v>14</v>
      </c>
      <c r="C1271" s="4">
        <v>41.028648650700553</v>
      </c>
      <c r="D1271" s="21">
        <f t="shared" si="140"/>
        <v>41.042597116255706</v>
      </c>
      <c r="E1271" s="21">
        <f t="shared" si="138"/>
        <v>40.616928695435021</v>
      </c>
      <c r="F1271" s="21">
        <f t="shared" si="139"/>
        <v>0.4256684208206849</v>
      </c>
      <c r="G1271" s="21">
        <f t="shared" si="135"/>
        <v>0.37244065735674992</v>
      </c>
      <c r="H1271" s="21">
        <f t="shared" si="134"/>
        <v>5.3227763463934985E-2</v>
      </c>
      <c r="I1271" s="6" t="str">
        <f t="shared" si="136"/>
        <v>YES</v>
      </c>
      <c r="J1271" s="6" t="str">
        <f t="shared" si="137"/>
        <v>YES</v>
      </c>
      <c r="L1271" s="23"/>
      <c r="M1271" s="22"/>
      <c r="N1271" s="22"/>
      <c r="O1271" s="22"/>
      <c r="P1271" s="23"/>
      <c r="Q1271" s="23"/>
      <c r="R1271" s="22"/>
      <c r="S1271" s="22"/>
      <c r="T1271" s="22"/>
      <c r="U1271" s="33"/>
      <c r="V1271" s="23"/>
      <c r="W1271" s="22"/>
      <c r="X1271" s="22"/>
      <c r="Y1271" s="34"/>
      <c r="Z1271" s="24"/>
      <c r="AA1271" s="22"/>
      <c r="AB1271" s="4"/>
      <c r="AD1271" s="4"/>
      <c r="AE1271" s="4"/>
    </row>
    <row r="1272" spans="1:31">
      <c r="A1272" s="35">
        <v>43165</v>
      </c>
      <c r="B1272" t="s">
        <v>14</v>
      </c>
      <c r="C1272" s="4">
        <v>42.14243425450239</v>
      </c>
      <c r="D1272" s="21">
        <f t="shared" si="140"/>
        <v>41.211802829832124</v>
      </c>
      <c r="E1272" s="21">
        <f t="shared" si="138"/>
        <v>40.729929107217792</v>
      </c>
      <c r="F1272" s="21">
        <f t="shared" si="139"/>
        <v>0.48187372261433126</v>
      </c>
      <c r="G1272" s="21">
        <f t="shared" si="135"/>
        <v>0.39432727040826621</v>
      </c>
      <c r="H1272" s="21">
        <f t="shared" si="134"/>
        <v>8.7546452206065051E-2</v>
      </c>
      <c r="I1272" s="6" t="str">
        <f t="shared" si="136"/>
        <v>YES</v>
      </c>
      <c r="J1272" s="6" t="str">
        <f t="shared" si="137"/>
        <v>YES</v>
      </c>
      <c r="L1272" s="23"/>
      <c r="M1272" s="22"/>
      <c r="N1272" s="22"/>
      <c r="O1272" s="22"/>
      <c r="P1272" s="23"/>
      <c r="Q1272" s="23"/>
      <c r="R1272" s="22"/>
      <c r="S1272" s="22"/>
      <c r="T1272" s="22"/>
      <c r="U1272" s="33"/>
      <c r="V1272" s="23"/>
      <c r="W1272" s="22"/>
      <c r="X1272" s="22"/>
      <c r="Y1272" s="34"/>
      <c r="Z1272" s="24"/>
      <c r="AA1272" s="22"/>
      <c r="AB1272" s="4"/>
      <c r="AD1272" s="4"/>
      <c r="AE1272" s="4"/>
    </row>
    <row r="1273" spans="1:31">
      <c r="A1273" s="35">
        <v>43166</v>
      </c>
      <c r="B1273" t="s">
        <v>14</v>
      </c>
      <c r="C1273" s="4">
        <v>42.154565840817952</v>
      </c>
      <c r="D1273" s="21">
        <f t="shared" si="140"/>
        <v>41.356843293060713</v>
      </c>
      <c r="E1273" s="21">
        <f t="shared" si="138"/>
        <v>40.835457754151136</v>
      </c>
      <c r="F1273" s="21">
        <f t="shared" si="139"/>
        <v>0.52138553890957695</v>
      </c>
      <c r="G1273" s="21">
        <f t="shared" si="135"/>
        <v>0.41973892410852837</v>
      </c>
      <c r="H1273" s="21">
        <f t="shared" si="134"/>
        <v>0.10164661480104858</v>
      </c>
      <c r="I1273" s="6" t="str">
        <f t="shared" si="136"/>
        <v>YES</v>
      </c>
      <c r="J1273" s="6" t="str">
        <f t="shared" si="137"/>
        <v>YES</v>
      </c>
      <c r="L1273" s="23"/>
      <c r="M1273" s="22"/>
      <c r="N1273" s="22"/>
      <c r="O1273" s="22"/>
      <c r="P1273" s="23"/>
      <c r="Q1273" s="23"/>
      <c r="R1273" s="22"/>
      <c r="S1273" s="22"/>
      <c r="T1273" s="22"/>
      <c r="U1273" s="33"/>
      <c r="V1273" s="23"/>
      <c r="W1273" s="22"/>
      <c r="X1273" s="22"/>
      <c r="Y1273" s="34"/>
      <c r="Z1273" s="24"/>
      <c r="AA1273" s="22"/>
      <c r="AB1273" s="4"/>
      <c r="AD1273" s="4"/>
      <c r="AE1273" s="4"/>
    </row>
    <row r="1274" spans="1:31">
      <c r="A1274" s="35">
        <v>43167</v>
      </c>
      <c r="B1274" t="s">
        <v>14</v>
      </c>
      <c r="C1274" s="4">
        <v>42.67381868174305</v>
      </c>
      <c r="D1274" s="21">
        <f t="shared" si="140"/>
        <v>41.559454891319533</v>
      </c>
      <c r="E1274" s="21">
        <f t="shared" si="138"/>
        <v>40.971632637676464</v>
      </c>
      <c r="F1274" s="21">
        <f t="shared" si="139"/>
        <v>0.58782225364306839</v>
      </c>
      <c r="G1274" s="21">
        <f t="shared" si="135"/>
        <v>0.45335559001543635</v>
      </c>
      <c r="H1274" s="21">
        <f t="shared" si="134"/>
        <v>0.13446666362763204</v>
      </c>
      <c r="I1274" s="6" t="str">
        <f t="shared" si="136"/>
        <v>YES</v>
      </c>
      <c r="J1274" s="6" t="str">
        <f t="shared" si="137"/>
        <v>YES</v>
      </c>
      <c r="L1274" s="23"/>
      <c r="M1274" s="22"/>
      <c r="N1274" s="22"/>
      <c r="O1274" s="22"/>
      <c r="P1274" s="23"/>
      <c r="Q1274" s="23"/>
      <c r="R1274" s="22"/>
      <c r="S1274" s="22"/>
      <c r="T1274" s="22"/>
      <c r="U1274" s="33"/>
      <c r="V1274" s="23"/>
      <c r="W1274" s="22"/>
      <c r="X1274" s="22"/>
      <c r="Y1274" s="34"/>
      <c r="Z1274" s="24"/>
      <c r="AA1274" s="22"/>
      <c r="AB1274" s="4"/>
      <c r="AD1274" s="4"/>
      <c r="AE1274" s="4"/>
    </row>
    <row r="1275" spans="1:31">
      <c r="A1275" s="35">
        <v>43168</v>
      </c>
      <c r="B1275" t="s">
        <v>14</v>
      </c>
      <c r="C1275" s="4">
        <v>42.683176146116608</v>
      </c>
      <c r="D1275" s="21">
        <f t="shared" si="140"/>
        <v>41.732335084365239</v>
      </c>
      <c r="E1275" s="21">
        <f t="shared" si="138"/>
        <v>41.098413638301658</v>
      </c>
      <c r="F1275" s="21">
        <f t="shared" si="139"/>
        <v>0.63392144606358158</v>
      </c>
      <c r="G1275" s="21">
        <f t="shared" si="135"/>
        <v>0.48946876122506544</v>
      </c>
      <c r="H1275" s="21">
        <f t="shared" si="134"/>
        <v>0.14445268483851614</v>
      </c>
      <c r="I1275" s="6" t="str">
        <f t="shared" si="136"/>
        <v>YES</v>
      </c>
      <c r="J1275" s="6" t="str">
        <f t="shared" si="137"/>
        <v>YES</v>
      </c>
      <c r="L1275" s="23"/>
      <c r="M1275" s="22"/>
      <c r="N1275" s="22"/>
      <c r="O1275" s="22"/>
      <c r="P1275" s="23"/>
      <c r="Q1275" s="23"/>
      <c r="R1275" s="22"/>
      <c r="S1275" s="22"/>
      <c r="T1275" s="22"/>
      <c r="U1275" s="33"/>
      <c r="V1275" s="23"/>
      <c r="W1275" s="22"/>
      <c r="X1275" s="22"/>
      <c r="Y1275" s="34"/>
      <c r="Z1275" s="24"/>
      <c r="AA1275" s="22"/>
      <c r="AB1275" s="4"/>
      <c r="AD1275" s="4"/>
      <c r="AE1275" s="4"/>
    </row>
    <row r="1276" spans="1:31">
      <c r="A1276" s="35">
        <v>43171</v>
      </c>
      <c r="B1276" t="s">
        <v>14</v>
      </c>
      <c r="C1276" s="4">
        <v>42.059888521176802</v>
      </c>
      <c r="D1276" s="21">
        <f t="shared" si="140"/>
        <v>41.782727920797782</v>
      </c>
      <c r="E1276" s="21">
        <f t="shared" si="138"/>
        <v>41.169633999996115</v>
      </c>
      <c r="F1276" s="21">
        <f t="shared" si="139"/>
        <v>0.61309392080166702</v>
      </c>
      <c r="G1276" s="21">
        <f t="shared" si="135"/>
        <v>0.51419379314038582</v>
      </c>
      <c r="H1276" s="21">
        <f t="shared" si="134"/>
        <v>9.8900127661281201E-2</v>
      </c>
      <c r="I1276" s="6" t="str">
        <f t="shared" si="136"/>
        <v>YES</v>
      </c>
      <c r="J1276" s="6" t="str">
        <f t="shared" si="137"/>
        <v>YES</v>
      </c>
      <c r="L1276" s="23"/>
      <c r="M1276" s="22"/>
      <c r="N1276" s="22"/>
      <c r="O1276" s="22"/>
      <c r="P1276" s="23"/>
      <c r="Q1276" s="23"/>
      <c r="R1276" s="22"/>
      <c r="S1276" s="22"/>
      <c r="T1276" s="22"/>
      <c r="U1276" s="33"/>
      <c r="V1276" s="23"/>
      <c r="W1276" s="22"/>
      <c r="X1276" s="22"/>
      <c r="Y1276" s="34"/>
      <c r="Z1276" s="24"/>
      <c r="AA1276" s="22"/>
      <c r="AB1276" s="4"/>
      <c r="AD1276" s="4"/>
      <c r="AE1276" s="4"/>
    </row>
    <row r="1277" spans="1:31">
      <c r="A1277" s="35">
        <v>43172</v>
      </c>
      <c r="B1277" t="s">
        <v>14</v>
      </c>
      <c r="C1277" s="4">
        <v>42.02831687062276</v>
      </c>
      <c r="D1277" s="21">
        <f t="shared" si="140"/>
        <v>41.820510836155471</v>
      </c>
      <c r="E1277" s="21">
        <f t="shared" si="138"/>
        <v>41.233240138561058</v>
      </c>
      <c r="F1277" s="21">
        <f t="shared" si="139"/>
        <v>0.58727069759441264</v>
      </c>
      <c r="G1277" s="21">
        <f t="shared" si="135"/>
        <v>0.52880917403119121</v>
      </c>
      <c r="H1277" s="21">
        <f t="shared" si="134"/>
        <v>5.8461523563221429E-2</v>
      </c>
      <c r="I1277" s="6" t="str">
        <f t="shared" si="136"/>
        <v>YES</v>
      </c>
      <c r="J1277" s="6" t="str">
        <f t="shared" si="137"/>
        <v>YES</v>
      </c>
      <c r="L1277" s="23"/>
      <c r="M1277" s="22"/>
      <c r="N1277" s="22"/>
      <c r="O1277" s="22"/>
      <c r="P1277" s="23"/>
      <c r="Q1277" s="23"/>
      <c r="R1277" s="22"/>
      <c r="S1277" s="22"/>
      <c r="T1277" s="22"/>
      <c r="U1277" s="33"/>
      <c r="V1277" s="23"/>
      <c r="W1277" s="22"/>
      <c r="X1277" s="22"/>
      <c r="Y1277" s="34"/>
      <c r="Z1277" s="24"/>
      <c r="AA1277" s="22"/>
      <c r="AB1277" s="4"/>
      <c r="AD1277" s="4"/>
      <c r="AE1277" s="4"/>
    </row>
    <row r="1278" spans="1:31">
      <c r="A1278" s="35">
        <v>43173</v>
      </c>
      <c r="B1278" t="s">
        <v>14</v>
      </c>
      <c r="C1278" s="4">
        <v>42.132867793484714</v>
      </c>
      <c r="D1278" s="21">
        <f t="shared" si="140"/>
        <v>41.868565752667664</v>
      </c>
      <c r="E1278" s="21">
        <f t="shared" si="138"/>
        <v>41.29987922411096</v>
      </c>
      <c r="F1278" s="21">
        <f t="shared" si="139"/>
        <v>0.56868652855670376</v>
      </c>
      <c r="G1278" s="21">
        <f t="shared" si="135"/>
        <v>0.53678464493629374</v>
      </c>
      <c r="H1278" s="21">
        <f t="shared" si="134"/>
        <v>3.1901883620410021E-2</v>
      </c>
      <c r="I1278" s="6" t="str">
        <f t="shared" si="136"/>
        <v>YES</v>
      </c>
      <c r="J1278" s="6" t="str">
        <f t="shared" si="137"/>
        <v>YES</v>
      </c>
      <c r="L1278" s="23"/>
      <c r="M1278" s="22"/>
      <c r="N1278" s="22"/>
      <c r="O1278" s="22"/>
      <c r="P1278" s="23"/>
      <c r="Q1278" s="23"/>
      <c r="R1278" s="22"/>
      <c r="S1278" s="22"/>
      <c r="T1278" s="22"/>
      <c r="U1278" s="33"/>
      <c r="V1278" s="23"/>
      <c r="W1278" s="22"/>
      <c r="X1278" s="22"/>
      <c r="Y1278" s="34"/>
      <c r="Z1278" s="24"/>
      <c r="AA1278" s="22"/>
      <c r="AB1278" s="4"/>
      <c r="AD1278" s="4"/>
      <c r="AE1278" s="4"/>
    </row>
    <row r="1279" spans="1:31">
      <c r="A1279" s="35">
        <v>43174</v>
      </c>
      <c r="B1279" t="s">
        <v>14</v>
      </c>
      <c r="C1279" s="4">
        <v>41.9295144868425</v>
      </c>
      <c r="D1279" s="21">
        <f t="shared" si="140"/>
        <v>41.877942481002258</v>
      </c>
      <c r="E1279" s="21">
        <f t="shared" si="138"/>
        <v>41.346518873202186</v>
      </c>
      <c r="F1279" s="21">
        <f t="shared" si="139"/>
        <v>0.53142360780007181</v>
      </c>
      <c r="G1279" s="21">
        <f t="shared" si="135"/>
        <v>0.5357124375090494</v>
      </c>
      <c r="H1279" s="21">
        <f t="shared" si="134"/>
        <v>-4.2888297089775929E-3</v>
      </c>
      <c r="I1279" s="6" t="str">
        <f t="shared" si="136"/>
        <v>YES</v>
      </c>
      <c r="J1279" s="6" t="str">
        <f t="shared" si="137"/>
        <v>YES</v>
      </c>
      <c r="L1279" s="23"/>
      <c r="M1279" s="22"/>
      <c r="N1279" s="22"/>
      <c r="O1279" s="22"/>
      <c r="P1279" s="23"/>
      <c r="Q1279" s="23"/>
      <c r="R1279" s="22"/>
      <c r="S1279" s="22"/>
      <c r="T1279" s="22"/>
      <c r="U1279" s="33"/>
      <c r="V1279" s="23"/>
      <c r="W1279" s="22"/>
      <c r="X1279" s="22"/>
      <c r="Y1279" s="34"/>
      <c r="Z1279" s="24"/>
      <c r="AA1279" s="22"/>
      <c r="AB1279" s="4"/>
      <c r="AD1279" s="4"/>
      <c r="AE1279" s="4"/>
    </row>
    <row r="1280" spans="1:31">
      <c r="A1280" s="35">
        <v>43175</v>
      </c>
      <c r="B1280" t="s">
        <v>14</v>
      </c>
      <c r="C1280" s="4">
        <v>42.156758763323964</v>
      </c>
      <c r="D1280" s="21">
        <f t="shared" si="140"/>
        <v>41.920837293667134</v>
      </c>
      <c r="E1280" s="21">
        <f t="shared" si="138"/>
        <v>41.406536642840841</v>
      </c>
      <c r="F1280" s="21">
        <f t="shared" si="139"/>
        <v>0.51430065082629284</v>
      </c>
      <c r="G1280" s="21">
        <f t="shared" si="135"/>
        <v>0.53143008017249804</v>
      </c>
      <c r="H1280" s="21">
        <f t="shared" si="134"/>
        <v>-1.7129429346205205E-2</v>
      </c>
      <c r="I1280" s="6" t="str">
        <f t="shared" si="136"/>
        <v>YES</v>
      </c>
      <c r="J1280" s="6" t="str">
        <f t="shared" si="137"/>
        <v>NO</v>
      </c>
      <c r="L1280" s="23"/>
      <c r="M1280" s="22"/>
      <c r="N1280" s="22"/>
      <c r="O1280" s="22"/>
      <c r="P1280" s="23"/>
      <c r="Q1280" s="23"/>
      <c r="R1280" s="22"/>
      <c r="S1280" s="22"/>
      <c r="T1280" s="22"/>
      <c r="U1280" s="33"/>
      <c r="V1280" s="23"/>
      <c r="W1280" s="22"/>
      <c r="X1280" s="22"/>
      <c r="Y1280" s="34"/>
      <c r="Z1280" s="24"/>
      <c r="AA1280" s="22"/>
      <c r="AB1280" s="4"/>
      <c r="AD1280" s="4"/>
      <c r="AE1280" s="4"/>
    </row>
    <row r="1281" spans="1:31">
      <c r="A1281" s="35">
        <v>43178</v>
      </c>
      <c r="B1281" t="s">
        <v>14</v>
      </c>
      <c r="C1281" s="4">
        <v>43.128336430482044</v>
      </c>
      <c r="D1281" s="21">
        <f t="shared" si="140"/>
        <v>42.106606391638657</v>
      </c>
      <c r="E1281" s="21">
        <f t="shared" si="138"/>
        <v>41.534077367851303</v>
      </c>
      <c r="F1281" s="21">
        <f t="shared" si="139"/>
        <v>0.57252902378735371</v>
      </c>
      <c r="G1281" s="21">
        <f t="shared" si="135"/>
        <v>0.53964986889546918</v>
      </c>
      <c r="H1281" s="21">
        <f t="shared" si="134"/>
        <v>3.2879154891884532E-2</v>
      </c>
      <c r="I1281" s="6" t="str">
        <f t="shared" si="136"/>
        <v>YES</v>
      </c>
      <c r="J1281" s="6" t="str">
        <f t="shared" si="137"/>
        <v>NO</v>
      </c>
      <c r="L1281" s="23"/>
      <c r="M1281" s="22"/>
      <c r="N1281" s="22"/>
      <c r="O1281" s="22"/>
      <c r="P1281" s="23"/>
      <c r="Q1281" s="23"/>
      <c r="R1281" s="22"/>
      <c r="S1281" s="22"/>
      <c r="T1281" s="22"/>
      <c r="U1281" s="33"/>
      <c r="V1281" s="23"/>
      <c r="W1281" s="22"/>
      <c r="X1281" s="22"/>
      <c r="Y1281" s="34"/>
      <c r="Z1281" s="24"/>
      <c r="AA1281" s="22"/>
      <c r="AB1281" s="4"/>
      <c r="AD1281" s="4"/>
      <c r="AE1281" s="4"/>
    </row>
    <row r="1282" spans="1:31">
      <c r="A1282" s="35">
        <v>43179</v>
      </c>
      <c r="B1282" t="s">
        <v>14</v>
      </c>
      <c r="C1282" s="4">
        <v>43.298122917056382</v>
      </c>
      <c r="D1282" s="21">
        <f t="shared" si="140"/>
        <v>42.289916626318302</v>
      </c>
      <c r="E1282" s="21">
        <f t="shared" si="138"/>
        <v>41.664747408533167</v>
      </c>
      <c r="F1282" s="21">
        <f t="shared" si="139"/>
        <v>0.62516921778513534</v>
      </c>
      <c r="G1282" s="21">
        <f t="shared" si="135"/>
        <v>0.5567537386734025</v>
      </c>
      <c r="H1282" s="21">
        <f t="shared" si="134"/>
        <v>6.8415479111732846E-2</v>
      </c>
      <c r="I1282" s="6" t="str">
        <f t="shared" si="136"/>
        <v>YES</v>
      </c>
      <c r="J1282" s="6" t="str">
        <f t="shared" si="137"/>
        <v>YES</v>
      </c>
      <c r="L1282" s="23"/>
      <c r="M1282" s="22"/>
      <c r="N1282" s="22"/>
      <c r="O1282" s="22"/>
      <c r="P1282" s="23"/>
      <c r="Q1282" s="23"/>
      <c r="R1282" s="22"/>
      <c r="S1282" s="22"/>
      <c r="T1282" s="22"/>
      <c r="U1282" s="33"/>
      <c r="V1282" s="23"/>
      <c r="W1282" s="22"/>
      <c r="X1282" s="22"/>
      <c r="Y1282" s="34"/>
      <c r="Z1282" s="24"/>
      <c r="AA1282" s="22"/>
      <c r="AB1282" s="4"/>
      <c r="AD1282" s="4"/>
      <c r="AE1282" s="4"/>
    </row>
    <row r="1283" spans="1:31">
      <c r="A1283" s="35">
        <v>43180</v>
      </c>
      <c r="B1283" t="s">
        <v>14</v>
      </c>
      <c r="C1283" s="4">
        <v>43.810454845743479</v>
      </c>
      <c r="D1283" s="21">
        <f t="shared" si="140"/>
        <v>42.523845583152948</v>
      </c>
      <c r="E1283" s="21">
        <f t="shared" si="138"/>
        <v>41.823688700178373</v>
      </c>
      <c r="F1283" s="21">
        <f t="shared" si="139"/>
        <v>0.70015688297457501</v>
      </c>
      <c r="G1283" s="21">
        <f t="shared" si="135"/>
        <v>0.58543436753363709</v>
      </c>
      <c r="H1283" s="21">
        <f t="shared" si="134"/>
        <v>0.11472251544093792</v>
      </c>
      <c r="I1283" s="6" t="str">
        <f t="shared" si="136"/>
        <v>YES</v>
      </c>
      <c r="J1283" s="6" t="str">
        <f t="shared" si="137"/>
        <v>YES</v>
      </c>
      <c r="L1283" s="23"/>
      <c r="M1283" s="22"/>
      <c r="N1283" s="22"/>
      <c r="O1283" s="22"/>
      <c r="P1283" s="23"/>
      <c r="Q1283" s="23"/>
      <c r="R1283" s="22"/>
      <c r="S1283" s="22"/>
      <c r="T1283" s="22"/>
      <c r="U1283" s="33"/>
      <c r="V1283" s="23"/>
      <c r="W1283" s="22"/>
      <c r="X1283" s="22"/>
      <c r="Y1283" s="34"/>
      <c r="Z1283" s="24"/>
      <c r="AA1283" s="22"/>
      <c r="AB1283" s="4"/>
      <c r="AD1283" s="4"/>
      <c r="AE1283" s="4"/>
    </row>
    <row r="1284" spans="1:31">
      <c r="A1284" s="35">
        <v>43181</v>
      </c>
      <c r="B1284" t="s">
        <v>14</v>
      </c>
      <c r="C1284" s="4">
        <v>43.758076231983786</v>
      </c>
      <c r="D1284" s="21">
        <f t="shared" si="140"/>
        <v>42.71372722143461</v>
      </c>
      <c r="E1284" s="21">
        <f t="shared" si="138"/>
        <v>41.966976665497292</v>
      </c>
      <c r="F1284" s="21">
        <f t="shared" si="139"/>
        <v>0.74675055593731798</v>
      </c>
      <c r="G1284" s="21">
        <f t="shared" si="135"/>
        <v>0.61769760521437322</v>
      </c>
      <c r="H1284" s="21">
        <f t="shared" si="134"/>
        <v>0.12905295072294476</v>
      </c>
      <c r="I1284" s="6" t="str">
        <f t="shared" si="136"/>
        <v>YES</v>
      </c>
      <c r="J1284" s="6" t="str">
        <f t="shared" si="137"/>
        <v>YES</v>
      </c>
      <c r="L1284" s="23"/>
      <c r="M1284" s="22"/>
      <c r="N1284" s="22"/>
      <c r="O1284" s="22"/>
      <c r="P1284" s="23"/>
      <c r="Q1284" s="23"/>
      <c r="R1284" s="22"/>
      <c r="S1284" s="22"/>
      <c r="T1284" s="22"/>
      <c r="U1284" s="33"/>
      <c r="V1284" s="23"/>
      <c r="W1284" s="22"/>
      <c r="X1284" s="22"/>
      <c r="Y1284" s="34"/>
      <c r="Z1284" s="24"/>
      <c r="AA1284" s="22"/>
      <c r="AB1284" s="4"/>
      <c r="AD1284" s="4"/>
      <c r="AE1284" s="4"/>
    </row>
    <row r="1285" spans="1:31">
      <c r="A1285" s="35">
        <v>43182</v>
      </c>
      <c r="B1285" t="s">
        <v>14</v>
      </c>
      <c r="C1285" s="4">
        <v>43.18700866471567</v>
      </c>
      <c r="D1285" s="21">
        <f t="shared" si="140"/>
        <v>42.786539751170153</v>
      </c>
      <c r="E1285" s="21">
        <f t="shared" si="138"/>
        <v>42.05734940618013</v>
      </c>
      <c r="F1285" s="21">
        <f t="shared" si="139"/>
        <v>0.72919034499002322</v>
      </c>
      <c r="G1285" s="21">
        <f t="shared" si="135"/>
        <v>0.6399961531695032</v>
      </c>
      <c r="H1285" s="21">
        <f t="shared" si="134"/>
        <v>8.9194191820520019E-2</v>
      </c>
      <c r="I1285" s="6" t="str">
        <f t="shared" si="136"/>
        <v>YES</v>
      </c>
      <c r="J1285" s="6" t="str">
        <f t="shared" si="137"/>
        <v>YES</v>
      </c>
      <c r="L1285" s="23"/>
      <c r="M1285" s="22"/>
      <c r="N1285" s="22"/>
      <c r="O1285" s="22"/>
      <c r="P1285" s="23"/>
      <c r="Q1285" s="23"/>
      <c r="R1285" s="22"/>
      <c r="S1285" s="22"/>
      <c r="T1285" s="22"/>
      <c r="U1285" s="33"/>
      <c r="V1285" s="23"/>
      <c r="W1285" s="22"/>
      <c r="X1285" s="22"/>
      <c r="Y1285" s="34"/>
      <c r="Z1285" s="24"/>
      <c r="AA1285" s="22"/>
      <c r="AB1285" s="4"/>
      <c r="AD1285" s="4"/>
      <c r="AE1285" s="4"/>
    </row>
    <row r="1286" spans="1:31">
      <c r="A1286" s="35">
        <v>43185</v>
      </c>
      <c r="B1286" t="s">
        <v>14</v>
      </c>
      <c r="C1286" s="4">
        <v>43.632427249482532</v>
      </c>
      <c r="D1286" s="21">
        <f t="shared" si="140"/>
        <v>42.916676289372056</v>
      </c>
      <c r="E1286" s="21">
        <f t="shared" si="138"/>
        <v>42.174021839017342</v>
      </c>
      <c r="F1286" s="21">
        <f t="shared" si="139"/>
        <v>0.74265445035471345</v>
      </c>
      <c r="G1286" s="21">
        <f t="shared" si="135"/>
        <v>0.66052781260654525</v>
      </c>
      <c r="H1286" s="21">
        <f t="shared" si="134"/>
        <v>8.2126637748168196E-2</v>
      </c>
      <c r="I1286" s="6" t="str">
        <f t="shared" si="136"/>
        <v>YES</v>
      </c>
      <c r="J1286" s="6" t="str">
        <f t="shared" si="137"/>
        <v>YES</v>
      </c>
      <c r="L1286" s="23"/>
      <c r="M1286" s="22"/>
      <c r="N1286" s="22"/>
      <c r="O1286" s="22"/>
      <c r="P1286" s="23"/>
      <c r="Q1286" s="23"/>
      <c r="R1286" s="22"/>
      <c r="S1286" s="22"/>
      <c r="T1286" s="22"/>
      <c r="U1286" s="33"/>
      <c r="V1286" s="23"/>
      <c r="W1286" s="22"/>
      <c r="X1286" s="22"/>
      <c r="Y1286" s="34"/>
      <c r="Z1286" s="24"/>
      <c r="AA1286" s="22"/>
      <c r="AB1286" s="4"/>
      <c r="AD1286" s="4"/>
      <c r="AE1286" s="4"/>
    </row>
    <row r="1287" spans="1:31">
      <c r="A1287" s="35">
        <v>43186</v>
      </c>
      <c r="B1287" t="s">
        <v>14</v>
      </c>
      <c r="C1287" s="4">
        <v>43.742964923488792</v>
      </c>
      <c r="D1287" s="21">
        <f t="shared" si="140"/>
        <v>43.043797617697706</v>
      </c>
      <c r="E1287" s="21">
        <f t="shared" si="138"/>
        <v>42.290239845274485</v>
      </c>
      <c r="F1287" s="21">
        <f t="shared" si="139"/>
        <v>0.75355777242322119</v>
      </c>
      <c r="G1287" s="21">
        <f t="shared" si="135"/>
        <v>0.67913380456988048</v>
      </c>
      <c r="H1287" s="21">
        <f t="shared" si="134"/>
        <v>7.4423967853340711E-2</v>
      </c>
      <c r="I1287" s="6" t="str">
        <f t="shared" si="136"/>
        <v>YES</v>
      </c>
      <c r="J1287" s="6" t="str">
        <f t="shared" si="137"/>
        <v>YES</v>
      </c>
      <c r="L1287" s="23"/>
      <c r="M1287" s="22"/>
      <c r="N1287" s="22"/>
      <c r="O1287" s="22"/>
      <c r="P1287" s="23"/>
      <c r="Q1287" s="23"/>
      <c r="R1287" s="22"/>
      <c r="S1287" s="22"/>
      <c r="T1287" s="22"/>
      <c r="U1287" s="33"/>
      <c r="V1287" s="23"/>
      <c r="W1287" s="22"/>
      <c r="X1287" s="22"/>
      <c r="Y1287" s="34"/>
      <c r="Z1287" s="24"/>
      <c r="AA1287" s="22"/>
      <c r="AB1287" s="4"/>
      <c r="AD1287" s="4"/>
      <c r="AE1287" s="4"/>
    </row>
    <row r="1288" spans="1:31">
      <c r="A1288" s="35">
        <v>43187</v>
      </c>
      <c r="B1288" t="s">
        <v>14</v>
      </c>
      <c r="C1288" s="4">
        <v>44.160931181855148</v>
      </c>
      <c r="D1288" s="21">
        <f t="shared" si="140"/>
        <v>43.215664319875771</v>
      </c>
      <c r="E1288" s="21">
        <f t="shared" si="138"/>
        <v>42.428809573910094</v>
      </c>
      <c r="F1288" s="21">
        <f t="shared" si="139"/>
        <v>0.78685474596567673</v>
      </c>
      <c r="G1288" s="21">
        <f t="shared" si="135"/>
        <v>0.70067799284903975</v>
      </c>
      <c r="H1288" s="21">
        <f t="shared" ref="H1288:H1351" si="141">F1288-G1288</f>
        <v>8.6176753116636973E-2</v>
      </c>
      <c r="I1288" s="6" t="str">
        <f t="shared" si="136"/>
        <v>YES</v>
      </c>
      <c r="J1288" s="6" t="str">
        <f t="shared" si="137"/>
        <v>YES</v>
      </c>
      <c r="L1288" s="23"/>
      <c r="M1288" s="22"/>
      <c r="N1288" s="22"/>
      <c r="O1288" s="22"/>
      <c r="P1288" s="23"/>
      <c r="Q1288" s="23"/>
      <c r="R1288" s="22"/>
      <c r="S1288" s="22"/>
      <c r="T1288" s="22"/>
      <c r="U1288" s="33"/>
      <c r="V1288" s="23"/>
      <c r="W1288" s="22"/>
      <c r="X1288" s="22"/>
      <c r="Y1288" s="34"/>
      <c r="Z1288" s="24"/>
      <c r="AA1288" s="22"/>
      <c r="AB1288" s="4"/>
      <c r="AD1288" s="4"/>
      <c r="AE1288" s="4"/>
    </row>
    <row r="1289" spans="1:31">
      <c r="A1289" s="35">
        <v>43188</v>
      </c>
      <c r="B1289" t="s">
        <v>14</v>
      </c>
      <c r="C1289" s="4">
        <v>44.421247880295375</v>
      </c>
      <c r="D1289" s="21">
        <f t="shared" si="140"/>
        <v>43.40113871378648</v>
      </c>
      <c r="E1289" s="21">
        <f t="shared" si="138"/>
        <v>42.576397596605297</v>
      </c>
      <c r="F1289" s="21">
        <f t="shared" si="139"/>
        <v>0.82474111718118337</v>
      </c>
      <c r="G1289" s="21">
        <f t="shared" si="135"/>
        <v>0.72549061771546852</v>
      </c>
      <c r="H1289" s="21">
        <f t="shared" si="141"/>
        <v>9.9250499465714848E-2</v>
      </c>
      <c r="I1289" s="6" t="str">
        <f t="shared" si="136"/>
        <v>YES</v>
      </c>
      <c r="J1289" s="6" t="str">
        <f t="shared" si="137"/>
        <v>YES</v>
      </c>
      <c r="L1289" s="23"/>
      <c r="M1289" s="22"/>
      <c r="N1289" s="22"/>
      <c r="O1289" s="22"/>
      <c r="P1289" s="23"/>
      <c r="Q1289" s="23"/>
      <c r="R1289" s="22"/>
      <c r="S1289" s="22"/>
      <c r="T1289" s="22"/>
      <c r="U1289" s="33"/>
      <c r="V1289" s="23"/>
      <c r="W1289" s="22"/>
      <c r="X1289" s="22"/>
      <c r="Y1289" s="34"/>
      <c r="Z1289" s="24"/>
      <c r="AA1289" s="22"/>
      <c r="AB1289" s="4"/>
      <c r="AD1289" s="4"/>
      <c r="AE1289" s="4"/>
    </row>
    <row r="1290" spans="1:31">
      <c r="A1290" s="35">
        <v>43189</v>
      </c>
      <c r="B1290" t="s">
        <v>14</v>
      </c>
      <c r="C1290" s="4">
        <v>44.488170748645764</v>
      </c>
      <c r="D1290" s="21">
        <f t="shared" si="140"/>
        <v>43.568374411457143</v>
      </c>
      <c r="E1290" s="21">
        <f t="shared" si="138"/>
        <v>42.718010422682369</v>
      </c>
      <c r="F1290" s="21">
        <f t="shared" si="139"/>
        <v>0.85036398877477382</v>
      </c>
      <c r="G1290" s="21">
        <f t="shared" ref="G1290:G1353" si="142">(F1290*$C$4)+(G1289*(1-$C$4))</f>
        <v>0.75046529192732958</v>
      </c>
      <c r="H1290" s="21">
        <f t="shared" si="141"/>
        <v>9.9898696847444235E-2</v>
      </c>
      <c r="I1290" s="6" t="str">
        <f t="shared" ref="I1290:I1353" si="143">IF(F1289&gt;=0,"YES","NO")</f>
        <v>YES</v>
      </c>
      <c r="J1290" s="6" t="str">
        <f t="shared" ref="J1290:J1353" si="144">IF(H1289&gt;=0,"YES","NO")</f>
        <v>YES</v>
      </c>
      <c r="L1290" s="23"/>
      <c r="M1290" s="22"/>
      <c r="N1290" s="22"/>
      <c r="O1290" s="22"/>
      <c r="P1290" s="23"/>
      <c r="Q1290" s="23"/>
      <c r="R1290" s="22"/>
      <c r="S1290" s="22"/>
      <c r="T1290" s="22"/>
      <c r="U1290" s="33"/>
      <c r="V1290" s="23"/>
      <c r="W1290" s="22"/>
      <c r="X1290" s="22"/>
      <c r="Y1290" s="34"/>
      <c r="Z1290" s="24"/>
      <c r="AA1290" s="22"/>
      <c r="AB1290" s="4"/>
      <c r="AD1290" s="4"/>
      <c r="AE1290" s="4"/>
    </row>
    <row r="1291" spans="1:31">
      <c r="A1291" s="35">
        <v>43192</v>
      </c>
      <c r="B1291" t="s">
        <v>14</v>
      </c>
      <c r="C1291" s="4">
        <v>45.012605881719935</v>
      </c>
      <c r="D1291" s="21">
        <f t="shared" si="140"/>
        <v>43.790563868420648</v>
      </c>
      <c r="E1291" s="21">
        <f t="shared" ref="E1291:E1354" si="145">(C1291*$C$2)+(E1290*(1-$C$2))</f>
        <v>42.887980456685156</v>
      </c>
      <c r="F1291" s="21">
        <f t="shared" si="139"/>
        <v>0.90258341173549184</v>
      </c>
      <c r="G1291" s="21">
        <f t="shared" si="142"/>
        <v>0.78088891588896214</v>
      </c>
      <c r="H1291" s="21">
        <f t="shared" si="141"/>
        <v>0.12169449584652969</v>
      </c>
      <c r="I1291" s="6" t="str">
        <f t="shared" si="143"/>
        <v>YES</v>
      </c>
      <c r="J1291" s="6" t="str">
        <f t="shared" si="144"/>
        <v>YES</v>
      </c>
      <c r="L1291" s="23"/>
      <c r="M1291" s="22"/>
      <c r="N1291" s="22"/>
      <c r="O1291" s="22"/>
      <c r="P1291" s="23"/>
      <c r="Q1291" s="23"/>
      <c r="R1291" s="22"/>
      <c r="S1291" s="22"/>
      <c r="T1291" s="22"/>
      <c r="U1291" s="33"/>
      <c r="V1291" s="23"/>
      <c r="W1291" s="22"/>
      <c r="X1291" s="22"/>
      <c r="Y1291" s="34"/>
      <c r="Z1291" s="24"/>
      <c r="AA1291" s="22"/>
      <c r="AB1291" s="4"/>
      <c r="AD1291" s="4"/>
      <c r="AE1291" s="4"/>
    </row>
    <row r="1292" spans="1:31">
      <c r="A1292" s="35">
        <v>43193</v>
      </c>
      <c r="B1292" t="s">
        <v>14</v>
      </c>
      <c r="C1292" s="4">
        <v>45.039162971497738</v>
      </c>
      <c r="D1292" s="21">
        <f t="shared" si="140"/>
        <v>43.982656038124816</v>
      </c>
      <c r="E1292" s="21">
        <f t="shared" si="145"/>
        <v>43.047327309634241</v>
      </c>
      <c r="F1292" s="21">
        <f t="shared" ref="F1292:F1355" si="146">D1292-E1292</f>
        <v>0.93532872849057469</v>
      </c>
      <c r="G1292" s="21">
        <f t="shared" si="142"/>
        <v>0.8117768784092847</v>
      </c>
      <c r="H1292" s="21">
        <f t="shared" si="141"/>
        <v>0.12355185008128999</v>
      </c>
      <c r="I1292" s="6" t="str">
        <f t="shared" si="143"/>
        <v>YES</v>
      </c>
      <c r="J1292" s="6" t="str">
        <f t="shared" si="144"/>
        <v>YES</v>
      </c>
      <c r="L1292" s="23"/>
      <c r="M1292" s="22"/>
      <c r="N1292" s="22"/>
      <c r="O1292" s="22"/>
      <c r="P1292" s="23"/>
      <c r="Q1292" s="23"/>
      <c r="R1292" s="22"/>
      <c r="S1292" s="22"/>
      <c r="T1292" s="22"/>
      <c r="U1292" s="33"/>
      <c r="V1292" s="23"/>
      <c r="W1292" s="22"/>
      <c r="X1292" s="22"/>
      <c r="Y1292" s="34"/>
      <c r="Z1292" s="24"/>
      <c r="AA1292" s="22"/>
      <c r="AB1292" s="4"/>
      <c r="AD1292" s="4"/>
      <c r="AE1292" s="4"/>
    </row>
    <row r="1293" spans="1:31">
      <c r="A1293" s="35">
        <v>43194</v>
      </c>
      <c r="B1293" t="s">
        <v>14</v>
      </c>
      <c r="C1293" s="4">
        <v>46.398379290581417</v>
      </c>
      <c r="D1293" s="21">
        <f t="shared" si="140"/>
        <v>44.354305769271988</v>
      </c>
      <c r="E1293" s="21">
        <f t="shared" si="145"/>
        <v>43.295553382296994</v>
      </c>
      <c r="F1293" s="21">
        <f t="shared" si="146"/>
        <v>1.0587523869749944</v>
      </c>
      <c r="G1293" s="21">
        <f t="shared" si="142"/>
        <v>0.86117198012242668</v>
      </c>
      <c r="H1293" s="21">
        <f t="shared" si="141"/>
        <v>0.19758040685256772</v>
      </c>
      <c r="I1293" s="6" t="str">
        <f t="shared" si="143"/>
        <v>YES</v>
      </c>
      <c r="J1293" s="6" t="str">
        <f t="shared" si="144"/>
        <v>YES</v>
      </c>
      <c r="L1293" s="23"/>
      <c r="M1293" s="22"/>
      <c r="N1293" s="22"/>
      <c r="O1293" s="22"/>
      <c r="P1293" s="23"/>
      <c r="Q1293" s="23"/>
      <c r="R1293" s="22"/>
      <c r="S1293" s="22"/>
      <c r="T1293" s="22"/>
      <c r="U1293" s="33"/>
      <c r="V1293" s="23"/>
      <c r="W1293" s="22"/>
      <c r="X1293" s="22"/>
      <c r="Y1293" s="34"/>
      <c r="Z1293" s="24"/>
      <c r="AA1293" s="22"/>
      <c r="AB1293" s="4"/>
      <c r="AD1293" s="4"/>
      <c r="AE1293" s="4"/>
    </row>
    <row r="1294" spans="1:31">
      <c r="A1294" s="35">
        <v>43195</v>
      </c>
      <c r="B1294" t="s">
        <v>14</v>
      </c>
      <c r="C1294" s="4">
        <v>46.069155748202142</v>
      </c>
      <c r="D1294" s="21">
        <f t="shared" si="140"/>
        <v>44.618128842953553</v>
      </c>
      <c r="E1294" s="21">
        <f t="shared" si="145"/>
        <v>43.501005409401081</v>
      </c>
      <c r="F1294" s="21">
        <f t="shared" si="146"/>
        <v>1.1171234335524716</v>
      </c>
      <c r="G1294" s="21">
        <f t="shared" si="142"/>
        <v>0.91236227080843568</v>
      </c>
      <c r="H1294" s="21">
        <f t="shared" si="141"/>
        <v>0.20476116274403589</v>
      </c>
      <c r="I1294" s="6" t="str">
        <f t="shared" si="143"/>
        <v>YES</v>
      </c>
      <c r="J1294" s="6" t="str">
        <f t="shared" si="144"/>
        <v>YES</v>
      </c>
      <c r="L1294" s="23"/>
      <c r="M1294" s="22"/>
      <c r="N1294" s="22"/>
      <c r="O1294" s="22"/>
      <c r="P1294" s="23"/>
      <c r="Q1294" s="23"/>
      <c r="R1294" s="22"/>
      <c r="S1294" s="22"/>
      <c r="T1294" s="22"/>
      <c r="U1294" s="33"/>
      <c r="V1294" s="23"/>
      <c r="W1294" s="22"/>
      <c r="X1294" s="22"/>
      <c r="Y1294" s="34"/>
      <c r="Z1294" s="24"/>
      <c r="AA1294" s="22"/>
      <c r="AB1294" s="4"/>
      <c r="AD1294" s="4"/>
      <c r="AE1294" s="4"/>
    </row>
    <row r="1295" spans="1:31">
      <c r="A1295" s="35">
        <v>43199</v>
      </c>
      <c r="B1295" t="s">
        <v>14</v>
      </c>
      <c r="C1295" s="4">
        <v>45.998632946001372</v>
      </c>
      <c r="D1295" s="21">
        <f t="shared" si="140"/>
        <v>44.83051408957629</v>
      </c>
      <c r="E1295" s="21">
        <f t="shared" si="145"/>
        <v>43.68601485655666</v>
      </c>
      <c r="F1295" s="21">
        <f t="shared" si="146"/>
        <v>1.14449923301963</v>
      </c>
      <c r="G1295" s="21">
        <f t="shared" si="142"/>
        <v>0.95878966325067461</v>
      </c>
      <c r="H1295" s="21">
        <f t="shared" si="141"/>
        <v>0.18570956976895536</v>
      </c>
      <c r="I1295" s="6" t="str">
        <f t="shared" si="143"/>
        <v>YES</v>
      </c>
      <c r="J1295" s="6" t="str">
        <f t="shared" si="144"/>
        <v>YES</v>
      </c>
      <c r="L1295" s="23"/>
      <c r="M1295" s="22"/>
      <c r="N1295" s="22"/>
      <c r="O1295" s="22"/>
      <c r="P1295" s="23"/>
      <c r="Q1295" s="23"/>
      <c r="R1295" s="22"/>
      <c r="S1295" s="22"/>
      <c r="T1295" s="22"/>
      <c r="U1295" s="33"/>
      <c r="V1295" s="23"/>
      <c r="W1295" s="22"/>
      <c r="X1295" s="22"/>
      <c r="Y1295" s="34"/>
      <c r="Z1295" s="24"/>
      <c r="AA1295" s="22"/>
      <c r="AB1295" s="4"/>
      <c r="AD1295" s="4"/>
      <c r="AE1295" s="4"/>
    </row>
    <row r="1296" spans="1:31">
      <c r="A1296" s="35">
        <v>43200</v>
      </c>
      <c r="B1296" t="s">
        <v>14</v>
      </c>
      <c r="C1296" s="4">
        <v>45.375826959159966</v>
      </c>
      <c r="D1296" s="21">
        <f t="shared" si="140"/>
        <v>44.914408377204552</v>
      </c>
      <c r="E1296" s="21">
        <f t="shared" si="145"/>
        <v>43.811186123416164</v>
      </c>
      <c r="F1296" s="21">
        <f t="shared" si="146"/>
        <v>1.1032222537883882</v>
      </c>
      <c r="G1296" s="21">
        <f t="shared" si="142"/>
        <v>0.98767618135821744</v>
      </c>
      <c r="H1296" s="21">
        <f t="shared" si="141"/>
        <v>0.11554607243017079</v>
      </c>
      <c r="I1296" s="6" t="str">
        <f t="shared" si="143"/>
        <v>YES</v>
      </c>
      <c r="J1296" s="6" t="str">
        <f t="shared" si="144"/>
        <v>YES</v>
      </c>
      <c r="L1296" s="23"/>
      <c r="M1296" s="22"/>
      <c r="N1296" s="22"/>
      <c r="O1296" s="22"/>
      <c r="P1296" s="23"/>
      <c r="Q1296" s="23"/>
      <c r="R1296" s="22"/>
      <c r="S1296" s="22"/>
      <c r="T1296" s="22"/>
      <c r="U1296" s="33"/>
      <c r="V1296" s="23"/>
      <c r="W1296" s="22"/>
      <c r="X1296" s="22"/>
      <c r="Y1296" s="34"/>
      <c r="Z1296" s="24"/>
      <c r="AA1296" s="22"/>
      <c r="AB1296" s="4"/>
      <c r="AD1296" s="4"/>
      <c r="AE1296" s="4"/>
    </row>
    <row r="1297" spans="1:31">
      <c r="A1297" s="35">
        <v>43201</v>
      </c>
      <c r="B1297" t="s">
        <v>14</v>
      </c>
      <c r="C1297" s="4">
        <v>44.166880277149886</v>
      </c>
      <c r="D1297" s="21">
        <f t="shared" ref="D1297:D1360" si="147">(C1297*$C$3)+(D1296*(1-$C$3))</f>
        <v>44.799404054119215</v>
      </c>
      <c r="E1297" s="21">
        <f t="shared" si="145"/>
        <v>43.837533838507554</v>
      </c>
      <c r="F1297" s="21">
        <f t="shared" si="146"/>
        <v>0.96187021561166119</v>
      </c>
      <c r="G1297" s="21">
        <f t="shared" si="142"/>
        <v>0.98251498820890615</v>
      </c>
      <c r="H1297" s="21">
        <f t="shared" si="141"/>
        <v>-2.0644772597244954E-2</v>
      </c>
      <c r="I1297" s="6" t="str">
        <f t="shared" si="143"/>
        <v>YES</v>
      </c>
      <c r="J1297" s="6" t="str">
        <f t="shared" si="144"/>
        <v>YES</v>
      </c>
      <c r="L1297" s="23"/>
      <c r="M1297" s="22"/>
      <c r="N1297" s="22"/>
      <c r="O1297" s="22"/>
      <c r="P1297" s="23"/>
      <c r="Q1297" s="23"/>
      <c r="R1297" s="22"/>
      <c r="S1297" s="22"/>
      <c r="T1297" s="22"/>
      <c r="U1297" s="33"/>
      <c r="V1297" s="23"/>
      <c r="W1297" s="22"/>
      <c r="X1297" s="22"/>
      <c r="Y1297" s="34"/>
      <c r="Z1297" s="24"/>
      <c r="AA1297" s="22"/>
      <c r="AB1297" s="4"/>
      <c r="AD1297" s="4"/>
      <c r="AE1297" s="4"/>
    </row>
    <row r="1298" spans="1:31">
      <c r="A1298" s="35">
        <v>43202</v>
      </c>
      <c r="B1298" t="s">
        <v>14</v>
      </c>
      <c r="C1298" s="4">
        <v>44.337343791802532</v>
      </c>
      <c r="D1298" s="21">
        <f t="shared" si="147"/>
        <v>44.72831785991665</v>
      </c>
      <c r="E1298" s="21">
        <f t="shared" si="145"/>
        <v>43.874556798010886</v>
      </c>
      <c r="F1298" s="21">
        <f t="shared" si="146"/>
        <v>0.85376106190576451</v>
      </c>
      <c r="G1298" s="21">
        <f t="shared" si="142"/>
        <v>0.95676420294827791</v>
      </c>
      <c r="H1298" s="21">
        <f t="shared" si="141"/>
        <v>-0.1030031410425134</v>
      </c>
      <c r="I1298" s="6" t="str">
        <f t="shared" si="143"/>
        <v>YES</v>
      </c>
      <c r="J1298" s="6" t="str">
        <f t="shared" si="144"/>
        <v>NO</v>
      </c>
      <c r="L1298" s="23"/>
      <c r="M1298" s="22"/>
      <c r="N1298" s="22"/>
      <c r="O1298" s="22"/>
      <c r="P1298" s="23"/>
      <c r="Q1298" s="23"/>
      <c r="R1298" s="22"/>
      <c r="S1298" s="22"/>
      <c r="T1298" s="22"/>
      <c r="U1298" s="33"/>
      <c r="V1298" s="23"/>
      <c r="W1298" s="22"/>
      <c r="X1298" s="22"/>
      <c r="Y1298" s="34"/>
      <c r="Z1298" s="24"/>
      <c r="AA1298" s="22"/>
      <c r="AB1298" s="4"/>
      <c r="AD1298" s="4"/>
      <c r="AE1298" s="4"/>
    </row>
    <row r="1299" spans="1:31">
      <c r="A1299" s="35">
        <v>43207</v>
      </c>
      <c r="B1299" t="s">
        <v>14</v>
      </c>
      <c r="C1299" s="4">
        <v>44.151917720999812</v>
      </c>
      <c r="D1299" s="21">
        <f t="shared" si="147"/>
        <v>44.639640915467908</v>
      </c>
      <c r="E1299" s="21">
        <f t="shared" si="145"/>
        <v>43.895102051565623</v>
      </c>
      <c r="F1299" s="21">
        <f t="shared" si="146"/>
        <v>0.74453886390228519</v>
      </c>
      <c r="G1299" s="21">
        <f t="shared" si="142"/>
        <v>0.91431913513907948</v>
      </c>
      <c r="H1299" s="21">
        <f t="shared" si="141"/>
        <v>-0.16978027123679429</v>
      </c>
      <c r="I1299" s="6" t="str">
        <f t="shared" si="143"/>
        <v>YES</v>
      </c>
      <c r="J1299" s="6" t="str">
        <f t="shared" si="144"/>
        <v>NO</v>
      </c>
      <c r="L1299" s="23"/>
      <c r="M1299" s="22"/>
      <c r="N1299" s="22"/>
      <c r="O1299" s="22"/>
      <c r="P1299" s="23"/>
      <c r="Q1299" s="23"/>
      <c r="R1299" s="22"/>
      <c r="S1299" s="22"/>
      <c r="T1299" s="22"/>
      <c r="U1299" s="33"/>
      <c r="V1299" s="23"/>
      <c r="W1299" s="22"/>
      <c r="X1299" s="22"/>
      <c r="Y1299" s="34"/>
      <c r="Z1299" s="24"/>
      <c r="AA1299" s="22"/>
      <c r="AB1299" s="4"/>
      <c r="AD1299" s="4"/>
      <c r="AE1299" s="4"/>
    </row>
    <row r="1300" spans="1:31">
      <c r="A1300" s="35">
        <v>43208</v>
      </c>
      <c r="B1300" t="s">
        <v>14</v>
      </c>
      <c r="C1300" s="4">
        <v>43.08736806738267</v>
      </c>
      <c r="D1300" s="21">
        <f t="shared" si="147"/>
        <v>44.400829708070177</v>
      </c>
      <c r="E1300" s="21">
        <f t="shared" si="145"/>
        <v>43.835269904589111</v>
      </c>
      <c r="F1300" s="21">
        <f t="shared" si="146"/>
        <v>0.56555980348106516</v>
      </c>
      <c r="G1300" s="21">
        <f t="shared" si="142"/>
        <v>0.84456726880747657</v>
      </c>
      <c r="H1300" s="21">
        <f t="shared" si="141"/>
        <v>-0.27900746532641141</v>
      </c>
      <c r="I1300" s="6" t="str">
        <f t="shared" si="143"/>
        <v>YES</v>
      </c>
      <c r="J1300" s="6" t="str">
        <f t="shared" si="144"/>
        <v>NO</v>
      </c>
      <c r="L1300" s="23"/>
      <c r="M1300" s="22"/>
      <c r="N1300" s="22"/>
      <c r="O1300" s="22"/>
      <c r="P1300" s="23"/>
      <c r="Q1300" s="23"/>
      <c r="R1300" s="22"/>
      <c r="S1300" s="22"/>
      <c r="T1300" s="22"/>
      <c r="U1300" s="33"/>
      <c r="V1300" s="23"/>
      <c r="W1300" s="22"/>
      <c r="X1300" s="22"/>
      <c r="Y1300" s="34"/>
      <c r="Z1300" s="24"/>
      <c r="AA1300" s="22"/>
      <c r="AB1300" s="4"/>
      <c r="AD1300" s="4"/>
      <c r="AE1300" s="4"/>
    </row>
    <row r="1301" spans="1:31">
      <c r="A1301" s="35">
        <v>43209</v>
      </c>
      <c r="B1301" t="s">
        <v>14</v>
      </c>
      <c r="C1301" s="4">
        <v>40.555788032107124</v>
      </c>
      <c r="D1301" s="21">
        <f t="shared" si="147"/>
        <v>43.809284834845087</v>
      </c>
      <c r="E1301" s="21">
        <f t="shared" si="145"/>
        <v>43.592345321442302</v>
      </c>
      <c r="F1301" s="21">
        <f t="shared" si="146"/>
        <v>0.21693951340278517</v>
      </c>
      <c r="G1301" s="21">
        <f t="shared" si="142"/>
        <v>0.71904171772653835</v>
      </c>
      <c r="H1301" s="21">
        <f t="shared" si="141"/>
        <v>-0.50210220432375319</v>
      </c>
      <c r="I1301" s="6" t="str">
        <f t="shared" si="143"/>
        <v>YES</v>
      </c>
      <c r="J1301" s="6" t="str">
        <f t="shared" si="144"/>
        <v>NO</v>
      </c>
      <c r="L1301" s="23"/>
      <c r="M1301" s="22"/>
      <c r="N1301" s="22"/>
      <c r="O1301" s="22"/>
      <c r="P1301" s="23"/>
      <c r="Q1301" s="23"/>
      <c r="R1301" s="22"/>
      <c r="S1301" s="22"/>
      <c r="T1301" s="22"/>
      <c r="U1301" s="33"/>
      <c r="V1301" s="23"/>
      <c r="W1301" s="22"/>
      <c r="X1301" s="22"/>
      <c r="Y1301" s="34"/>
      <c r="Z1301" s="24"/>
      <c r="AA1301" s="22"/>
      <c r="AB1301" s="4"/>
      <c r="AD1301" s="4"/>
      <c r="AE1301" s="4"/>
    </row>
    <row r="1302" spans="1:31">
      <c r="A1302" s="35">
        <v>43210</v>
      </c>
      <c r="B1302" t="s">
        <v>14</v>
      </c>
      <c r="C1302" s="4">
        <v>41.265951281594802</v>
      </c>
      <c r="D1302" s="21">
        <f t="shared" si="147"/>
        <v>43.418002749729652</v>
      </c>
      <c r="E1302" s="21">
        <f t="shared" si="145"/>
        <v>43.42001983700915</v>
      </c>
      <c r="F1302" s="21">
        <f t="shared" si="146"/>
        <v>-2.0170872794977868E-3</v>
      </c>
      <c r="G1302" s="21">
        <f t="shared" si="142"/>
        <v>0.5748299567253311</v>
      </c>
      <c r="H1302" s="21">
        <f t="shared" si="141"/>
        <v>-0.57684704400482889</v>
      </c>
      <c r="I1302" s="6" t="str">
        <f t="shared" si="143"/>
        <v>YES</v>
      </c>
      <c r="J1302" s="6" t="str">
        <f t="shared" si="144"/>
        <v>NO</v>
      </c>
      <c r="L1302" s="23"/>
      <c r="M1302" s="22"/>
      <c r="N1302" s="22"/>
      <c r="O1302" s="22"/>
      <c r="P1302" s="23"/>
      <c r="Q1302" s="23"/>
      <c r="R1302" s="22"/>
      <c r="S1302" s="22"/>
      <c r="T1302" s="22"/>
      <c r="U1302" s="33"/>
      <c r="V1302" s="23"/>
      <c r="W1302" s="22"/>
      <c r="X1302" s="22"/>
      <c r="Y1302" s="34"/>
      <c r="Z1302" s="24"/>
      <c r="AA1302" s="22"/>
      <c r="AB1302" s="4"/>
      <c r="AD1302" s="4"/>
      <c r="AE1302" s="4"/>
    </row>
    <row r="1303" spans="1:31">
      <c r="A1303" s="35">
        <v>43213</v>
      </c>
      <c r="B1303" t="s">
        <v>14</v>
      </c>
      <c r="C1303" s="4">
        <v>40.274380354519259</v>
      </c>
      <c r="D1303" s="21">
        <f t="shared" si="147"/>
        <v>42.934368535081902</v>
      </c>
      <c r="E1303" s="21">
        <f t="shared" si="145"/>
        <v>43.187009504972863</v>
      </c>
      <c r="F1303" s="21">
        <f t="shared" si="146"/>
        <v>-0.25264096989096174</v>
      </c>
      <c r="G1303" s="21">
        <f t="shared" si="142"/>
        <v>0.40933577140207256</v>
      </c>
      <c r="H1303" s="21">
        <f t="shared" si="141"/>
        <v>-0.6619767412930343</v>
      </c>
      <c r="I1303" s="6" t="str">
        <f t="shared" si="143"/>
        <v>NO</v>
      </c>
      <c r="J1303" s="6" t="str">
        <f t="shared" si="144"/>
        <v>NO</v>
      </c>
      <c r="L1303" s="23"/>
      <c r="M1303" s="22"/>
      <c r="N1303" s="22"/>
      <c r="O1303" s="22"/>
      <c r="P1303" s="23"/>
      <c r="Q1303" s="23"/>
      <c r="R1303" s="22"/>
      <c r="S1303" s="22"/>
      <c r="T1303" s="22"/>
      <c r="U1303" s="33"/>
      <c r="V1303" s="23"/>
      <c r="W1303" s="22"/>
      <c r="X1303" s="22"/>
      <c r="Y1303" s="34"/>
      <c r="Z1303" s="24"/>
      <c r="AA1303" s="22"/>
      <c r="AB1303" s="4"/>
      <c r="AD1303" s="4"/>
      <c r="AE1303" s="4"/>
    </row>
    <row r="1304" spans="1:31">
      <c r="A1304" s="35">
        <v>43214</v>
      </c>
      <c r="B1304" t="s">
        <v>14</v>
      </c>
      <c r="C1304" s="4">
        <v>40.265048918296323</v>
      </c>
      <c r="D1304" s="21">
        <f t="shared" si="147"/>
        <v>42.523703978653351</v>
      </c>
      <c r="E1304" s="21">
        <f t="shared" si="145"/>
        <v>42.970567980033863</v>
      </c>
      <c r="F1304" s="21">
        <f t="shared" si="146"/>
        <v>-0.44686400138051141</v>
      </c>
      <c r="G1304" s="21">
        <f t="shared" si="142"/>
        <v>0.23809581684555581</v>
      </c>
      <c r="H1304" s="21">
        <f t="shared" si="141"/>
        <v>-0.68495981822606722</v>
      </c>
      <c r="I1304" s="6" t="str">
        <f t="shared" si="143"/>
        <v>NO</v>
      </c>
      <c r="J1304" s="6" t="str">
        <f t="shared" si="144"/>
        <v>NO</v>
      </c>
      <c r="L1304" s="23"/>
      <c r="M1304" s="22"/>
      <c r="N1304" s="22"/>
      <c r="O1304" s="22"/>
      <c r="P1304" s="23"/>
      <c r="Q1304" s="23"/>
      <c r="R1304" s="22"/>
      <c r="S1304" s="22"/>
      <c r="T1304" s="22"/>
      <c r="U1304" s="33"/>
      <c r="V1304" s="23"/>
      <c r="W1304" s="22"/>
      <c r="X1304" s="22"/>
      <c r="Y1304" s="34"/>
      <c r="Z1304" s="24"/>
      <c r="AA1304" s="22"/>
      <c r="AB1304" s="4"/>
      <c r="AD1304" s="4"/>
      <c r="AE1304" s="4"/>
    </row>
    <row r="1305" spans="1:31">
      <c r="A1305" s="35">
        <v>43215</v>
      </c>
      <c r="B1305" t="s">
        <v>14</v>
      </c>
      <c r="C1305" s="4">
        <v>40.485756868047446</v>
      </c>
      <c r="D1305" s="21">
        <f t="shared" si="147"/>
        <v>42.21017365394475</v>
      </c>
      <c r="E1305" s="21">
        <f t="shared" si="145"/>
        <v>42.786507897664499</v>
      </c>
      <c r="F1305" s="21">
        <f t="shared" si="146"/>
        <v>-0.5763342437197494</v>
      </c>
      <c r="G1305" s="21">
        <f t="shared" si="142"/>
        <v>7.5209804732494778E-2</v>
      </c>
      <c r="H1305" s="21">
        <f t="shared" si="141"/>
        <v>-0.65154404845224412</v>
      </c>
      <c r="I1305" s="6" t="str">
        <f t="shared" si="143"/>
        <v>NO</v>
      </c>
      <c r="J1305" s="6" t="str">
        <f t="shared" si="144"/>
        <v>NO</v>
      </c>
      <c r="L1305" s="23"/>
      <c r="M1305" s="22"/>
      <c r="N1305" s="22"/>
      <c r="O1305" s="22"/>
      <c r="P1305" s="23"/>
      <c r="Q1305" s="23"/>
      <c r="R1305" s="22"/>
      <c r="S1305" s="22"/>
      <c r="T1305" s="22"/>
      <c r="U1305" s="33"/>
      <c r="V1305" s="23"/>
      <c r="W1305" s="22"/>
      <c r="X1305" s="22"/>
      <c r="Y1305" s="34"/>
      <c r="Z1305" s="24"/>
      <c r="AA1305" s="22"/>
      <c r="AB1305" s="4"/>
      <c r="AD1305" s="4"/>
      <c r="AE1305" s="4"/>
    </row>
    <row r="1306" spans="1:31">
      <c r="A1306" s="35">
        <v>43216</v>
      </c>
      <c r="B1306" t="s">
        <v>14</v>
      </c>
      <c r="C1306" s="4">
        <v>39.303774276291684</v>
      </c>
      <c r="D1306" s="21">
        <f t="shared" si="147"/>
        <v>41.763035288151976</v>
      </c>
      <c r="E1306" s="21">
        <f t="shared" si="145"/>
        <v>42.528527629414661</v>
      </c>
      <c r="F1306" s="21">
        <f t="shared" si="146"/>
        <v>-0.76549234126268573</v>
      </c>
      <c r="G1306" s="21">
        <f t="shared" si="142"/>
        <v>-9.2930624466541323E-2</v>
      </c>
      <c r="H1306" s="21">
        <f t="shared" si="141"/>
        <v>-0.6725617167961444</v>
      </c>
      <c r="I1306" s="6" t="str">
        <f t="shared" si="143"/>
        <v>NO</v>
      </c>
      <c r="J1306" s="6" t="str">
        <f t="shared" si="144"/>
        <v>NO</v>
      </c>
      <c r="L1306" s="23"/>
      <c r="M1306" s="22"/>
      <c r="N1306" s="22"/>
      <c r="O1306" s="22"/>
      <c r="P1306" s="23"/>
      <c r="Q1306" s="23"/>
      <c r="R1306" s="22"/>
      <c r="S1306" s="22"/>
      <c r="T1306" s="22"/>
      <c r="U1306" s="33"/>
      <c r="V1306" s="23"/>
      <c r="W1306" s="22"/>
      <c r="X1306" s="22"/>
      <c r="Y1306" s="34"/>
      <c r="Z1306" s="24"/>
      <c r="AA1306" s="22"/>
      <c r="AB1306" s="4"/>
      <c r="AD1306" s="4"/>
      <c r="AE1306" s="4"/>
    </row>
    <row r="1307" spans="1:31">
      <c r="A1307" s="35">
        <v>43217</v>
      </c>
      <c r="B1307" t="s">
        <v>14</v>
      </c>
      <c r="C1307" s="4">
        <v>39.474755387616547</v>
      </c>
      <c r="D1307" s="21">
        <f t="shared" si="147"/>
        <v>41.410992226531143</v>
      </c>
      <c r="E1307" s="21">
        <f t="shared" si="145"/>
        <v>42.302322278170358</v>
      </c>
      <c r="F1307" s="21">
        <f t="shared" si="146"/>
        <v>-0.89133005163921553</v>
      </c>
      <c r="G1307" s="21">
        <f t="shared" si="142"/>
        <v>-0.2526105099010762</v>
      </c>
      <c r="H1307" s="21">
        <f t="shared" si="141"/>
        <v>-0.63871954173813927</v>
      </c>
      <c r="I1307" s="6" t="str">
        <f t="shared" si="143"/>
        <v>NO</v>
      </c>
      <c r="J1307" s="6" t="str">
        <f t="shared" si="144"/>
        <v>NO</v>
      </c>
      <c r="L1307" s="23"/>
      <c r="M1307" s="22"/>
      <c r="N1307" s="22"/>
      <c r="O1307" s="22"/>
      <c r="P1307" s="23"/>
      <c r="Q1307" s="23"/>
      <c r="R1307" s="22"/>
      <c r="S1307" s="22"/>
      <c r="T1307" s="22"/>
      <c r="U1307" s="33"/>
      <c r="V1307" s="23"/>
      <c r="W1307" s="22"/>
      <c r="X1307" s="22"/>
      <c r="Y1307" s="34"/>
      <c r="Z1307" s="24"/>
      <c r="AA1307" s="22"/>
      <c r="AB1307" s="4"/>
      <c r="AD1307" s="4"/>
      <c r="AE1307" s="4"/>
    </row>
    <row r="1308" spans="1:31">
      <c r="A1308" s="35">
        <v>43220</v>
      </c>
      <c r="B1308" t="s">
        <v>14</v>
      </c>
      <c r="C1308" s="4">
        <v>39.439164847475709</v>
      </c>
      <c r="D1308" s="21">
        <f t="shared" si="147"/>
        <v>41.107634168214922</v>
      </c>
      <c r="E1308" s="21">
        <f t="shared" si="145"/>
        <v>42.090236542563346</v>
      </c>
      <c r="F1308" s="21">
        <f t="shared" si="146"/>
        <v>-0.98260237434842423</v>
      </c>
      <c r="G1308" s="21">
        <f t="shared" si="142"/>
        <v>-0.39860888279054585</v>
      </c>
      <c r="H1308" s="21">
        <f t="shared" si="141"/>
        <v>-0.58399349155787839</v>
      </c>
      <c r="I1308" s="6" t="str">
        <f t="shared" si="143"/>
        <v>NO</v>
      </c>
      <c r="J1308" s="6" t="str">
        <f t="shared" si="144"/>
        <v>NO</v>
      </c>
      <c r="L1308" s="23"/>
      <c r="M1308" s="22"/>
      <c r="N1308" s="22"/>
      <c r="O1308" s="22"/>
      <c r="P1308" s="23"/>
      <c r="Q1308" s="23"/>
      <c r="R1308" s="22"/>
      <c r="S1308" s="22"/>
      <c r="T1308" s="22"/>
      <c r="U1308" s="33"/>
      <c r="V1308" s="23"/>
      <c r="W1308" s="22"/>
      <c r="X1308" s="22"/>
      <c r="Y1308" s="34"/>
      <c r="Z1308" s="24"/>
      <c r="AA1308" s="22"/>
      <c r="AB1308" s="4"/>
      <c r="AD1308" s="4"/>
      <c r="AE1308" s="4"/>
    </row>
    <row r="1309" spans="1:31">
      <c r="A1309" s="35">
        <v>43222</v>
      </c>
      <c r="B1309" t="s">
        <v>14</v>
      </c>
      <c r="C1309" s="4">
        <v>38.561758054322418</v>
      </c>
      <c r="D1309" s="21">
        <f t="shared" si="147"/>
        <v>40.715960919923766</v>
      </c>
      <c r="E1309" s="21">
        <f t="shared" si="145"/>
        <v>41.828867765656611</v>
      </c>
      <c r="F1309" s="21">
        <f t="shared" si="146"/>
        <v>-1.1129068457328444</v>
      </c>
      <c r="G1309" s="21">
        <f t="shared" si="142"/>
        <v>-0.54146847537900555</v>
      </c>
      <c r="H1309" s="21">
        <f t="shared" si="141"/>
        <v>-0.57143837035383882</v>
      </c>
      <c r="I1309" s="6" t="str">
        <f t="shared" si="143"/>
        <v>NO</v>
      </c>
      <c r="J1309" s="6" t="str">
        <f t="shared" si="144"/>
        <v>NO</v>
      </c>
      <c r="L1309" s="23"/>
      <c r="M1309" s="22"/>
      <c r="N1309" s="22"/>
      <c r="O1309" s="22"/>
      <c r="P1309" s="23"/>
      <c r="Q1309" s="23"/>
      <c r="R1309" s="22"/>
      <c r="S1309" s="22"/>
      <c r="T1309" s="22"/>
      <c r="U1309" s="33"/>
      <c r="V1309" s="23"/>
      <c r="W1309" s="22"/>
      <c r="X1309" s="22"/>
      <c r="Y1309" s="34"/>
      <c r="Z1309" s="24"/>
      <c r="AA1309" s="22"/>
      <c r="AB1309" s="4"/>
      <c r="AD1309" s="4"/>
      <c r="AE1309" s="4"/>
    </row>
    <row r="1310" spans="1:31">
      <c r="A1310" s="35">
        <v>43223</v>
      </c>
      <c r="B1310" t="s">
        <v>14</v>
      </c>
      <c r="C1310" s="4">
        <v>38.484392557182858</v>
      </c>
      <c r="D1310" s="21">
        <f t="shared" si="147"/>
        <v>40.372642710271322</v>
      </c>
      <c r="E1310" s="21">
        <f t="shared" si="145"/>
        <v>41.581128861325219</v>
      </c>
      <c r="F1310" s="21">
        <f t="shared" si="146"/>
        <v>-1.2084861510538971</v>
      </c>
      <c r="G1310" s="21">
        <f t="shared" si="142"/>
        <v>-0.67487201051398382</v>
      </c>
      <c r="H1310" s="21">
        <f t="shared" si="141"/>
        <v>-0.5336141405399133</v>
      </c>
      <c r="I1310" s="6" t="str">
        <f t="shared" si="143"/>
        <v>NO</v>
      </c>
      <c r="J1310" s="6" t="str">
        <f t="shared" si="144"/>
        <v>NO</v>
      </c>
      <c r="L1310" s="23"/>
      <c r="M1310" s="22"/>
      <c r="N1310" s="22"/>
      <c r="O1310" s="22"/>
      <c r="P1310" s="23"/>
      <c r="Q1310" s="23"/>
      <c r="R1310" s="22"/>
      <c r="S1310" s="22"/>
      <c r="T1310" s="22"/>
      <c r="U1310" s="33"/>
      <c r="V1310" s="23"/>
      <c r="W1310" s="22"/>
      <c r="X1310" s="22"/>
      <c r="Y1310" s="34"/>
      <c r="Z1310" s="24"/>
      <c r="AA1310" s="22"/>
      <c r="AB1310" s="4"/>
      <c r="AD1310" s="4"/>
      <c r="AE1310" s="4"/>
    </row>
    <row r="1311" spans="1:31">
      <c r="A1311" s="35">
        <v>43224</v>
      </c>
      <c r="B1311" t="s">
        <v>14</v>
      </c>
      <c r="C1311" s="4">
        <v>38.789974137203288</v>
      </c>
      <c r="D1311" s="21">
        <f t="shared" si="147"/>
        <v>40.129155237491624</v>
      </c>
      <c r="E1311" s="21">
        <f t="shared" si="145"/>
        <v>41.374376659538406</v>
      </c>
      <c r="F1311" s="21">
        <f t="shared" si="146"/>
        <v>-1.2452214220467823</v>
      </c>
      <c r="G1311" s="21">
        <f t="shared" si="142"/>
        <v>-0.7889418928205435</v>
      </c>
      <c r="H1311" s="21">
        <f t="shared" si="141"/>
        <v>-0.45627952922623882</v>
      </c>
      <c r="I1311" s="6" t="str">
        <f t="shared" si="143"/>
        <v>NO</v>
      </c>
      <c r="J1311" s="6" t="str">
        <f t="shared" si="144"/>
        <v>NO</v>
      </c>
      <c r="L1311" s="23"/>
      <c r="M1311" s="22"/>
      <c r="N1311" s="22"/>
      <c r="O1311" s="22"/>
      <c r="P1311" s="23"/>
      <c r="Q1311" s="23"/>
      <c r="R1311" s="22"/>
      <c r="S1311" s="22"/>
      <c r="T1311" s="22"/>
      <c r="U1311" s="33"/>
      <c r="V1311" s="23"/>
      <c r="W1311" s="22"/>
      <c r="X1311" s="22"/>
      <c r="Y1311" s="34"/>
      <c r="Z1311" s="24"/>
      <c r="AA1311" s="22"/>
      <c r="AB1311" s="4"/>
      <c r="AD1311" s="4"/>
      <c r="AE1311" s="4"/>
    </row>
    <row r="1312" spans="1:31">
      <c r="A1312" s="35">
        <v>43227</v>
      </c>
      <c r="B1312" t="s">
        <v>14</v>
      </c>
      <c r="C1312" s="4">
        <v>40.207708302961016</v>
      </c>
      <c r="D1312" s="21">
        <f t="shared" si="147"/>
        <v>40.141240324486915</v>
      </c>
      <c r="E1312" s="21">
        <f t="shared" si="145"/>
        <v>41.287956781273415</v>
      </c>
      <c r="F1312" s="21">
        <f t="shared" si="146"/>
        <v>-1.1467164567864998</v>
      </c>
      <c r="G1312" s="21">
        <f t="shared" si="142"/>
        <v>-0.86049680561373476</v>
      </c>
      <c r="H1312" s="21">
        <f t="shared" si="141"/>
        <v>-0.28621965117276504</v>
      </c>
      <c r="I1312" s="6" t="str">
        <f t="shared" si="143"/>
        <v>NO</v>
      </c>
      <c r="J1312" s="6" t="str">
        <f t="shared" si="144"/>
        <v>NO</v>
      </c>
      <c r="L1312" s="23"/>
      <c r="M1312" s="22"/>
      <c r="N1312" s="22"/>
      <c r="O1312" s="22"/>
      <c r="P1312" s="23"/>
      <c r="Q1312" s="23"/>
      <c r="R1312" s="22"/>
      <c r="S1312" s="22"/>
      <c r="T1312" s="22"/>
      <c r="U1312" s="33"/>
      <c r="V1312" s="23"/>
      <c r="W1312" s="22"/>
      <c r="X1312" s="22"/>
      <c r="Y1312" s="34"/>
      <c r="Z1312" s="24"/>
      <c r="AA1312" s="22"/>
      <c r="AB1312" s="4"/>
      <c r="AD1312" s="4"/>
      <c r="AE1312" s="4"/>
    </row>
    <row r="1313" spans="1:31">
      <c r="A1313" s="35">
        <v>43228</v>
      </c>
      <c r="B1313" t="s">
        <v>14</v>
      </c>
      <c r="C1313" s="4">
        <v>40.70728732041988</v>
      </c>
      <c r="D1313" s="21">
        <f t="shared" si="147"/>
        <v>40.228324477707375</v>
      </c>
      <c r="E1313" s="21">
        <f t="shared" si="145"/>
        <v>41.244944228617598</v>
      </c>
      <c r="F1313" s="21">
        <f t="shared" si="146"/>
        <v>-1.0166197509102233</v>
      </c>
      <c r="G1313" s="21">
        <f t="shared" si="142"/>
        <v>-0.89172139467303246</v>
      </c>
      <c r="H1313" s="21">
        <f t="shared" si="141"/>
        <v>-0.12489835623719081</v>
      </c>
      <c r="I1313" s="6" t="str">
        <f t="shared" si="143"/>
        <v>NO</v>
      </c>
      <c r="J1313" s="6" t="str">
        <f t="shared" si="144"/>
        <v>NO</v>
      </c>
      <c r="L1313" s="23"/>
      <c r="M1313" s="22"/>
      <c r="N1313" s="22"/>
      <c r="O1313" s="22"/>
      <c r="P1313" s="23"/>
      <c r="Q1313" s="23"/>
      <c r="R1313" s="22"/>
      <c r="S1313" s="22"/>
      <c r="T1313" s="22"/>
      <c r="U1313" s="33"/>
      <c r="V1313" s="23"/>
      <c r="W1313" s="22"/>
      <c r="X1313" s="22"/>
      <c r="Y1313" s="34"/>
      <c r="Z1313" s="24"/>
      <c r="AA1313" s="22"/>
      <c r="AB1313" s="4"/>
      <c r="AD1313" s="4"/>
      <c r="AE1313" s="4"/>
    </row>
    <row r="1314" spans="1:31">
      <c r="A1314" s="35">
        <v>43229</v>
      </c>
      <c r="B1314" t="s">
        <v>14</v>
      </c>
      <c r="C1314" s="4">
        <v>40.732047209765824</v>
      </c>
      <c r="D1314" s="21">
        <f t="shared" si="147"/>
        <v>40.305820282639445</v>
      </c>
      <c r="E1314" s="21">
        <f t="shared" si="145"/>
        <v>41.2069518568508</v>
      </c>
      <c r="F1314" s="21">
        <f t="shared" si="146"/>
        <v>-0.90113157421135526</v>
      </c>
      <c r="G1314" s="21">
        <f t="shared" si="142"/>
        <v>-0.89360343058069702</v>
      </c>
      <c r="H1314" s="21">
        <f t="shared" si="141"/>
        <v>-7.528143630658235E-3</v>
      </c>
      <c r="I1314" s="6" t="str">
        <f t="shared" si="143"/>
        <v>NO</v>
      </c>
      <c r="J1314" s="6" t="str">
        <f t="shared" si="144"/>
        <v>NO</v>
      </c>
      <c r="L1314" s="23"/>
      <c r="M1314" s="22"/>
      <c r="N1314" s="22"/>
      <c r="O1314" s="22"/>
      <c r="P1314" s="23"/>
      <c r="Q1314" s="23"/>
      <c r="R1314" s="22"/>
      <c r="S1314" s="22"/>
      <c r="T1314" s="22"/>
      <c r="U1314" s="33"/>
      <c r="V1314" s="23"/>
      <c r="W1314" s="22"/>
      <c r="X1314" s="22"/>
      <c r="Y1314" s="34"/>
      <c r="Z1314" s="24"/>
      <c r="AA1314" s="22"/>
      <c r="AB1314" s="4"/>
      <c r="AD1314" s="4"/>
      <c r="AE1314" s="4"/>
    </row>
    <row r="1315" spans="1:31">
      <c r="A1315" s="35">
        <v>43230</v>
      </c>
      <c r="B1315" t="s">
        <v>14</v>
      </c>
      <c r="C1315" s="4">
        <v>39.922245408524816</v>
      </c>
      <c r="D1315" s="21">
        <f t="shared" si="147"/>
        <v>40.246808763544884</v>
      </c>
      <c r="E1315" s="21">
        <f t="shared" si="145"/>
        <v>41.111788416234063</v>
      </c>
      <c r="F1315" s="21">
        <f t="shared" si="146"/>
        <v>-0.86497965268917909</v>
      </c>
      <c r="G1315" s="21">
        <f t="shared" si="142"/>
        <v>-0.88787867500239348</v>
      </c>
      <c r="H1315" s="21">
        <f t="shared" si="141"/>
        <v>2.289902231321439E-2</v>
      </c>
      <c r="I1315" s="6" t="str">
        <f t="shared" si="143"/>
        <v>NO</v>
      </c>
      <c r="J1315" s="6" t="str">
        <f t="shared" si="144"/>
        <v>NO</v>
      </c>
      <c r="L1315" s="23"/>
      <c r="M1315" s="22"/>
      <c r="N1315" s="22"/>
      <c r="O1315" s="22"/>
      <c r="P1315" s="23"/>
      <c r="Q1315" s="23"/>
      <c r="R1315" s="22"/>
      <c r="S1315" s="22"/>
      <c r="T1315" s="22"/>
      <c r="U1315" s="33"/>
      <c r="V1315" s="23"/>
      <c r="W1315" s="22"/>
      <c r="X1315" s="22"/>
      <c r="Y1315" s="34"/>
      <c r="Z1315" s="24"/>
      <c r="AA1315" s="22"/>
      <c r="AB1315" s="4"/>
      <c r="AD1315" s="4"/>
      <c r="AE1315" s="4"/>
    </row>
    <row r="1316" spans="1:31">
      <c r="A1316" s="35">
        <v>43231</v>
      </c>
      <c r="B1316" t="s">
        <v>14</v>
      </c>
      <c r="C1316" s="4">
        <v>39.870577951062522</v>
      </c>
      <c r="D1316" s="21">
        <f t="shared" si="147"/>
        <v>40.188927100086055</v>
      </c>
      <c r="E1316" s="21">
        <f t="shared" si="145"/>
        <v>41.019846900295427</v>
      </c>
      <c r="F1316" s="21">
        <f t="shared" si="146"/>
        <v>-0.83091980020937228</v>
      </c>
      <c r="G1316" s="21">
        <f t="shared" si="142"/>
        <v>-0.87648690004378937</v>
      </c>
      <c r="H1316" s="21">
        <f t="shared" si="141"/>
        <v>4.5567099834417091E-2</v>
      </c>
      <c r="I1316" s="6" t="str">
        <f t="shared" si="143"/>
        <v>NO</v>
      </c>
      <c r="J1316" s="6" t="str">
        <f t="shared" si="144"/>
        <v>YES</v>
      </c>
      <c r="L1316" s="23"/>
      <c r="M1316" s="22"/>
      <c r="N1316" s="22"/>
      <c r="O1316" s="22"/>
      <c r="P1316" s="23"/>
      <c r="Q1316" s="23"/>
      <c r="R1316" s="22"/>
      <c r="S1316" s="22"/>
      <c r="T1316" s="22"/>
      <c r="U1316" s="33"/>
      <c r="V1316" s="23"/>
      <c r="W1316" s="22"/>
      <c r="X1316" s="22"/>
      <c r="Y1316" s="34"/>
      <c r="Z1316" s="24"/>
      <c r="AA1316" s="22"/>
      <c r="AB1316" s="4"/>
      <c r="AD1316" s="4"/>
      <c r="AE1316" s="4"/>
    </row>
    <row r="1317" spans="1:31">
      <c r="A1317" s="35">
        <v>43234</v>
      </c>
      <c r="B1317" t="s">
        <v>14</v>
      </c>
      <c r="C1317" s="4">
        <v>40.492713660730793</v>
      </c>
      <c r="D1317" s="21">
        <f t="shared" si="147"/>
        <v>40.2356634940314</v>
      </c>
      <c r="E1317" s="21">
        <f t="shared" si="145"/>
        <v>40.980799993661009</v>
      </c>
      <c r="F1317" s="21">
        <f t="shared" si="146"/>
        <v>-0.74513649962960926</v>
      </c>
      <c r="G1317" s="21">
        <f t="shared" si="142"/>
        <v>-0.85021681996095344</v>
      </c>
      <c r="H1317" s="21">
        <f t="shared" si="141"/>
        <v>0.10508032033134418</v>
      </c>
      <c r="I1317" s="6" t="str">
        <f t="shared" si="143"/>
        <v>NO</v>
      </c>
      <c r="J1317" s="6" t="str">
        <f t="shared" si="144"/>
        <v>YES</v>
      </c>
      <c r="L1317" s="23"/>
      <c r="M1317" s="22"/>
      <c r="N1317" s="22"/>
      <c r="O1317" s="22"/>
      <c r="P1317" s="23"/>
      <c r="Q1317" s="23"/>
      <c r="R1317" s="22"/>
      <c r="S1317" s="22"/>
      <c r="T1317" s="22"/>
      <c r="U1317" s="33"/>
      <c r="V1317" s="23"/>
      <c r="W1317" s="22"/>
      <c r="X1317" s="22"/>
      <c r="Y1317" s="34"/>
      <c r="Z1317" s="24"/>
      <c r="AA1317" s="22"/>
      <c r="AB1317" s="4"/>
      <c r="AD1317" s="4"/>
      <c r="AE1317" s="4"/>
    </row>
    <row r="1318" spans="1:31">
      <c r="A1318" s="35">
        <v>43235</v>
      </c>
      <c r="B1318" t="s">
        <v>14</v>
      </c>
      <c r="C1318" s="4">
        <v>40.772502346710546</v>
      </c>
      <c r="D1318" s="21">
        <f t="shared" si="147"/>
        <v>40.318254086751267</v>
      </c>
      <c r="E1318" s="21">
        <f t="shared" si="145"/>
        <v>40.965370538331349</v>
      </c>
      <c r="F1318" s="21">
        <f t="shared" si="146"/>
        <v>-0.64711645158008224</v>
      </c>
      <c r="G1318" s="21">
        <f t="shared" si="142"/>
        <v>-0.80959674628477929</v>
      </c>
      <c r="H1318" s="21">
        <f t="shared" si="141"/>
        <v>0.16248029470469705</v>
      </c>
      <c r="I1318" s="6" t="str">
        <f t="shared" si="143"/>
        <v>NO</v>
      </c>
      <c r="J1318" s="6" t="str">
        <f t="shared" si="144"/>
        <v>YES</v>
      </c>
      <c r="L1318" s="23"/>
      <c r="M1318" s="22"/>
      <c r="N1318" s="22"/>
      <c r="O1318" s="22"/>
      <c r="P1318" s="23"/>
      <c r="Q1318" s="23"/>
      <c r="R1318" s="22"/>
      <c r="S1318" s="22"/>
      <c r="T1318" s="22"/>
      <c r="U1318" s="33"/>
      <c r="V1318" s="23"/>
      <c r="W1318" s="22"/>
      <c r="X1318" s="22"/>
      <c r="Y1318" s="34"/>
      <c r="Z1318" s="24"/>
      <c r="AA1318" s="22"/>
      <c r="AB1318" s="4"/>
      <c r="AD1318" s="4"/>
      <c r="AE1318" s="4"/>
    </row>
    <row r="1319" spans="1:31">
      <c r="A1319" s="35">
        <v>43236</v>
      </c>
      <c r="B1319" t="s">
        <v>14</v>
      </c>
      <c r="C1319" s="4">
        <v>40.362454293218022</v>
      </c>
      <c r="D1319" s="21">
        <f t="shared" si="147"/>
        <v>40.325054118515382</v>
      </c>
      <c r="E1319" s="21">
        <f t="shared" si="145"/>
        <v>40.920710075730362</v>
      </c>
      <c r="F1319" s="21">
        <f t="shared" si="146"/>
        <v>-0.59565595721497999</v>
      </c>
      <c r="G1319" s="21">
        <f t="shared" si="142"/>
        <v>-0.76680858847081945</v>
      </c>
      <c r="H1319" s="21">
        <f t="shared" si="141"/>
        <v>0.17115263125583946</v>
      </c>
      <c r="I1319" s="6" t="str">
        <f t="shared" si="143"/>
        <v>NO</v>
      </c>
      <c r="J1319" s="6" t="str">
        <f t="shared" si="144"/>
        <v>YES</v>
      </c>
      <c r="L1319" s="23"/>
      <c r="M1319" s="22"/>
      <c r="N1319" s="22"/>
      <c r="O1319" s="22"/>
      <c r="P1319" s="23"/>
      <c r="Q1319" s="23"/>
      <c r="R1319" s="22"/>
      <c r="S1319" s="22"/>
      <c r="T1319" s="22"/>
      <c r="U1319" s="33"/>
      <c r="V1319" s="23"/>
      <c r="W1319" s="22"/>
      <c r="X1319" s="22"/>
      <c r="Y1319" s="34"/>
      <c r="Z1319" s="24"/>
      <c r="AA1319" s="22"/>
      <c r="AB1319" s="4"/>
      <c r="AD1319" s="4"/>
      <c r="AE1319" s="4"/>
    </row>
    <row r="1320" spans="1:31">
      <c r="A1320" s="35">
        <v>43237</v>
      </c>
      <c r="B1320" t="s">
        <v>14</v>
      </c>
      <c r="C1320" s="4">
        <v>39.232330472654745</v>
      </c>
      <c r="D1320" s="21">
        <f t="shared" si="147"/>
        <v>40.156942788382977</v>
      </c>
      <c r="E1320" s="21">
        <f t="shared" si="145"/>
        <v>40.79564491994698</v>
      </c>
      <c r="F1320" s="21">
        <f t="shared" si="146"/>
        <v>-0.63870213156400268</v>
      </c>
      <c r="G1320" s="21">
        <f t="shared" si="142"/>
        <v>-0.74118729708945619</v>
      </c>
      <c r="H1320" s="21">
        <f t="shared" si="141"/>
        <v>0.1024851655254535</v>
      </c>
      <c r="I1320" s="6" t="str">
        <f t="shared" si="143"/>
        <v>NO</v>
      </c>
      <c r="J1320" s="6" t="str">
        <f t="shared" si="144"/>
        <v>YES</v>
      </c>
      <c r="L1320" s="23"/>
      <c r="M1320" s="22"/>
      <c r="N1320" s="22"/>
      <c r="O1320" s="22"/>
      <c r="P1320" s="23"/>
      <c r="Q1320" s="23"/>
      <c r="R1320" s="22"/>
      <c r="S1320" s="22"/>
      <c r="T1320" s="22"/>
      <c r="U1320" s="33"/>
      <c r="V1320" s="23"/>
      <c r="W1320" s="22"/>
      <c r="X1320" s="22"/>
      <c r="Y1320" s="34"/>
      <c r="Z1320" s="24"/>
      <c r="AA1320" s="22"/>
      <c r="AB1320" s="4"/>
      <c r="AD1320" s="4"/>
      <c r="AE1320" s="4"/>
    </row>
    <row r="1321" spans="1:31">
      <c r="A1321" s="35">
        <v>43238</v>
      </c>
      <c r="B1321" t="s">
        <v>14</v>
      </c>
      <c r="C1321" s="4">
        <v>39.74177043928573</v>
      </c>
      <c r="D1321" s="21">
        <f t="shared" si="147"/>
        <v>40.093070119291092</v>
      </c>
      <c r="E1321" s="21">
        <f t="shared" si="145"/>
        <v>40.717580143601708</v>
      </c>
      <c r="F1321" s="21">
        <f t="shared" si="146"/>
        <v>-0.62451002431061653</v>
      </c>
      <c r="G1321" s="21">
        <f t="shared" si="142"/>
        <v>-0.71785184253368828</v>
      </c>
      <c r="H1321" s="21">
        <f t="shared" si="141"/>
        <v>9.3341818223071749E-2</v>
      </c>
      <c r="I1321" s="6" t="str">
        <f t="shared" si="143"/>
        <v>NO</v>
      </c>
      <c r="J1321" s="6" t="str">
        <f t="shared" si="144"/>
        <v>YES</v>
      </c>
      <c r="L1321" s="23"/>
      <c r="M1321" s="22"/>
      <c r="N1321" s="22"/>
      <c r="O1321" s="22"/>
      <c r="P1321" s="23"/>
      <c r="Q1321" s="23"/>
      <c r="R1321" s="22"/>
      <c r="S1321" s="22"/>
      <c r="T1321" s="22"/>
      <c r="U1321" s="33"/>
      <c r="V1321" s="23"/>
      <c r="W1321" s="22"/>
      <c r="X1321" s="22"/>
      <c r="Y1321" s="34"/>
      <c r="Z1321" s="24"/>
      <c r="AA1321" s="22"/>
      <c r="AB1321" s="4"/>
      <c r="AD1321" s="4"/>
      <c r="AE1321" s="4"/>
    </row>
    <row r="1322" spans="1:31">
      <c r="A1322" s="35">
        <v>43241</v>
      </c>
      <c r="B1322" t="s">
        <v>14</v>
      </c>
      <c r="C1322" s="4">
        <v>38.440129674387769</v>
      </c>
      <c r="D1322" s="21">
        <f t="shared" si="147"/>
        <v>39.838771589305964</v>
      </c>
      <c r="E1322" s="21">
        <f t="shared" si="145"/>
        <v>40.548880108845118</v>
      </c>
      <c r="F1322" s="21">
        <f t="shared" si="146"/>
        <v>-0.71010851953915477</v>
      </c>
      <c r="G1322" s="21">
        <f t="shared" si="142"/>
        <v>-0.7163031779347816</v>
      </c>
      <c r="H1322" s="21">
        <f t="shared" si="141"/>
        <v>6.1946583956268286E-3</v>
      </c>
      <c r="I1322" s="6" t="str">
        <f t="shared" si="143"/>
        <v>NO</v>
      </c>
      <c r="J1322" s="6" t="str">
        <f t="shared" si="144"/>
        <v>YES</v>
      </c>
      <c r="L1322" s="23"/>
      <c r="M1322" s="22"/>
      <c r="N1322" s="22"/>
      <c r="O1322" s="22"/>
      <c r="P1322" s="23"/>
      <c r="Q1322" s="23"/>
      <c r="R1322" s="22"/>
      <c r="S1322" s="22"/>
      <c r="T1322" s="22"/>
      <c r="U1322" s="33"/>
      <c r="V1322" s="23"/>
      <c r="W1322" s="22"/>
      <c r="X1322" s="22"/>
      <c r="Y1322" s="34"/>
      <c r="Z1322" s="24"/>
      <c r="AA1322" s="22"/>
      <c r="AB1322" s="4"/>
      <c r="AD1322" s="4"/>
      <c r="AE1322" s="4"/>
    </row>
    <row r="1323" spans="1:31">
      <c r="A1323" s="35">
        <v>43242</v>
      </c>
      <c r="B1323" t="s">
        <v>14</v>
      </c>
      <c r="C1323" s="4">
        <v>37.129460413827289</v>
      </c>
      <c r="D1323" s="21">
        <f t="shared" si="147"/>
        <v>39.421954485386166</v>
      </c>
      <c r="E1323" s="21">
        <f t="shared" si="145"/>
        <v>40.295589761066019</v>
      </c>
      <c r="F1323" s="21">
        <f t="shared" si="146"/>
        <v>-0.87363527567985244</v>
      </c>
      <c r="G1323" s="21">
        <f t="shared" si="142"/>
        <v>-0.74776959748379579</v>
      </c>
      <c r="H1323" s="21">
        <f t="shared" si="141"/>
        <v>-0.12586567819605665</v>
      </c>
      <c r="I1323" s="6" t="str">
        <f t="shared" si="143"/>
        <v>NO</v>
      </c>
      <c r="J1323" s="6" t="str">
        <f t="shared" si="144"/>
        <v>YES</v>
      </c>
      <c r="L1323" s="23"/>
      <c r="M1323" s="22"/>
      <c r="N1323" s="22"/>
      <c r="O1323" s="22"/>
      <c r="P1323" s="23"/>
      <c r="Q1323" s="23"/>
      <c r="R1323" s="22"/>
      <c r="S1323" s="22"/>
      <c r="T1323" s="22"/>
      <c r="U1323" s="33"/>
      <c r="V1323" s="23"/>
      <c r="W1323" s="22"/>
      <c r="X1323" s="22"/>
      <c r="Y1323" s="34"/>
      <c r="Z1323" s="24"/>
      <c r="AA1323" s="22"/>
      <c r="AB1323" s="4"/>
      <c r="AD1323" s="4"/>
      <c r="AE1323" s="4"/>
    </row>
    <row r="1324" spans="1:31">
      <c r="A1324" s="35">
        <v>43243</v>
      </c>
      <c r="B1324" t="s">
        <v>14</v>
      </c>
      <c r="C1324" s="4">
        <v>37.73615781127635</v>
      </c>
      <c r="D1324" s="21">
        <f t="shared" si="147"/>
        <v>39.162601150907733</v>
      </c>
      <c r="E1324" s="21">
        <f t="shared" si="145"/>
        <v>40.10600220922975</v>
      </c>
      <c r="F1324" s="21">
        <f t="shared" si="146"/>
        <v>-0.94340105832201715</v>
      </c>
      <c r="G1324" s="21">
        <f t="shared" si="142"/>
        <v>-0.78689588965144008</v>
      </c>
      <c r="H1324" s="21">
        <f t="shared" si="141"/>
        <v>-0.15650516867057707</v>
      </c>
      <c r="I1324" s="6" t="str">
        <f t="shared" si="143"/>
        <v>NO</v>
      </c>
      <c r="J1324" s="6" t="str">
        <f t="shared" si="144"/>
        <v>NO</v>
      </c>
      <c r="L1324" s="23"/>
      <c r="M1324" s="22"/>
      <c r="N1324" s="22"/>
      <c r="O1324" s="22"/>
      <c r="P1324" s="23"/>
      <c r="Q1324" s="23"/>
      <c r="R1324" s="22"/>
      <c r="S1324" s="22"/>
      <c r="T1324" s="22"/>
      <c r="U1324" s="33"/>
      <c r="V1324" s="23"/>
      <c r="W1324" s="22"/>
      <c r="X1324" s="22"/>
      <c r="Y1324" s="34"/>
      <c r="Z1324" s="24"/>
      <c r="AA1324" s="22"/>
      <c r="AB1324" s="4"/>
      <c r="AD1324" s="4"/>
      <c r="AE1324" s="4"/>
    </row>
    <row r="1325" spans="1:31">
      <c r="A1325" s="35">
        <v>43244</v>
      </c>
      <c r="B1325" t="s">
        <v>14</v>
      </c>
      <c r="C1325" s="4">
        <v>37.938811299292205</v>
      </c>
      <c r="D1325" s="21">
        <f t="shared" si="147"/>
        <v>38.974325789120734</v>
      </c>
      <c r="E1325" s="21">
        <f t="shared" si="145"/>
        <v>39.945469549234375</v>
      </c>
      <c r="F1325" s="21">
        <f t="shared" si="146"/>
        <v>-0.97114376011364101</v>
      </c>
      <c r="G1325" s="21">
        <f t="shared" si="142"/>
        <v>-0.82374546374388036</v>
      </c>
      <c r="H1325" s="21">
        <f t="shared" si="141"/>
        <v>-0.14739829636976065</v>
      </c>
      <c r="I1325" s="6" t="str">
        <f t="shared" si="143"/>
        <v>NO</v>
      </c>
      <c r="J1325" s="6" t="str">
        <f t="shared" si="144"/>
        <v>NO</v>
      </c>
      <c r="L1325" s="23"/>
      <c r="M1325" s="22"/>
      <c r="N1325" s="22"/>
      <c r="O1325" s="22"/>
      <c r="P1325" s="23"/>
      <c r="Q1325" s="23"/>
      <c r="R1325" s="22"/>
      <c r="S1325" s="22"/>
      <c r="T1325" s="22"/>
      <c r="U1325" s="33"/>
      <c r="V1325" s="23"/>
      <c r="W1325" s="22"/>
      <c r="X1325" s="22"/>
      <c r="Y1325" s="34"/>
      <c r="Z1325" s="24"/>
      <c r="AA1325" s="22"/>
      <c r="AB1325" s="4"/>
      <c r="AD1325" s="4"/>
      <c r="AE1325" s="4"/>
    </row>
    <row r="1326" spans="1:31">
      <c r="A1326" s="35">
        <v>43245</v>
      </c>
      <c r="B1326" t="s">
        <v>14</v>
      </c>
      <c r="C1326" s="4">
        <v>36.760381454915212</v>
      </c>
      <c r="D1326" s="21">
        <f t="shared" si="147"/>
        <v>38.63371896847373</v>
      </c>
      <c r="E1326" s="21">
        <f t="shared" si="145"/>
        <v>39.70953709780332</v>
      </c>
      <c r="F1326" s="21">
        <f t="shared" si="146"/>
        <v>-1.0758181293295905</v>
      </c>
      <c r="G1326" s="21">
        <f t="shared" si="142"/>
        <v>-0.87415999686102241</v>
      </c>
      <c r="H1326" s="21">
        <f t="shared" si="141"/>
        <v>-0.20165813246856812</v>
      </c>
      <c r="I1326" s="6" t="str">
        <f t="shared" si="143"/>
        <v>NO</v>
      </c>
      <c r="J1326" s="6" t="str">
        <f t="shared" si="144"/>
        <v>NO</v>
      </c>
      <c r="L1326" s="23"/>
      <c r="M1326" s="22"/>
      <c r="N1326" s="22"/>
      <c r="O1326" s="22"/>
      <c r="P1326" s="23"/>
      <c r="Q1326" s="23"/>
      <c r="R1326" s="22"/>
      <c r="S1326" s="22"/>
      <c r="T1326" s="22"/>
      <c r="U1326" s="33"/>
      <c r="V1326" s="23"/>
      <c r="W1326" s="22"/>
      <c r="X1326" s="22"/>
      <c r="Y1326" s="34"/>
      <c r="Z1326" s="24"/>
      <c r="AA1326" s="22"/>
      <c r="AB1326" s="4"/>
      <c r="AD1326" s="4"/>
      <c r="AE1326" s="4"/>
    </row>
    <row r="1327" spans="1:31">
      <c r="A1327" s="35">
        <v>43248</v>
      </c>
      <c r="B1327" t="s">
        <v>14</v>
      </c>
      <c r="C1327" s="4">
        <v>35.401858400450998</v>
      </c>
      <c r="D1327" s="21">
        <f t="shared" si="147"/>
        <v>38.136509650316391</v>
      </c>
      <c r="E1327" s="21">
        <f t="shared" si="145"/>
        <v>39.390449786888333</v>
      </c>
      <c r="F1327" s="21">
        <f t="shared" si="146"/>
        <v>-1.2539401365719414</v>
      </c>
      <c r="G1327" s="21">
        <f t="shared" si="142"/>
        <v>-0.95011602480320634</v>
      </c>
      <c r="H1327" s="21">
        <f t="shared" si="141"/>
        <v>-0.30382411176873503</v>
      </c>
      <c r="I1327" s="6" t="str">
        <f t="shared" si="143"/>
        <v>NO</v>
      </c>
      <c r="J1327" s="6" t="str">
        <f t="shared" si="144"/>
        <v>NO</v>
      </c>
      <c r="L1327" s="23"/>
      <c r="M1327" s="22"/>
      <c r="N1327" s="22"/>
      <c r="O1327" s="22"/>
      <c r="P1327" s="23"/>
      <c r="Q1327" s="23"/>
      <c r="R1327" s="22"/>
      <c r="S1327" s="22"/>
      <c r="T1327" s="22"/>
      <c r="U1327" s="33"/>
      <c r="V1327" s="23"/>
      <c r="W1327" s="22"/>
      <c r="X1327" s="22"/>
      <c r="Y1327" s="34"/>
      <c r="Z1327" s="24"/>
      <c r="AA1327" s="22"/>
      <c r="AB1327" s="4"/>
      <c r="AD1327" s="4"/>
      <c r="AE1327" s="4"/>
    </row>
    <row r="1328" spans="1:31">
      <c r="A1328" s="35">
        <v>43250</v>
      </c>
      <c r="B1328" t="s">
        <v>14</v>
      </c>
      <c r="C1328" s="4">
        <v>36.46149205391589</v>
      </c>
      <c r="D1328" s="21">
        <f t="shared" si="147"/>
        <v>37.87881463548554</v>
      </c>
      <c r="E1328" s="21">
        <f t="shared" si="145"/>
        <v>39.173489954816297</v>
      </c>
      <c r="F1328" s="21">
        <f t="shared" si="146"/>
        <v>-1.2946753193307572</v>
      </c>
      <c r="G1328" s="21">
        <f t="shared" si="142"/>
        <v>-1.0190278837087166</v>
      </c>
      <c r="H1328" s="21">
        <f t="shared" si="141"/>
        <v>-0.27564743562204064</v>
      </c>
      <c r="I1328" s="6" t="str">
        <f t="shared" si="143"/>
        <v>NO</v>
      </c>
      <c r="J1328" s="6" t="str">
        <f t="shared" si="144"/>
        <v>NO</v>
      </c>
      <c r="L1328" s="23"/>
      <c r="M1328" s="22"/>
      <c r="N1328" s="22"/>
      <c r="O1328" s="22"/>
      <c r="P1328" s="23"/>
      <c r="Q1328" s="23"/>
      <c r="R1328" s="22"/>
      <c r="S1328" s="22"/>
      <c r="T1328" s="22"/>
      <c r="U1328" s="33"/>
      <c r="V1328" s="23"/>
      <c r="W1328" s="22"/>
      <c r="X1328" s="22"/>
      <c r="Y1328" s="34"/>
      <c r="Z1328" s="24"/>
      <c r="AA1328" s="22"/>
      <c r="AB1328" s="4"/>
      <c r="AD1328" s="4"/>
      <c r="AE1328" s="4"/>
    </row>
    <row r="1329" spans="1:31">
      <c r="A1329" s="35">
        <v>43251</v>
      </c>
      <c r="B1329" t="s">
        <v>14</v>
      </c>
      <c r="C1329" s="4">
        <v>37.547265535200438</v>
      </c>
      <c r="D1329" s="21">
        <f t="shared" si="147"/>
        <v>37.827807081595523</v>
      </c>
      <c r="E1329" s="21">
        <f t="shared" si="145"/>
        <v>39.053028886696609</v>
      </c>
      <c r="F1329" s="21">
        <f t="shared" si="146"/>
        <v>-1.2252218051010857</v>
      </c>
      <c r="G1329" s="21">
        <f t="shared" si="142"/>
        <v>-1.0602666679871904</v>
      </c>
      <c r="H1329" s="21">
        <f t="shared" si="141"/>
        <v>-0.16495513711389531</v>
      </c>
      <c r="I1329" s="6" t="str">
        <f t="shared" si="143"/>
        <v>NO</v>
      </c>
      <c r="J1329" s="6" t="str">
        <f t="shared" si="144"/>
        <v>NO</v>
      </c>
      <c r="L1329" s="23"/>
      <c r="M1329" s="22"/>
      <c r="N1329" s="22"/>
      <c r="O1329" s="22"/>
      <c r="P1329" s="23"/>
      <c r="Q1329" s="23"/>
      <c r="R1329" s="22"/>
      <c r="S1329" s="22"/>
      <c r="T1329" s="22"/>
      <c r="U1329" s="33"/>
      <c r="V1329" s="23"/>
      <c r="W1329" s="22"/>
      <c r="X1329" s="22"/>
      <c r="Y1329" s="34"/>
      <c r="Z1329" s="24"/>
      <c r="AA1329" s="22"/>
      <c r="AB1329" s="4"/>
      <c r="AD1329" s="4"/>
      <c r="AE1329" s="4"/>
    </row>
    <row r="1330" spans="1:31">
      <c r="A1330" s="35">
        <v>43252</v>
      </c>
      <c r="B1330" t="s">
        <v>14</v>
      </c>
      <c r="C1330" s="4">
        <v>38.621247564129639</v>
      </c>
      <c r="D1330" s="21">
        <f t="shared" si="147"/>
        <v>37.949874848139231</v>
      </c>
      <c r="E1330" s="21">
        <f t="shared" si="145"/>
        <v>39.02104508502498</v>
      </c>
      <c r="F1330" s="21">
        <f t="shared" si="146"/>
        <v>-1.0711702368857487</v>
      </c>
      <c r="G1330" s="21">
        <f t="shared" si="142"/>
        <v>-1.062447381766902</v>
      </c>
      <c r="H1330" s="21">
        <f t="shared" si="141"/>
        <v>-8.7228551188467396E-3</v>
      </c>
      <c r="I1330" s="6" t="str">
        <f t="shared" si="143"/>
        <v>NO</v>
      </c>
      <c r="J1330" s="6" t="str">
        <f t="shared" si="144"/>
        <v>NO</v>
      </c>
      <c r="L1330" s="23"/>
      <c r="M1330" s="22"/>
      <c r="N1330" s="22"/>
      <c r="O1330" s="22"/>
      <c r="P1330" s="23"/>
      <c r="Q1330" s="23"/>
      <c r="R1330" s="22"/>
      <c r="S1330" s="22"/>
      <c r="T1330" s="22"/>
      <c r="U1330" s="33"/>
      <c r="V1330" s="23"/>
      <c r="W1330" s="22"/>
      <c r="X1330" s="22"/>
      <c r="Y1330" s="34"/>
      <c r="Z1330" s="24"/>
      <c r="AA1330" s="22"/>
      <c r="AB1330" s="4"/>
      <c r="AD1330" s="4"/>
      <c r="AE1330" s="4"/>
    </row>
    <row r="1331" spans="1:31">
      <c r="A1331" s="35">
        <v>43255</v>
      </c>
      <c r="B1331" t="s">
        <v>14</v>
      </c>
      <c r="C1331" s="4">
        <v>39.669878722023874</v>
      </c>
      <c r="D1331" s="21">
        <f t="shared" si="147"/>
        <v>38.214490828736871</v>
      </c>
      <c r="E1331" s="21">
        <f t="shared" si="145"/>
        <v>39.069106835913786</v>
      </c>
      <c r="F1331" s="21">
        <f t="shared" si="146"/>
        <v>-0.8546160071769151</v>
      </c>
      <c r="G1331" s="21">
        <f t="shared" si="142"/>
        <v>-1.0208811068489048</v>
      </c>
      <c r="H1331" s="21">
        <f t="shared" si="141"/>
        <v>0.16626509967198966</v>
      </c>
      <c r="I1331" s="6" t="str">
        <f t="shared" si="143"/>
        <v>NO</v>
      </c>
      <c r="J1331" s="6" t="str">
        <f t="shared" si="144"/>
        <v>NO</v>
      </c>
      <c r="L1331" s="23"/>
      <c r="M1331" s="22"/>
      <c r="N1331" s="22"/>
      <c r="O1331" s="22"/>
      <c r="P1331" s="23"/>
      <c r="Q1331" s="23"/>
      <c r="R1331" s="22"/>
      <c r="S1331" s="22"/>
      <c r="T1331" s="22"/>
      <c r="U1331" s="33"/>
      <c r="V1331" s="23"/>
      <c r="W1331" s="22"/>
      <c r="X1331" s="22"/>
      <c r="Y1331" s="34"/>
      <c r="Z1331" s="24"/>
      <c r="AA1331" s="22"/>
      <c r="AB1331" s="4"/>
      <c r="AD1331" s="4"/>
      <c r="AE1331" s="4"/>
    </row>
    <row r="1332" spans="1:31">
      <c r="A1332" s="35">
        <v>43256</v>
      </c>
      <c r="B1332" t="s">
        <v>14</v>
      </c>
      <c r="C1332" s="4">
        <v>39.784513061130994</v>
      </c>
      <c r="D1332" s="21">
        <f t="shared" si="147"/>
        <v>38.456032710643662</v>
      </c>
      <c r="E1332" s="21">
        <f t="shared" si="145"/>
        <v>39.122099889633581</v>
      </c>
      <c r="F1332" s="21">
        <f t="shared" si="146"/>
        <v>-0.66606717898991974</v>
      </c>
      <c r="G1332" s="21">
        <f t="shared" si="142"/>
        <v>-0.94991832127710785</v>
      </c>
      <c r="H1332" s="21">
        <f t="shared" si="141"/>
        <v>0.28385114228718811</v>
      </c>
      <c r="I1332" s="6" t="str">
        <f t="shared" si="143"/>
        <v>NO</v>
      </c>
      <c r="J1332" s="6" t="str">
        <f t="shared" si="144"/>
        <v>YES</v>
      </c>
      <c r="L1332" s="23"/>
      <c r="M1332" s="22"/>
      <c r="N1332" s="22"/>
      <c r="O1332" s="22"/>
      <c r="P1332" s="23"/>
      <c r="Q1332" s="23"/>
      <c r="R1332" s="22"/>
      <c r="S1332" s="22"/>
      <c r="T1332" s="22"/>
      <c r="U1332" s="33"/>
      <c r="V1332" s="23"/>
      <c r="W1332" s="22"/>
      <c r="X1332" s="22"/>
      <c r="Y1332" s="34"/>
      <c r="Z1332" s="24"/>
      <c r="AA1332" s="22"/>
      <c r="AB1332" s="4"/>
      <c r="AD1332" s="4"/>
      <c r="AE1332" s="4"/>
    </row>
    <row r="1333" spans="1:31">
      <c r="A1333" s="35">
        <v>43257</v>
      </c>
      <c r="B1333" t="s">
        <v>14</v>
      </c>
      <c r="C1333" s="4">
        <v>40.229564040736207</v>
      </c>
      <c r="D1333" s="21">
        <f t="shared" si="147"/>
        <v>38.728883684504055</v>
      </c>
      <c r="E1333" s="21">
        <f t="shared" si="145"/>
        <v>39.204134271196736</v>
      </c>
      <c r="F1333" s="21">
        <f t="shared" si="146"/>
        <v>-0.47525058669268105</v>
      </c>
      <c r="G1333" s="21">
        <f t="shared" si="142"/>
        <v>-0.85498477436022247</v>
      </c>
      <c r="H1333" s="21">
        <f t="shared" si="141"/>
        <v>0.37973418766754141</v>
      </c>
      <c r="I1333" s="6" t="str">
        <f t="shared" si="143"/>
        <v>NO</v>
      </c>
      <c r="J1333" s="6" t="str">
        <f t="shared" si="144"/>
        <v>YES</v>
      </c>
      <c r="L1333" s="23"/>
      <c r="M1333" s="22"/>
      <c r="N1333" s="22"/>
      <c r="O1333" s="22"/>
      <c r="P1333" s="23"/>
      <c r="Q1333" s="23"/>
      <c r="R1333" s="22"/>
      <c r="S1333" s="22"/>
      <c r="T1333" s="22"/>
      <c r="U1333" s="33"/>
      <c r="V1333" s="23"/>
      <c r="W1333" s="22"/>
      <c r="X1333" s="22"/>
      <c r="Y1333" s="34"/>
      <c r="Z1333" s="24"/>
      <c r="AA1333" s="22"/>
      <c r="AB1333" s="4"/>
      <c r="AD1333" s="4"/>
      <c r="AE1333" s="4"/>
    </row>
    <row r="1334" spans="1:31">
      <c r="A1334" s="35">
        <v>43258</v>
      </c>
      <c r="B1334" t="s">
        <v>14</v>
      </c>
      <c r="C1334" s="4">
        <v>40.547104539854047</v>
      </c>
      <c r="D1334" s="21">
        <f t="shared" si="147"/>
        <v>39.008609969942512</v>
      </c>
      <c r="E1334" s="21">
        <f t="shared" si="145"/>
        <v>39.303613550356538</v>
      </c>
      <c r="F1334" s="21">
        <f t="shared" si="146"/>
        <v>-0.29500358041402563</v>
      </c>
      <c r="G1334" s="21">
        <f t="shared" si="142"/>
        <v>-0.7429885355709831</v>
      </c>
      <c r="H1334" s="21">
        <f t="shared" si="141"/>
        <v>0.44798495515695747</v>
      </c>
      <c r="I1334" s="6" t="str">
        <f t="shared" si="143"/>
        <v>NO</v>
      </c>
      <c r="J1334" s="6" t="str">
        <f t="shared" si="144"/>
        <v>YES</v>
      </c>
      <c r="L1334" s="23"/>
      <c r="M1334" s="22"/>
      <c r="N1334" s="22"/>
      <c r="O1334" s="22"/>
      <c r="P1334" s="23"/>
      <c r="Q1334" s="23"/>
      <c r="R1334" s="22"/>
      <c r="S1334" s="22"/>
      <c r="T1334" s="22"/>
      <c r="U1334" s="33"/>
      <c r="V1334" s="23"/>
      <c r="W1334" s="22"/>
      <c r="X1334" s="22"/>
      <c r="Y1334" s="34"/>
      <c r="Z1334" s="24"/>
      <c r="AA1334" s="22"/>
      <c r="AB1334" s="4"/>
      <c r="AD1334" s="4"/>
      <c r="AE1334" s="4"/>
    </row>
    <row r="1335" spans="1:31">
      <c r="A1335" s="35">
        <v>43259</v>
      </c>
      <c r="B1335" t="s">
        <v>14</v>
      </c>
      <c r="C1335" s="4">
        <v>40.857315820077581</v>
      </c>
      <c r="D1335" s="21">
        <f t="shared" si="147"/>
        <v>39.293026254578677</v>
      </c>
      <c r="E1335" s="21">
        <f t="shared" si="145"/>
        <v>39.418702607372907</v>
      </c>
      <c r="F1335" s="21">
        <f t="shared" si="146"/>
        <v>-0.12567635279422973</v>
      </c>
      <c r="G1335" s="21">
        <f t="shared" si="142"/>
        <v>-0.61952609901563238</v>
      </c>
      <c r="H1335" s="21">
        <f t="shared" si="141"/>
        <v>0.49384974622140265</v>
      </c>
      <c r="I1335" s="6" t="str">
        <f t="shared" si="143"/>
        <v>NO</v>
      </c>
      <c r="J1335" s="6" t="str">
        <f t="shared" si="144"/>
        <v>YES</v>
      </c>
      <c r="L1335" s="23"/>
      <c r="M1335" s="22"/>
      <c r="N1335" s="22"/>
      <c r="O1335" s="22"/>
      <c r="P1335" s="23"/>
      <c r="Q1335" s="23"/>
      <c r="R1335" s="22"/>
      <c r="S1335" s="22"/>
      <c r="T1335" s="22"/>
      <c r="U1335" s="33"/>
      <c r="V1335" s="23"/>
      <c r="W1335" s="22"/>
      <c r="X1335" s="22"/>
      <c r="Y1335" s="34"/>
      <c r="Z1335" s="24"/>
      <c r="AA1335" s="22"/>
      <c r="AB1335" s="4"/>
      <c r="AD1335" s="4"/>
      <c r="AE1335" s="4"/>
    </row>
    <row r="1336" spans="1:31">
      <c r="A1336" s="35">
        <v>43262</v>
      </c>
      <c r="B1336" t="s">
        <v>14</v>
      </c>
      <c r="C1336" s="4">
        <v>40.781284818387284</v>
      </c>
      <c r="D1336" s="21">
        <f t="shared" si="147"/>
        <v>39.521989110549235</v>
      </c>
      <c r="E1336" s="21">
        <f t="shared" si="145"/>
        <v>39.519634623003604</v>
      </c>
      <c r="F1336" s="21">
        <f t="shared" si="146"/>
        <v>2.3544875456309455E-3</v>
      </c>
      <c r="G1336" s="21">
        <f t="shared" si="142"/>
        <v>-0.4951499817033797</v>
      </c>
      <c r="H1336" s="21">
        <f t="shared" si="141"/>
        <v>0.49750446924901065</v>
      </c>
      <c r="I1336" s="6" t="str">
        <f t="shared" si="143"/>
        <v>NO</v>
      </c>
      <c r="J1336" s="6" t="str">
        <f t="shared" si="144"/>
        <v>YES</v>
      </c>
      <c r="L1336" s="23"/>
      <c r="M1336" s="22"/>
      <c r="N1336" s="22"/>
      <c r="O1336" s="22"/>
      <c r="P1336" s="23"/>
      <c r="Q1336" s="23"/>
      <c r="R1336" s="22"/>
      <c r="S1336" s="22"/>
      <c r="T1336" s="22"/>
      <c r="U1336" s="33"/>
      <c r="V1336" s="23"/>
      <c r="W1336" s="22"/>
      <c r="X1336" s="22"/>
      <c r="Y1336" s="34"/>
      <c r="Z1336" s="24"/>
      <c r="AA1336" s="22"/>
      <c r="AB1336" s="4"/>
      <c r="AD1336" s="4"/>
      <c r="AE1336" s="4"/>
    </row>
    <row r="1337" spans="1:31">
      <c r="A1337" s="35">
        <v>43263</v>
      </c>
      <c r="B1337" t="s">
        <v>14</v>
      </c>
      <c r="C1337" s="4">
        <v>40.030158730158732</v>
      </c>
      <c r="D1337" s="21">
        <f t="shared" si="147"/>
        <v>39.600169052027624</v>
      </c>
      <c r="E1337" s="21">
        <f t="shared" si="145"/>
        <v>39.557451223533612</v>
      </c>
      <c r="F1337" s="21">
        <f t="shared" si="146"/>
        <v>4.2717828494012622E-2</v>
      </c>
      <c r="G1337" s="21">
        <f t="shared" si="142"/>
        <v>-0.38757641966390122</v>
      </c>
      <c r="H1337" s="21">
        <f t="shared" si="141"/>
        <v>0.43029424815791384</v>
      </c>
      <c r="I1337" s="6" t="str">
        <f t="shared" si="143"/>
        <v>YES</v>
      </c>
      <c r="J1337" s="6" t="str">
        <f t="shared" si="144"/>
        <v>YES</v>
      </c>
      <c r="L1337" s="23"/>
      <c r="M1337" s="22"/>
      <c r="N1337" s="22"/>
      <c r="O1337" s="22"/>
      <c r="P1337" s="23"/>
      <c r="Q1337" s="23"/>
      <c r="R1337" s="22"/>
      <c r="S1337" s="22"/>
      <c r="T1337" s="22"/>
      <c r="U1337" s="33"/>
      <c r="V1337" s="23"/>
      <c r="W1337" s="22"/>
      <c r="X1337" s="22"/>
      <c r="Y1337" s="34"/>
      <c r="Z1337" s="24"/>
      <c r="AA1337" s="22"/>
      <c r="AB1337" s="4"/>
      <c r="AD1337" s="4"/>
      <c r="AE1337" s="4"/>
    </row>
    <row r="1338" spans="1:31">
      <c r="A1338" s="35">
        <v>43264</v>
      </c>
      <c r="B1338" t="s">
        <v>14</v>
      </c>
      <c r="C1338" s="4">
        <v>40.669094219390075</v>
      </c>
      <c r="D1338" s="21">
        <f t="shared" si="147"/>
        <v>39.764619077775698</v>
      </c>
      <c r="E1338" s="21">
        <f t="shared" si="145"/>
        <v>39.639795149152604</v>
      </c>
      <c r="F1338" s="21">
        <f t="shared" si="146"/>
        <v>0.1248239286230941</v>
      </c>
      <c r="G1338" s="21">
        <f t="shared" si="142"/>
        <v>-0.28509635000650219</v>
      </c>
      <c r="H1338" s="21">
        <f t="shared" si="141"/>
        <v>0.40992027862959629</v>
      </c>
      <c r="I1338" s="6" t="str">
        <f t="shared" si="143"/>
        <v>YES</v>
      </c>
      <c r="J1338" s="6" t="str">
        <f t="shared" si="144"/>
        <v>YES</v>
      </c>
      <c r="L1338" s="23"/>
      <c r="M1338" s="22"/>
      <c r="N1338" s="22"/>
      <c r="O1338" s="22"/>
      <c r="P1338" s="23"/>
      <c r="Q1338" s="23"/>
      <c r="R1338" s="22"/>
      <c r="S1338" s="22"/>
      <c r="T1338" s="22"/>
      <c r="U1338" s="33"/>
      <c r="V1338" s="23"/>
      <c r="W1338" s="22"/>
      <c r="X1338" s="22"/>
      <c r="Y1338" s="34"/>
      <c r="Z1338" s="24"/>
      <c r="AA1338" s="22"/>
      <c r="AB1338" s="4"/>
      <c r="AD1338" s="4"/>
      <c r="AE1338" s="4"/>
    </row>
    <row r="1339" spans="1:31">
      <c r="A1339" s="35">
        <v>43265</v>
      </c>
      <c r="B1339" t="s">
        <v>14</v>
      </c>
      <c r="C1339" s="4">
        <v>40.351398805099421</v>
      </c>
      <c r="D1339" s="21">
        <f t="shared" si="147"/>
        <v>39.854892881979353</v>
      </c>
      <c r="E1339" s="21">
        <f t="shared" si="145"/>
        <v>39.692506531074592</v>
      </c>
      <c r="F1339" s="21">
        <f t="shared" si="146"/>
        <v>0.16238635090476095</v>
      </c>
      <c r="G1339" s="21">
        <f t="shared" si="142"/>
        <v>-0.19559980982424957</v>
      </c>
      <c r="H1339" s="21">
        <f t="shared" si="141"/>
        <v>0.35798616072901052</v>
      </c>
      <c r="I1339" s="6" t="str">
        <f t="shared" si="143"/>
        <v>YES</v>
      </c>
      <c r="J1339" s="6" t="str">
        <f t="shared" si="144"/>
        <v>YES</v>
      </c>
      <c r="L1339" s="23"/>
      <c r="M1339" s="22"/>
      <c r="N1339" s="22"/>
      <c r="O1339" s="22"/>
      <c r="P1339" s="23"/>
      <c r="Q1339" s="23"/>
      <c r="R1339" s="22"/>
      <c r="S1339" s="22"/>
      <c r="T1339" s="22"/>
      <c r="U1339" s="33"/>
      <c r="V1339" s="23"/>
      <c r="W1339" s="22"/>
      <c r="X1339" s="22"/>
      <c r="Y1339" s="34"/>
      <c r="Z1339" s="24"/>
      <c r="AA1339" s="22"/>
      <c r="AB1339" s="4"/>
      <c r="AD1339" s="4"/>
      <c r="AE1339" s="4"/>
    </row>
    <row r="1340" spans="1:31">
      <c r="A1340" s="35">
        <v>43266</v>
      </c>
      <c r="B1340" t="s">
        <v>14</v>
      </c>
      <c r="C1340" s="4">
        <v>40.500820058592879</v>
      </c>
      <c r="D1340" s="21">
        <f t="shared" si="147"/>
        <v>39.954266293766047</v>
      </c>
      <c r="E1340" s="21">
        <f t="shared" si="145"/>
        <v>39.752381607187054</v>
      </c>
      <c r="F1340" s="21">
        <f t="shared" si="146"/>
        <v>0.2018846865789925</v>
      </c>
      <c r="G1340" s="21">
        <f t="shared" si="142"/>
        <v>-0.11610291054360117</v>
      </c>
      <c r="H1340" s="21">
        <f t="shared" si="141"/>
        <v>0.31798759712259367</v>
      </c>
      <c r="I1340" s="6" t="str">
        <f t="shared" si="143"/>
        <v>YES</v>
      </c>
      <c r="J1340" s="6" t="str">
        <f t="shared" si="144"/>
        <v>YES</v>
      </c>
      <c r="L1340" s="23"/>
      <c r="M1340" s="22"/>
      <c r="N1340" s="22"/>
      <c r="O1340" s="22"/>
      <c r="P1340" s="23"/>
      <c r="Q1340" s="23"/>
      <c r="R1340" s="22"/>
      <c r="S1340" s="22"/>
      <c r="T1340" s="22"/>
      <c r="U1340" s="33"/>
      <c r="V1340" s="23"/>
      <c r="W1340" s="22"/>
      <c r="X1340" s="22"/>
      <c r="Y1340" s="34"/>
      <c r="Z1340" s="24"/>
      <c r="AA1340" s="22"/>
      <c r="AB1340" s="4"/>
      <c r="AD1340" s="4"/>
      <c r="AE1340" s="4"/>
    </row>
    <row r="1341" spans="1:31">
      <c r="A1341" s="35">
        <v>43269</v>
      </c>
      <c r="B1341" t="s">
        <v>14</v>
      </c>
      <c r="C1341" s="4">
        <v>39.745312154401944</v>
      </c>
      <c r="D1341" s="21">
        <f t="shared" si="147"/>
        <v>39.922119503094649</v>
      </c>
      <c r="E1341" s="21">
        <f t="shared" si="145"/>
        <v>39.751857944017786</v>
      </c>
      <c r="F1341" s="21">
        <f t="shared" si="146"/>
        <v>0.17026155907686302</v>
      </c>
      <c r="G1341" s="21">
        <f t="shared" si="142"/>
        <v>-5.8830016619508332E-2</v>
      </c>
      <c r="H1341" s="21">
        <f t="shared" si="141"/>
        <v>0.22909157569637134</v>
      </c>
      <c r="I1341" s="6" t="str">
        <f t="shared" si="143"/>
        <v>YES</v>
      </c>
      <c r="J1341" s="6" t="str">
        <f t="shared" si="144"/>
        <v>YES</v>
      </c>
      <c r="L1341" s="23"/>
      <c r="M1341" s="22"/>
      <c r="N1341" s="22"/>
      <c r="O1341" s="22"/>
      <c r="P1341" s="23"/>
      <c r="Q1341" s="23"/>
      <c r="R1341" s="22"/>
      <c r="S1341" s="22"/>
      <c r="T1341" s="22"/>
      <c r="U1341" s="33"/>
      <c r="V1341" s="23"/>
      <c r="W1341" s="22"/>
      <c r="X1341" s="22"/>
      <c r="Y1341" s="34"/>
      <c r="Z1341" s="24"/>
      <c r="AA1341" s="22"/>
      <c r="AB1341" s="4"/>
      <c r="AD1341" s="4"/>
      <c r="AE1341" s="4"/>
    </row>
    <row r="1342" spans="1:31">
      <c r="A1342" s="35">
        <v>43270</v>
      </c>
      <c r="B1342" t="s">
        <v>14</v>
      </c>
      <c r="C1342" s="4">
        <v>39.750923207631288</v>
      </c>
      <c r="D1342" s="21">
        <f t="shared" si="147"/>
        <v>39.8957816114849</v>
      </c>
      <c r="E1342" s="21">
        <f t="shared" si="145"/>
        <v>39.751788704285453</v>
      </c>
      <c r="F1342" s="21">
        <f t="shared" si="146"/>
        <v>0.14399290719944702</v>
      </c>
      <c r="G1342" s="21">
        <f t="shared" si="142"/>
        <v>-1.826543185571726E-2</v>
      </c>
      <c r="H1342" s="21">
        <f t="shared" si="141"/>
        <v>0.16225833905516429</v>
      </c>
      <c r="I1342" s="6" t="str">
        <f t="shared" si="143"/>
        <v>YES</v>
      </c>
      <c r="J1342" s="6" t="str">
        <f t="shared" si="144"/>
        <v>YES</v>
      </c>
      <c r="L1342" s="23"/>
      <c r="M1342" s="22"/>
      <c r="N1342" s="22"/>
      <c r="O1342" s="22"/>
      <c r="P1342" s="23"/>
      <c r="Q1342" s="23"/>
      <c r="R1342" s="22"/>
      <c r="S1342" s="22"/>
      <c r="T1342" s="22"/>
      <c r="U1342" s="33"/>
      <c r="V1342" s="23"/>
      <c r="W1342" s="22"/>
      <c r="X1342" s="22"/>
      <c r="Y1342" s="34"/>
      <c r="Z1342" s="24"/>
      <c r="AA1342" s="22"/>
      <c r="AB1342" s="4"/>
      <c r="AD1342" s="4"/>
      <c r="AE1342" s="4"/>
    </row>
    <row r="1343" spans="1:31">
      <c r="A1343" s="35">
        <v>43271</v>
      </c>
      <c r="B1343" t="s">
        <v>14</v>
      </c>
      <c r="C1343" s="4">
        <v>39.97568861582225</v>
      </c>
      <c r="D1343" s="21">
        <f t="shared" si="147"/>
        <v>39.908074996767567</v>
      </c>
      <c r="E1343" s="21">
        <f t="shared" si="145"/>
        <v>39.768373882917807</v>
      </c>
      <c r="F1343" s="21">
        <f t="shared" si="146"/>
        <v>0.13970111384976036</v>
      </c>
      <c r="G1343" s="21">
        <f t="shared" si="142"/>
        <v>1.3327877285378266E-2</v>
      </c>
      <c r="H1343" s="21">
        <f t="shared" si="141"/>
        <v>0.1263732365643821</v>
      </c>
      <c r="I1343" s="6" t="str">
        <f t="shared" si="143"/>
        <v>YES</v>
      </c>
      <c r="J1343" s="6" t="str">
        <f t="shared" si="144"/>
        <v>YES</v>
      </c>
      <c r="L1343" s="23"/>
      <c r="M1343" s="22"/>
      <c r="N1343" s="22"/>
      <c r="O1343" s="22"/>
      <c r="P1343" s="23"/>
      <c r="Q1343" s="23"/>
      <c r="R1343" s="22"/>
      <c r="S1343" s="22"/>
      <c r="T1343" s="22"/>
      <c r="U1343" s="33"/>
      <c r="V1343" s="23"/>
      <c r="W1343" s="22"/>
      <c r="X1343" s="22"/>
      <c r="Y1343" s="34"/>
      <c r="Z1343" s="24"/>
      <c r="AA1343" s="22"/>
      <c r="AB1343" s="4"/>
      <c r="AD1343" s="4"/>
      <c r="AE1343" s="4"/>
    </row>
    <row r="1344" spans="1:31">
      <c r="A1344" s="35">
        <v>43272</v>
      </c>
      <c r="B1344" t="s">
        <v>14</v>
      </c>
      <c r="C1344" s="4">
        <v>40.329726901394189</v>
      </c>
      <c r="D1344" s="21">
        <f t="shared" si="147"/>
        <v>39.972944520556283</v>
      </c>
      <c r="E1344" s="21">
        <f t="shared" si="145"/>
        <v>39.809955587990132</v>
      </c>
      <c r="F1344" s="21">
        <f t="shared" si="146"/>
        <v>0.16298893256615088</v>
      </c>
      <c r="G1344" s="21">
        <f t="shared" si="142"/>
        <v>4.326008834153279E-2</v>
      </c>
      <c r="H1344" s="21">
        <f t="shared" si="141"/>
        <v>0.11972884422461809</v>
      </c>
      <c r="I1344" s="6" t="str">
        <f t="shared" si="143"/>
        <v>YES</v>
      </c>
      <c r="J1344" s="6" t="str">
        <f t="shared" si="144"/>
        <v>YES</v>
      </c>
      <c r="L1344" s="23"/>
      <c r="M1344" s="22"/>
      <c r="N1344" s="22"/>
      <c r="O1344" s="22"/>
      <c r="P1344" s="23"/>
      <c r="Q1344" s="23"/>
      <c r="R1344" s="22"/>
      <c r="S1344" s="22"/>
      <c r="T1344" s="22"/>
      <c r="U1344" s="33"/>
      <c r="V1344" s="23"/>
      <c r="W1344" s="22"/>
      <c r="X1344" s="22"/>
      <c r="Y1344" s="34"/>
      <c r="Z1344" s="24"/>
      <c r="AA1344" s="22"/>
      <c r="AB1344" s="4"/>
      <c r="AD1344" s="4"/>
      <c r="AE1344" s="4"/>
    </row>
    <row r="1345" spans="1:31">
      <c r="A1345" s="35">
        <v>43273</v>
      </c>
      <c r="B1345" t="s">
        <v>14</v>
      </c>
      <c r="C1345" s="4">
        <v>40.99330996596003</v>
      </c>
      <c r="D1345" s="21">
        <f t="shared" si="147"/>
        <v>40.129923819849168</v>
      </c>
      <c r="E1345" s="21">
        <f t="shared" si="145"/>
        <v>39.897611467839752</v>
      </c>
      <c r="F1345" s="21">
        <f t="shared" si="146"/>
        <v>0.23231235200941569</v>
      </c>
      <c r="G1345" s="21">
        <f t="shared" si="142"/>
        <v>8.1070541075109387E-2</v>
      </c>
      <c r="H1345" s="21">
        <f t="shared" si="141"/>
        <v>0.1512418109343063</v>
      </c>
      <c r="I1345" s="6" t="str">
        <f t="shared" si="143"/>
        <v>YES</v>
      </c>
      <c r="J1345" s="6" t="str">
        <f t="shared" si="144"/>
        <v>YES</v>
      </c>
      <c r="L1345" s="23"/>
      <c r="M1345" s="22"/>
      <c r="N1345" s="22"/>
      <c r="O1345" s="22"/>
      <c r="P1345" s="23"/>
      <c r="Q1345" s="23"/>
      <c r="R1345" s="22"/>
      <c r="S1345" s="22"/>
      <c r="T1345" s="22"/>
      <c r="U1345" s="33"/>
      <c r="V1345" s="23"/>
      <c r="W1345" s="22"/>
      <c r="X1345" s="22"/>
      <c r="Y1345" s="34"/>
      <c r="Z1345" s="24"/>
      <c r="AA1345" s="22"/>
      <c r="AB1345" s="4"/>
      <c r="AD1345" s="4"/>
      <c r="AE1345" s="4"/>
    </row>
    <row r="1346" spans="1:31">
      <c r="A1346" s="35">
        <v>43276</v>
      </c>
      <c r="B1346" t="s">
        <v>14</v>
      </c>
      <c r="C1346" s="4">
        <v>41.728559774295526</v>
      </c>
      <c r="D1346" s="21">
        <f t="shared" si="147"/>
        <v>40.375867812840916</v>
      </c>
      <c r="E1346" s="21">
        <f t="shared" si="145"/>
        <v>40.033237268317954</v>
      </c>
      <c r="F1346" s="21">
        <f t="shared" si="146"/>
        <v>0.3426305445229616</v>
      </c>
      <c r="G1346" s="21">
        <f t="shared" si="142"/>
        <v>0.13338254176467984</v>
      </c>
      <c r="H1346" s="21">
        <f t="shared" si="141"/>
        <v>0.20924800275828176</v>
      </c>
      <c r="I1346" s="6" t="str">
        <f t="shared" si="143"/>
        <v>YES</v>
      </c>
      <c r="J1346" s="6" t="str">
        <f t="shared" si="144"/>
        <v>YES</v>
      </c>
      <c r="L1346" s="23"/>
      <c r="M1346" s="22"/>
      <c r="N1346" s="22"/>
      <c r="O1346" s="22"/>
      <c r="P1346" s="23"/>
      <c r="Q1346" s="23"/>
      <c r="R1346" s="22"/>
      <c r="S1346" s="22"/>
      <c r="T1346" s="22"/>
      <c r="U1346" s="33"/>
      <c r="V1346" s="23"/>
      <c r="W1346" s="22"/>
      <c r="X1346" s="22"/>
      <c r="Y1346" s="34"/>
      <c r="Z1346" s="24"/>
      <c r="AA1346" s="22"/>
      <c r="AB1346" s="4"/>
      <c r="AD1346" s="4"/>
      <c r="AE1346" s="4"/>
    </row>
    <row r="1347" spans="1:31">
      <c r="A1347" s="35">
        <v>43277</v>
      </c>
      <c r="B1347" t="s">
        <v>14</v>
      </c>
      <c r="C1347" s="4">
        <v>41.270796430175686</v>
      </c>
      <c r="D1347" s="21">
        <f t="shared" si="147"/>
        <v>40.513549138584729</v>
      </c>
      <c r="E1347" s="21">
        <f t="shared" si="145"/>
        <v>40.124908317344456</v>
      </c>
      <c r="F1347" s="21">
        <f t="shared" si="146"/>
        <v>0.38864082124027277</v>
      </c>
      <c r="G1347" s="21">
        <f t="shared" si="142"/>
        <v>0.18443419765979846</v>
      </c>
      <c r="H1347" s="21">
        <f t="shared" si="141"/>
        <v>0.20420662358047431</v>
      </c>
      <c r="I1347" s="6" t="str">
        <f t="shared" si="143"/>
        <v>YES</v>
      </c>
      <c r="J1347" s="6" t="str">
        <f t="shared" si="144"/>
        <v>YES</v>
      </c>
      <c r="L1347" s="23"/>
      <c r="M1347" s="22"/>
      <c r="N1347" s="22"/>
      <c r="O1347" s="22"/>
      <c r="P1347" s="23"/>
      <c r="Q1347" s="23"/>
      <c r="R1347" s="22"/>
      <c r="S1347" s="22"/>
      <c r="T1347" s="22"/>
      <c r="U1347" s="33"/>
      <c r="V1347" s="23"/>
      <c r="W1347" s="22"/>
      <c r="X1347" s="22"/>
      <c r="Y1347" s="34"/>
      <c r="Z1347" s="24"/>
      <c r="AA1347" s="22"/>
      <c r="AB1347" s="4"/>
      <c r="AD1347" s="4"/>
      <c r="AE1347" s="4"/>
    </row>
    <row r="1348" spans="1:31">
      <c r="A1348" s="35">
        <v>43278</v>
      </c>
      <c r="B1348" t="s">
        <v>14</v>
      </c>
      <c r="C1348" s="4">
        <v>40.912398973455396</v>
      </c>
      <c r="D1348" s="21">
        <f t="shared" si="147"/>
        <v>40.574910651641751</v>
      </c>
      <c r="E1348" s="21">
        <f t="shared" si="145"/>
        <v>40.183240958537858</v>
      </c>
      <c r="F1348" s="21">
        <f t="shared" si="146"/>
        <v>0.39166969310389277</v>
      </c>
      <c r="G1348" s="21">
        <f t="shared" si="142"/>
        <v>0.22588129674861734</v>
      </c>
      <c r="H1348" s="21">
        <f t="shared" si="141"/>
        <v>0.16578839635527542</v>
      </c>
      <c r="I1348" s="6" t="str">
        <f t="shared" si="143"/>
        <v>YES</v>
      </c>
      <c r="J1348" s="6" t="str">
        <f t="shared" si="144"/>
        <v>YES</v>
      </c>
      <c r="L1348" s="23"/>
      <c r="M1348" s="22"/>
      <c r="N1348" s="22"/>
      <c r="O1348" s="22"/>
      <c r="P1348" s="23"/>
      <c r="Q1348" s="23"/>
      <c r="R1348" s="22"/>
      <c r="S1348" s="22"/>
      <c r="T1348" s="22"/>
      <c r="U1348" s="33"/>
      <c r="V1348" s="23"/>
      <c r="W1348" s="22"/>
      <c r="X1348" s="22"/>
      <c r="Y1348" s="34"/>
      <c r="Z1348" s="24"/>
      <c r="AA1348" s="22"/>
      <c r="AB1348" s="4"/>
      <c r="AD1348" s="4"/>
      <c r="AE1348" s="4"/>
    </row>
    <row r="1349" spans="1:31">
      <c r="A1349" s="35">
        <v>43279</v>
      </c>
      <c r="B1349" t="s">
        <v>14</v>
      </c>
      <c r="C1349" s="4">
        <v>40.758418261947391</v>
      </c>
      <c r="D1349" s="21">
        <f t="shared" si="147"/>
        <v>40.603142591688766</v>
      </c>
      <c r="E1349" s="21">
        <f t="shared" si="145"/>
        <v>40.225846684716345</v>
      </c>
      <c r="F1349" s="21">
        <f t="shared" si="146"/>
        <v>0.37729590697242088</v>
      </c>
      <c r="G1349" s="21">
        <f t="shared" si="142"/>
        <v>0.25616421879337803</v>
      </c>
      <c r="H1349" s="21">
        <f t="shared" si="141"/>
        <v>0.12113168817904285</v>
      </c>
      <c r="I1349" s="6" t="str">
        <f t="shared" si="143"/>
        <v>YES</v>
      </c>
      <c r="J1349" s="6" t="str">
        <f t="shared" si="144"/>
        <v>YES</v>
      </c>
      <c r="L1349" s="23"/>
      <c r="M1349" s="22"/>
      <c r="N1349" s="22"/>
      <c r="O1349" s="22"/>
      <c r="P1349" s="23"/>
      <c r="Q1349" s="23"/>
      <c r="R1349" s="22"/>
      <c r="S1349" s="22"/>
      <c r="T1349" s="22"/>
      <c r="U1349" s="33"/>
      <c r="V1349" s="23"/>
      <c r="W1349" s="22"/>
      <c r="X1349" s="22"/>
      <c r="Y1349" s="34"/>
      <c r="Z1349" s="24"/>
      <c r="AA1349" s="22"/>
      <c r="AB1349" s="4"/>
      <c r="AD1349" s="4"/>
      <c r="AE1349" s="4"/>
    </row>
    <row r="1350" spans="1:31">
      <c r="A1350" s="35">
        <v>43280</v>
      </c>
      <c r="B1350" t="s">
        <v>14</v>
      </c>
      <c r="C1350" s="4">
        <v>40.828241742142858</v>
      </c>
      <c r="D1350" s="21">
        <f t="shared" si="147"/>
        <v>40.637773230220162</v>
      </c>
      <c r="E1350" s="21">
        <f t="shared" si="145"/>
        <v>40.270468540822009</v>
      </c>
      <c r="F1350" s="21">
        <f t="shared" si="146"/>
        <v>0.36730468939815353</v>
      </c>
      <c r="G1350" s="21">
        <f t="shared" si="142"/>
        <v>0.27839231291433314</v>
      </c>
      <c r="H1350" s="21">
        <f t="shared" si="141"/>
        <v>8.8912376483820388E-2</v>
      </c>
      <c r="I1350" s="6" t="str">
        <f t="shared" si="143"/>
        <v>YES</v>
      </c>
      <c r="J1350" s="6" t="str">
        <f t="shared" si="144"/>
        <v>YES</v>
      </c>
      <c r="L1350" s="23"/>
      <c r="M1350" s="22"/>
      <c r="N1350" s="22"/>
      <c r="O1350" s="22"/>
      <c r="P1350" s="23"/>
      <c r="Q1350" s="23"/>
      <c r="R1350" s="22"/>
      <c r="S1350" s="22"/>
      <c r="T1350" s="22"/>
      <c r="U1350" s="33"/>
      <c r="V1350" s="23"/>
      <c r="W1350" s="22"/>
      <c r="X1350" s="22"/>
      <c r="Y1350" s="34"/>
      <c r="Z1350" s="24"/>
      <c r="AA1350" s="22"/>
      <c r="AB1350" s="4"/>
      <c r="AD1350" s="4"/>
      <c r="AE1350" s="4"/>
    </row>
    <row r="1351" spans="1:31">
      <c r="A1351" s="35">
        <v>43283</v>
      </c>
      <c r="B1351" t="s">
        <v>14</v>
      </c>
      <c r="C1351" s="4">
        <v>39.752795158477788</v>
      </c>
      <c r="D1351" s="21">
        <f t="shared" si="147"/>
        <v>40.501622757644412</v>
      </c>
      <c r="E1351" s="21">
        <f t="shared" si="145"/>
        <v>40.232122364352065</v>
      </c>
      <c r="F1351" s="21">
        <f t="shared" si="146"/>
        <v>0.26950039329234698</v>
      </c>
      <c r="G1351" s="21">
        <f t="shared" si="142"/>
        <v>0.27661392898993592</v>
      </c>
      <c r="H1351" s="21">
        <f t="shared" si="141"/>
        <v>-7.1135356975889352E-3</v>
      </c>
      <c r="I1351" s="6" t="str">
        <f t="shared" si="143"/>
        <v>YES</v>
      </c>
      <c r="J1351" s="6" t="str">
        <f t="shared" si="144"/>
        <v>YES</v>
      </c>
      <c r="L1351" s="23"/>
      <c r="M1351" s="22"/>
      <c r="N1351" s="22"/>
      <c r="O1351" s="22"/>
      <c r="P1351" s="23"/>
      <c r="Q1351" s="23"/>
      <c r="R1351" s="22"/>
      <c r="S1351" s="22"/>
      <c r="T1351" s="22"/>
      <c r="U1351" s="33"/>
      <c r="V1351" s="23"/>
      <c r="W1351" s="22"/>
      <c r="X1351" s="22"/>
      <c r="Y1351" s="34"/>
      <c r="Z1351" s="24"/>
      <c r="AA1351" s="22"/>
      <c r="AB1351" s="4"/>
      <c r="AD1351" s="4"/>
      <c r="AE1351" s="4"/>
    </row>
    <row r="1352" spans="1:31">
      <c r="A1352" s="35">
        <v>43284</v>
      </c>
      <c r="B1352" t="s">
        <v>14</v>
      </c>
      <c r="C1352" s="4">
        <v>37.655884563101061</v>
      </c>
      <c r="D1352" s="21">
        <f t="shared" si="147"/>
        <v>40.063816881560818</v>
      </c>
      <c r="E1352" s="21">
        <f t="shared" si="145"/>
        <v>40.041289934629766</v>
      </c>
      <c r="F1352" s="21">
        <f t="shared" si="146"/>
        <v>2.2526946931051839E-2</v>
      </c>
      <c r="G1352" s="21">
        <f t="shared" si="142"/>
        <v>0.22579653257815913</v>
      </c>
      <c r="H1352" s="21">
        <f t="shared" ref="H1352:H1415" si="148">F1352-G1352</f>
        <v>-0.20326958564710729</v>
      </c>
      <c r="I1352" s="6" t="str">
        <f t="shared" si="143"/>
        <v>YES</v>
      </c>
      <c r="J1352" s="6" t="str">
        <f t="shared" si="144"/>
        <v>NO</v>
      </c>
      <c r="L1352" s="23"/>
      <c r="M1352" s="22"/>
      <c r="N1352" s="22"/>
      <c r="O1352" s="22"/>
      <c r="P1352" s="23"/>
      <c r="Q1352" s="23"/>
      <c r="R1352" s="22"/>
      <c r="S1352" s="22"/>
      <c r="T1352" s="22"/>
      <c r="U1352" s="33"/>
      <c r="V1352" s="23"/>
      <c r="W1352" s="22"/>
      <c r="X1352" s="22"/>
      <c r="Y1352" s="34"/>
      <c r="Z1352" s="24"/>
      <c r="AA1352" s="22"/>
      <c r="AB1352" s="4"/>
      <c r="AD1352" s="4"/>
      <c r="AE1352" s="4"/>
    </row>
    <row r="1353" spans="1:31">
      <c r="A1353" s="35">
        <v>43285</v>
      </c>
      <c r="B1353" t="s">
        <v>14</v>
      </c>
      <c r="C1353" s="4">
        <v>37.946430451832477</v>
      </c>
      <c r="D1353" s="21">
        <f t="shared" si="147"/>
        <v>39.73806512314107</v>
      </c>
      <c r="E1353" s="21">
        <f t="shared" si="145"/>
        <v>39.886115158126266</v>
      </c>
      <c r="F1353" s="21">
        <f t="shared" si="146"/>
        <v>-0.14805003498519653</v>
      </c>
      <c r="G1353" s="21">
        <f t="shared" si="142"/>
        <v>0.15102721906548799</v>
      </c>
      <c r="H1353" s="21">
        <f t="shared" si="148"/>
        <v>-0.29907725405068453</v>
      </c>
      <c r="I1353" s="6" t="str">
        <f t="shared" si="143"/>
        <v>YES</v>
      </c>
      <c r="J1353" s="6" t="str">
        <f t="shared" si="144"/>
        <v>NO</v>
      </c>
      <c r="L1353" s="23"/>
      <c r="M1353" s="22"/>
      <c r="N1353" s="22"/>
      <c r="O1353" s="22"/>
      <c r="P1353" s="23"/>
      <c r="Q1353" s="23"/>
      <c r="R1353" s="22"/>
      <c r="S1353" s="22"/>
      <c r="T1353" s="22"/>
      <c r="U1353" s="33"/>
      <c r="V1353" s="23"/>
      <c r="W1353" s="22"/>
      <c r="X1353" s="22"/>
      <c r="Y1353" s="34"/>
      <c r="Z1353" s="24"/>
      <c r="AA1353" s="22"/>
      <c r="AB1353" s="4"/>
      <c r="AD1353" s="4"/>
      <c r="AE1353" s="4"/>
    </row>
    <row r="1354" spans="1:31">
      <c r="A1354" s="35">
        <v>43286</v>
      </c>
      <c r="B1354" t="s">
        <v>14</v>
      </c>
      <c r="C1354" s="4">
        <v>37.900275749089772</v>
      </c>
      <c r="D1354" s="21">
        <f t="shared" si="147"/>
        <v>39.455328296363952</v>
      </c>
      <c r="E1354" s="21">
        <f t="shared" si="145"/>
        <v>39.739015942642084</v>
      </c>
      <c r="F1354" s="21">
        <f t="shared" si="146"/>
        <v>-0.28368764627813192</v>
      </c>
      <c r="G1354" s="21">
        <f t="shared" ref="G1354:G1417" si="149">(F1354*$C$4)+(G1353*(1-$C$4))</f>
        <v>6.4084245996764017E-2</v>
      </c>
      <c r="H1354" s="21">
        <f t="shared" si="148"/>
        <v>-0.34777189227489591</v>
      </c>
      <c r="I1354" s="6" t="str">
        <f t="shared" ref="I1354:I1417" si="150">IF(F1353&gt;=0,"YES","NO")</f>
        <v>NO</v>
      </c>
      <c r="J1354" s="6" t="str">
        <f t="shared" ref="J1354:J1417" si="151">IF(H1353&gt;=0,"YES","NO")</f>
        <v>NO</v>
      </c>
      <c r="L1354" s="23"/>
      <c r="M1354" s="22"/>
      <c r="N1354" s="22"/>
      <c r="O1354" s="22"/>
      <c r="P1354" s="23"/>
      <c r="Q1354" s="23"/>
      <c r="R1354" s="22"/>
      <c r="S1354" s="22"/>
      <c r="T1354" s="22"/>
      <c r="U1354" s="33"/>
      <c r="V1354" s="23"/>
      <c r="W1354" s="22"/>
      <c r="X1354" s="22"/>
      <c r="Y1354" s="34"/>
      <c r="Z1354" s="24"/>
      <c r="AA1354" s="22"/>
      <c r="AB1354" s="4"/>
      <c r="AD1354" s="4"/>
      <c r="AE1354" s="4"/>
    </row>
    <row r="1355" spans="1:31">
      <c r="A1355" s="35">
        <v>43287</v>
      </c>
      <c r="B1355" t="s">
        <v>14</v>
      </c>
      <c r="C1355" s="4">
        <v>38.491977473169698</v>
      </c>
      <c r="D1355" s="21">
        <f t="shared" si="147"/>
        <v>39.30712047741099</v>
      </c>
      <c r="E1355" s="21">
        <f t="shared" ref="E1355:E1418" si="152">(C1355*$C$2)+(E1354*(1-$C$2))</f>
        <v>39.646642722681172</v>
      </c>
      <c r="F1355" s="21">
        <f t="shared" si="146"/>
        <v>-0.3395222452701816</v>
      </c>
      <c r="G1355" s="21">
        <f t="shared" si="149"/>
        <v>-1.6637052256625109E-2</v>
      </c>
      <c r="H1355" s="21">
        <f t="shared" si="148"/>
        <v>-0.3228851930135565</v>
      </c>
      <c r="I1355" s="6" t="str">
        <f t="shared" si="150"/>
        <v>NO</v>
      </c>
      <c r="J1355" s="6" t="str">
        <f t="shared" si="151"/>
        <v>NO</v>
      </c>
      <c r="L1355" s="23"/>
      <c r="M1355" s="22"/>
      <c r="N1355" s="22"/>
      <c r="O1355" s="22"/>
      <c r="P1355" s="23"/>
      <c r="Q1355" s="23"/>
      <c r="R1355" s="22"/>
      <c r="S1355" s="22"/>
      <c r="T1355" s="22"/>
      <c r="U1355" s="33"/>
      <c r="V1355" s="23"/>
      <c r="W1355" s="22"/>
      <c r="X1355" s="22"/>
      <c r="Y1355" s="34"/>
      <c r="Z1355" s="24"/>
      <c r="AA1355" s="22"/>
      <c r="AB1355" s="4"/>
      <c r="AD1355" s="4"/>
      <c r="AE1355" s="4"/>
    </row>
    <row r="1356" spans="1:31">
      <c r="A1356" s="35">
        <v>43290</v>
      </c>
      <c r="B1356" t="s">
        <v>14</v>
      </c>
      <c r="C1356" s="4">
        <v>37.97316995880427</v>
      </c>
      <c r="D1356" s="21">
        <f t="shared" si="147"/>
        <v>39.101897320702264</v>
      </c>
      <c r="E1356" s="21">
        <f t="shared" si="152"/>
        <v>39.52268177720881</v>
      </c>
      <c r="F1356" s="21">
        <f t="shared" ref="F1356:F1419" si="153">D1356-E1356</f>
        <v>-0.42078445650654572</v>
      </c>
      <c r="G1356" s="21">
        <f t="shared" si="149"/>
        <v>-9.7466533106609243E-2</v>
      </c>
      <c r="H1356" s="21">
        <f t="shared" si="148"/>
        <v>-0.32331792339993648</v>
      </c>
      <c r="I1356" s="6" t="str">
        <f t="shared" si="150"/>
        <v>NO</v>
      </c>
      <c r="J1356" s="6" t="str">
        <f t="shared" si="151"/>
        <v>NO</v>
      </c>
      <c r="L1356" s="23"/>
      <c r="M1356" s="22"/>
      <c r="N1356" s="22"/>
      <c r="O1356" s="22"/>
      <c r="P1356" s="23"/>
      <c r="Q1356" s="23"/>
      <c r="R1356" s="22"/>
      <c r="S1356" s="22"/>
      <c r="T1356" s="22"/>
      <c r="U1356" s="33"/>
      <c r="V1356" s="23"/>
      <c r="W1356" s="22"/>
      <c r="X1356" s="22"/>
      <c r="Y1356" s="34"/>
      <c r="Z1356" s="24"/>
      <c r="AA1356" s="22"/>
      <c r="AB1356" s="4"/>
      <c r="AD1356" s="4"/>
      <c r="AE1356" s="4"/>
    </row>
    <row r="1357" spans="1:31">
      <c r="A1357" s="35">
        <v>43291</v>
      </c>
      <c r="B1357" t="s">
        <v>14</v>
      </c>
      <c r="C1357" s="4">
        <v>37.405648587853044</v>
      </c>
      <c r="D1357" s="21">
        <f t="shared" si="147"/>
        <v>38.840935977187002</v>
      </c>
      <c r="E1357" s="21">
        <f t="shared" si="152"/>
        <v>39.365864503923191</v>
      </c>
      <c r="F1357" s="21">
        <f t="shared" si="153"/>
        <v>-0.52492852673618984</v>
      </c>
      <c r="G1357" s="21">
        <f t="shared" si="149"/>
        <v>-0.18295893183252537</v>
      </c>
      <c r="H1357" s="21">
        <f t="shared" si="148"/>
        <v>-0.34196959490366446</v>
      </c>
      <c r="I1357" s="6" t="str">
        <f t="shared" si="150"/>
        <v>NO</v>
      </c>
      <c r="J1357" s="6" t="str">
        <f t="shared" si="151"/>
        <v>NO</v>
      </c>
      <c r="L1357" s="23"/>
      <c r="M1357" s="22"/>
      <c r="N1357" s="22"/>
      <c r="O1357" s="22"/>
      <c r="P1357" s="23"/>
      <c r="Q1357" s="23"/>
      <c r="R1357" s="22"/>
      <c r="S1357" s="22"/>
      <c r="T1357" s="22"/>
      <c r="U1357" s="33"/>
      <c r="V1357" s="23"/>
      <c r="W1357" s="22"/>
      <c r="X1357" s="22"/>
      <c r="Y1357" s="34"/>
      <c r="Z1357" s="24"/>
      <c r="AA1357" s="22"/>
      <c r="AB1357" s="4"/>
      <c r="AD1357" s="4"/>
      <c r="AE1357" s="4"/>
    </row>
    <row r="1358" spans="1:31">
      <c r="A1358" s="35">
        <v>43292</v>
      </c>
      <c r="B1358" t="s">
        <v>14</v>
      </c>
      <c r="C1358" s="4">
        <v>36.913499564313959</v>
      </c>
      <c r="D1358" s="21">
        <f t="shared" si="147"/>
        <v>38.54440729828346</v>
      </c>
      <c r="E1358" s="21">
        <f t="shared" si="152"/>
        <v>39.184207841729915</v>
      </c>
      <c r="F1358" s="21">
        <f t="shared" si="153"/>
        <v>-0.63980054344645509</v>
      </c>
      <c r="G1358" s="21">
        <f t="shared" si="149"/>
        <v>-0.27432725415531134</v>
      </c>
      <c r="H1358" s="21">
        <f t="shared" si="148"/>
        <v>-0.36547328929114375</v>
      </c>
      <c r="I1358" s="6" t="str">
        <f t="shared" si="150"/>
        <v>NO</v>
      </c>
      <c r="J1358" s="6" t="str">
        <f t="shared" si="151"/>
        <v>NO</v>
      </c>
      <c r="L1358" s="23"/>
      <c r="M1358" s="22"/>
      <c r="N1358" s="22"/>
      <c r="O1358" s="22"/>
      <c r="P1358" s="23"/>
      <c r="Q1358" s="23"/>
      <c r="R1358" s="22"/>
      <c r="S1358" s="22"/>
      <c r="T1358" s="22"/>
      <c r="U1358" s="33"/>
      <c r="V1358" s="23"/>
      <c r="W1358" s="22"/>
      <c r="X1358" s="22"/>
      <c r="Y1358" s="34"/>
      <c r="Z1358" s="24"/>
      <c r="AA1358" s="22"/>
      <c r="AB1358" s="4"/>
      <c r="AD1358" s="4"/>
      <c r="AE1358" s="4"/>
    </row>
    <row r="1359" spans="1:31">
      <c r="A1359" s="35">
        <v>43293</v>
      </c>
      <c r="B1359" t="s">
        <v>14</v>
      </c>
      <c r="C1359" s="4">
        <v>36.962985576460653</v>
      </c>
      <c r="D1359" s="21">
        <f t="shared" si="147"/>
        <v>38.301111648772256</v>
      </c>
      <c r="E1359" s="21">
        <f t="shared" si="152"/>
        <v>39.019672859117378</v>
      </c>
      <c r="F1359" s="21">
        <f t="shared" si="153"/>
        <v>-0.71856121034512199</v>
      </c>
      <c r="G1359" s="21">
        <f t="shared" si="149"/>
        <v>-0.36317404539327347</v>
      </c>
      <c r="H1359" s="21">
        <f t="shared" si="148"/>
        <v>-0.35538716495184852</v>
      </c>
      <c r="I1359" s="6" t="str">
        <f t="shared" si="150"/>
        <v>NO</v>
      </c>
      <c r="J1359" s="6" t="str">
        <f t="shared" si="151"/>
        <v>NO</v>
      </c>
      <c r="L1359" s="23"/>
      <c r="M1359" s="22"/>
      <c r="N1359" s="22"/>
      <c r="O1359" s="22"/>
      <c r="P1359" s="23"/>
      <c r="Q1359" s="23"/>
      <c r="R1359" s="22"/>
      <c r="S1359" s="22"/>
      <c r="T1359" s="22"/>
      <c r="U1359" s="33"/>
      <c r="V1359" s="23"/>
      <c r="W1359" s="22"/>
      <c r="X1359" s="22"/>
      <c r="Y1359" s="34"/>
      <c r="Z1359" s="24"/>
      <c r="AA1359" s="22"/>
      <c r="AB1359" s="4"/>
      <c r="AD1359" s="4"/>
      <c r="AE1359" s="4"/>
    </row>
    <row r="1360" spans="1:31">
      <c r="A1360" s="35">
        <v>43294</v>
      </c>
      <c r="B1360" t="s">
        <v>14</v>
      </c>
      <c r="C1360" s="4">
        <v>37.581528665081706</v>
      </c>
      <c r="D1360" s="21">
        <f t="shared" si="147"/>
        <v>38.190406574358327</v>
      </c>
      <c r="E1360" s="21">
        <f t="shared" si="152"/>
        <v>38.913143659559182</v>
      </c>
      <c r="F1360" s="21">
        <f t="shared" si="153"/>
        <v>-0.72273708520085478</v>
      </c>
      <c r="G1360" s="21">
        <f t="shared" si="149"/>
        <v>-0.4350866533547898</v>
      </c>
      <c r="H1360" s="21">
        <f t="shared" si="148"/>
        <v>-0.28765043184606498</v>
      </c>
      <c r="I1360" s="6" t="str">
        <f t="shared" si="150"/>
        <v>NO</v>
      </c>
      <c r="J1360" s="6" t="str">
        <f t="shared" si="151"/>
        <v>NO</v>
      </c>
      <c r="L1360" s="23"/>
      <c r="M1360" s="22"/>
      <c r="N1360" s="22"/>
      <c r="O1360" s="22"/>
      <c r="P1360" s="23"/>
      <c r="Q1360" s="23"/>
      <c r="R1360" s="22"/>
      <c r="S1360" s="22"/>
      <c r="T1360" s="22"/>
      <c r="U1360" s="33"/>
      <c r="V1360" s="23"/>
      <c r="W1360" s="22"/>
      <c r="X1360" s="22"/>
      <c r="Y1360" s="34"/>
      <c r="Z1360" s="24"/>
      <c r="AA1360" s="22"/>
      <c r="AB1360" s="4"/>
      <c r="AD1360" s="4"/>
      <c r="AE1360" s="4"/>
    </row>
    <row r="1361" spans="1:31">
      <c r="A1361" s="35">
        <v>43297</v>
      </c>
      <c r="B1361" t="s">
        <v>14</v>
      </c>
      <c r="C1361" s="4">
        <v>38.156850829661884</v>
      </c>
      <c r="D1361" s="21">
        <f t="shared" ref="D1361:D1424" si="154">(C1361*$C$3)+(D1360*(1-$C$3))</f>
        <v>38.185244152097333</v>
      </c>
      <c r="E1361" s="21">
        <f t="shared" si="152"/>
        <v>38.857121968455679</v>
      </c>
      <c r="F1361" s="21">
        <f t="shared" si="153"/>
        <v>-0.67187781635834654</v>
      </c>
      <c r="G1361" s="21">
        <f t="shared" si="149"/>
        <v>-0.48244488595550117</v>
      </c>
      <c r="H1361" s="21">
        <f t="shared" si="148"/>
        <v>-0.18943293040284537</v>
      </c>
      <c r="I1361" s="6" t="str">
        <f t="shared" si="150"/>
        <v>NO</v>
      </c>
      <c r="J1361" s="6" t="str">
        <f t="shared" si="151"/>
        <v>NO</v>
      </c>
      <c r="L1361" s="23"/>
      <c r="M1361" s="22"/>
      <c r="N1361" s="22"/>
      <c r="O1361" s="22"/>
      <c r="P1361" s="23"/>
      <c r="Q1361" s="23"/>
      <c r="R1361" s="22"/>
      <c r="S1361" s="22"/>
      <c r="T1361" s="22"/>
      <c r="U1361" s="33"/>
      <c r="V1361" s="23"/>
      <c r="W1361" s="22"/>
      <c r="X1361" s="22"/>
      <c r="Y1361" s="34"/>
      <c r="Z1361" s="24"/>
      <c r="AA1361" s="22"/>
      <c r="AB1361" s="4"/>
      <c r="AD1361" s="4"/>
      <c r="AE1361" s="4"/>
    </row>
    <row r="1362" spans="1:31">
      <c r="A1362" s="35">
        <v>43298</v>
      </c>
      <c r="B1362" t="s">
        <v>14</v>
      </c>
      <c r="C1362" s="4">
        <v>38.677447836795388</v>
      </c>
      <c r="D1362" s="21">
        <f t="shared" si="154"/>
        <v>38.260967795897031</v>
      </c>
      <c r="E1362" s="21">
        <f t="shared" si="152"/>
        <v>38.843812773517882</v>
      </c>
      <c r="F1362" s="21">
        <f t="shared" si="153"/>
        <v>-0.58284497762085152</v>
      </c>
      <c r="G1362" s="21">
        <f t="shared" si="149"/>
        <v>-0.50252490428857122</v>
      </c>
      <c r="H1362" s="21">
        <f t="shared" si="148"/>
        <v>-8.0320073332280306E-2</v>
      </c>
      <c r="I1362" s="6" t="str">
        <f t="shared" si="150"/>
        <v>NO</v>
      </c>
      <c r="J1362" s="6" t="str">
        <f t="shared" si="151"/>
        <v>NO</v>
      </c>
      <c r="L1362" s="23"/>
      <c r="M1362" s="22"/>
      <c r="N1362" s="22"/>
      <c r="O1362" s="22"/>
      <c r="P1362" s="23"/>
      <c r="Q1362" s="23"/>
      <c r="R1362" s="22"/>
      <c r="S1362" s="22"/>
      <c r="T1362" s="22"/>
      <c r="U1362" s="33"/>
      <c r="V1362" s="23"/>
      <c r="W1362" s="22"/>
      <c r="X1362" s="22"/>
      <c r="Y1362" s="34"/>
      <c r="Z1362" s="24"/>
      <c r="AA1362" s="22"/>
      <c r="AB1362" s="4"/>
      <c r="AD1362" s="4"/>
      <c r="AE1362" s="4"/>
    </row>
    <row r="1363" spans="1:31">
      <c r="A1363" s="35">
        <v>43299</v>
      </c>
      <c r="B1363" t="s">
        <v>14</v>
      </c>
      <c r="C1363" s="4">
        <v>39.207977231860305</v>
      </c>
      <c r="D1363" s="21">
        <f t="shared" si="154"/>
        <v>38.406661555275996</v>
      </c>
      <c r="E1363" s="21">
        <f t="shared" si="152"/>
        <v>38.870787918580291</v>
      </c>
      <c r="F1363" s="21">
        <f t="shared" si="153"/>
        <v>-0.46412636330429535</v>
      </c>
      <c r="G1363" s="21">
        <f t="shared" si="149"/>
        <v>-0.49484519609171607</v>
      </c>
      <c r="H1363" s="21">
        <f t="shared" si="148"/>
        <v>3.0718832787420713E-2</v>
      </c>
      <c r="I1363" s="6" t="str">
        <f t="shared" si="150"/>
        <v>NO</v>
      </c>
      <c r="J1363" s="6" t="str">
        <f t="shared" si="151"/>
        <v>NO</v>
      </c>
      <c r="L1363" s="23"/>
      <c r="M1363" s="22"/>
      <c r="N1363" s="22"/>
      <c r="O1363" s="22"/>
      <c r="P1363" s="23"/>
      <c r="Q1363" s="23"/>
      <c r="R1363" s="22"/>
      <c r="S1363" s="22"/>
      <c r="T1363" s="22"/>
      <c r="U1363" s="33"/>
      <c r="V1363" s="23"/>
      <c r="W1363" s="22"/>
      <c r="X1363" s="22"/>
      <c r="Y1363" s="34"/>
      <c r="Z1363" s="24"/>
      <c r="AA1363" s="22"/>
      <c r="AB1363" s="4"/>
      <c r="AD1363" s="4"/>
      <c r="AE1363" s="4"/>
    </row>
    <row r="1364" spans="1:31">
      <c r="A1364" s="35">
        <v>43300</v>
      </c>
      <c r="B1364" t="s">
        <v>14</v>
      </c>
      <c r="C1364" s="4">
        <v>39.143093630809034</v>
      </c>
      <c r="D1364" s="21">
        <f t="shared" si="154"/>
        <v>38.519958797665694</v>
      </c>
      <c r="E1364" s="21">
        <f t="shared" si="152"/>
        <v>38.890958712078721</v>
      </c>
      <c r="F1364" s="21">
        <f t="shared" si="153"/>
        <v>-0.37099991441302649</v>
      </c>
      <c r="G1364" s="21">
        <f t="shared" si="149"/>
        <v>-0.47007613975597817</v>
      </c>
      <c r="H1364" s="21">
        <f t="shared" si="148"/>
        <v>9.9076225342951685E-2</v>
      </c>
      <c r="I1364" s="6" t="str">
        <f t="shared" si="150"/>
        <v>NO</v>
      </c>
      <c r="J1364" s="6" t="str">
        <f t="shared" si="151"/>
        <v>YES</v>
      </c>
      <c r="L1364" s="23"/>
      <c r="M1364" s="22"/>
      <c r="N1364" s="22"/>
      <c r="O1364" s="22"/>
      <c r="P1364" s="23"/>
      <c r="Q1364" s="23"/>
      <c r="R1364" s="22"/>
      <c r="S1364" s="22"/>
      <c r="T1364" s="22"/>
      <c r="U1364" s="33"/>
      <c r="V1364" s="23"/>
      <c r="W1364" s="22"/>
      <c r="X1364" s="22"/>
      <c r="Y1364" s="34"/>
      <c r="Z1364" s="24"/>
      <c r="AA1364" s="22"/>
      <c r="AB1364" s="4"/>
      <c r="AD1364" s="4"/>
      <c r="AE1364" s="4"/>
    </row>
    <row r="1365" spans="1:31">
      <c r="A1365" s="35">
        <v>43301</v>
      </c>
      <c r="B1365" t="s">
        <v>14</v>
      </c>
      <c r="C1365" s="4">
        <v>37.902806812277809</v>
      </c>
      <c r="D1365" s="21">
        <f t="shared" si="154"/>
        <v>38.425012338375254</v>
      </c>
      <c r="E1365" s="21">
        <f t="shared" si="152"/>
        <v>38.817762275056431</v>
      </c>
      <c r="F1365" s="21">
        <f t="shared" si="153"/>
        <v>-0.3927499366811773</v>
      </c>
      <c r="G1365" s="21">
        <f t="shared" si="149"/>
        <v>-0.45461089914101804</v>
      </c>
      <c r="H1365" s="21">
        <f t="shared" si="148"/>
        <v>6.186096245984074E-2</v>
      </c>
      <c r="I1365" s="6" t="str">
        <f t="shared" si="150"/>
        <v>NO</v>
      </c>
      <c r="J1365" s="6" t="str">
        <f t="shared" si="151"/>
        <v>YES</v>
      </c>
      <c r="L1365" s="23"/>
      <c r="M1365" s="22"/>
      <c r="N1365" s="22"/>
      <c r="O1365" s="22"/>
      <c r="P1365" s="23"/>
      <c r="Q1365" s="23"/>
      <c r="R1365" s="22"/>
      <c r="S1365" s="22"/>
      <c r="T1365" s="22"/>
      <c r="U1365" s="33"/>
      <c r="V1365" s="23"/>
      <c r="W1365" s="22"/>
      <c r="X1365" s="22"/>
      <c r="Y1365" s="34"/>
      <c r="Z1365" s="24"/>
      <c r="AA1365" s="22"/>
      <c r="AB1365" s="4"/>
      <c r="AD1365" s="4"/>
      <c r="AE1365" s="4"/>
    </row>
    <row r="1366" spans="1:31">
      <c r="A1366" s="35">
        <v>43304</v>
      </c>
      <c r="B1366" t="s">
        <v>14</v>
      </c>
      <c r="C1366" s="4">
        <v>37.961366480387717</v>
      </c>
      <c r="D1366" s="21">
        <f t="shared" si="154"/>
        <v>38.353682206377172</v>
      </c>
      <c r="E1366" s="21">
        <f t="shared" si="152"/>
        <v>38.754325549525419</v>
      </c>
      <c r="F1366" s="21">
        <f t="shared" si="153"/>
        <v>-0.40064334314824634</v>
      </c>
      <c r="G1366" s="21">
        <f t="shared" si="149"/>
        <v>-0.44381738794246373</v>
      </c>
      <c r="H1366" s="21">
        <f t="shared" si="148"/>
        <v>4.3174044794217381E-2</v>
      </c>
      <c r="I1366" s="6" t="str">
        <f t="shared" si="150"/>
        <v>NO</v>
      </c>
      <c r="J1366" s="6" t="str">
        <f t="shared" si="151"/>
        <v>YES</v>
      </c>
      <c r="L1366" s="23"/>
      <c r="M1366" s="22"/>
      <c r="N1366" s="22"/>
      <c r="O1366" s="22"/>
      <c r="P1366" s="23"/>
      <c r="Q1366" s="23"/>
      <c r="R1366" s="22"/>
      <c r="S1366" s="22"/>
      <c r="T1366" s="22"/>
      <c r="U1366" s="33"/>
      <c r="V1366" s="23"/>
      <c r="W1366" s="22"/>
      <c r="X1366" s="22"/>
      <c r="Y1366" s="34"/>
      <c r="Z1366" s="24"/>
      <c r="AA1366" s="22"/>
      <c r="AB1366" s="4"/>
      <c r="AD1366" s="4"/>
      <c r="AE1366" s="4"/>
    </row>
    <row r="1367" spans="1:31">
      <c r="A1367" s="35">
        <v>43305</v>
      </c>
      <c r="B1367" t="s">
        <v>14</v>
      </c>
      <c r="C1367" s="4">
        <v>37.679107644102096</v>
      </c>
      <c r="D1367" s="21">
        <f t="shared" si="154"/>
        <v>38.249901504488697</v>
      </c>
      <c r="E1367" s="21">
        <f t="shared" si="152"/>
        <v>38.674679778753323</v>
      </c>
      <c r="F1367" s="21">
        <f t="shared" si="153"/>
        <v>-0.42477827426462511</v>
      </c>
      <c r="G1367" s="21">
        <f t="shared" si="149"/>
        <v>-0.44000956520689605</v>
      </c>
      <c r="H1367" s="21">
        <f t="shared" si="148"/>
        <v>1.5231290942270936E-2</v>
      </c>
      <c r="I1367" s="6" t="str">
        <f t="shared" si="150"/>
        <v>NO</v>
      </c>
      <c r="J1367" s="6" t="str">
        <f t="shared" si="151"/>
        <v>YES</v>
      </c>
      <c r="L1367" s="23"/>
      <c r="M1367" s="22"/>
      <c r="N1367" s="22"/>
      <c r="O1367" s="22"/>
      <c r="P1367" s="23"/>
      <c r="Q1367" s="23"/>
      <c r="R1367" s="22"/>
      <c r="S1367" s="22"/>
      <c r="T1367" s="22"/>
      <c r="U1367" s="33"/>
      <c r="V1367" s="23"/>
      <c r="W1367" s="22"/>
      <c r="X1367" s="22"/>
      <c r="Y1367" s="34"/>
      <c r="Z1367" s="24"/>
      <c r="AA1367" s="22"/>
      <c r="AB1367" s="4"/>
      <c r="AD1367" s="4"/>
      <c r="AE1367" s="4"/>
    </row>
    <row r="1368" spans="1:31">
      <c r="A1368" s="35">
        <v>43306</v>
      </c>
      <c r="B1368" t="s">
        <v>14</v>
      </c>
      <c r="C1368" s="4">
        <v>36.983723090593315</v>
      </c>
      <c r="D1368" s="21">
        <f t="shared" si="154"/>
        <v>38.055104825427868</v>
      </c>
      <c r="E1368" s="21">
        <f t="shared" si="152"/>
        <v>38.549423727778503</v>
      </c>
      <c r="F1368" s="21">
        <f t="shared" si="153"/>
        <v>-0.49431890235063491</v>
      </c>
      <c r="G1368" s="21">
        <f t="shared" si="149"/>
        <v>-0.45087143263564389</v>
      </c>
      <c r="H1368" s="21">
        <f t="shared" si="148"/>
        <v>-4.3447469714991027E-2</v>
      </c>
      <c r="I1368" s="6" t="str">
        <f t="shared" si="150"/>
        <v>NO</v>
      </c>
      <c r="J1368" s="6" t="str">
        <f t="shared" si="151"/>
        <v>YES</v>
      </c>
      <c r="L1368" s="23"/>
      <c r="M1368" s="22"/>
      <c r="N1368" s="22"/>
      <c r="O1368" s="22"/>
      <c r="P1368" s="23"/>
      <c r="Q1368" s="23"/>
      <c r="R1368" s="22"/>
      <c r="S1368" s="22"/>
      <c r="T1368" s="22"/>
      <c r="U1368" s="33"/>
      <c r="V1368" s="23"/>
      <c r="W1368" s="22"/>
      <c r="X1368" s="22"/>
      <c r="Y1368" s="34"/>
      <c r="Z1368" s="24"/>
      <c r="AA1368" s="22"/>
      <c r="AB1368" s="4"/>
      <c r="AD1368" s="4"/>
      <c r="AE1368" s="4"/>
    </row>
    <row r="1369" spans="1:31">
      <c r="A1369" s="35">
        <v>43307</v>
      </c>
      <c r="B1369" t="s">
        <v>14</v>
      </c>
      <c r="C1369" s="4">
        <v>36.934011617418911</v>
      </c>
      <c r="D1369" s="21">
        <f t="shared" si="154"/>
        <v>37.882628947272643</v>
      </c>
      <c r="E1369" s="21">
        <f t="shared" si="152"/>
        <v>38.429763571455574</v>
      </c>
      <c r="F1369" s="21">
        <f t="shared" si="153"/>
        <v>-0.54713462418293091</v>
      </c>
      <c r="G1369" s="21">
        <f t="shared" si="149"/>
        <v>-0.47012407094510128</v>
      </c>
      <c r="H1369" s="21">
        <f t="shared" si="148"/>
        <v>-7.7010553237829626E-2</v>
      </c>
      <c r="I1369" s="6" t="str">
        <f t="shared" si="150"/>
        <v>NO</v>
      </c>
      <c r="J1369" s="6" t="str">
        <f t="shared" si="151"/>
        <v>NO</v>
      </c>
      <c r="L1369" s="23"/>
      <c r="M1369" s="22"/>
      <c r="N1369" s="22"/>
      <c r="O1369" s="22"/>
      <c r="P1369" s="23"/>
      <c r="Q1369" s="23"/>
      <c r="R1369" s="22"/>
      <c r="S1369" s="22"/>
      <c r="T1369" s="22"/>
      <c r="U1369" s="33"/>
      <c r="V1369" s="23"/>
      <c r="W1369" s="22"/>
      <c r="X1369" s="22"/>
      <c r="Y1369" s="34"/>
      <c r="Z1369" s="24"/>
      <c r="AA1369" s="22"/>
      <c r="AB1369" s="4"/>
      <c r="AD1369" s="4"/>
      <c r="AE1369" s="4"/>
    </row>
    <row r="1370" spans="1:31">
      <c r="A1370" s="35">
        <v>43312</v>
      </c>
      <c r="B1370" t="s">
        <v>14</v>
      </c>
      <c r="C1370" s="4">
        <v>37.839830430375081</v>
      </c>
      <c r="D1370" s="21">
        <f t="shared" si="154"/>
        <v>37.876044560057629</v>
      </c>
      <c r="E1370" s="21">
        <f t="shared" si="152"/>
        <v>38.386064820264423</v>
      </c>
      <c r="F1370" s="21">
        <f t="shared" si="153"/>
        <v>-0.51002026020679381</v>
      </c>
      <c r="G1370" s="21">
        <f t="shared" si="149"/>
        <v>-0.47810330879743979</v>
      </c>
      <c r="H1370" s="21">
        <f t="shared" si="148"/>
        <v>-3.1916951409354022E-2</v>
      </c>
      <c r="I1370" s="6" t="str">
        <f t="shared" si="150"/>
        <v>NO</v>
      </c>
      <c r="J1370" s="6" t="str">
        <f t="shared" si="151"/>
        <v>NO</v>
      </c>
      <c r="L1370" s="23"/>
      <c r="M1370" s="22"/>
      <c r="N1370" s="22"/>
      <c r="O1370" s="22"/>
      <c r="P1370" s="23"/>
      <c r="Q1370" s="23"/>
      <c r="R1370" s="22"/>
      <c r="S1370" s="22"/>
      <c r="T1370" s="22"/>
      <c r="U1370" s="33"/>
      <c r="V1370" s="23"/>
      <c r="W1370" s="22"/>
      <c r="X1370" s="22"/>
      <c r="Y1370" s="34"/>
      <c r="Z1370" s="24"/>
      <c r="AA1370" s="22"/>
      <c r="AB1370" s="4"/>
      <c r="AD1370" s="4"/>
      <c r="AE1370" s="4"/>
    </row>
    <row r="1371" spans="1:31">
      <c r="A1371" s="35">
        <v>43313</v>
      </c>
      <c r="B1371" t="s">
        <v>14</v>
      </c>
      <c r="C1371" s="4">
        <v>37.12790472463665</v>
      </c>
      <c r="D1371" s="21">
        <f t="shared" si="154"/>
        <v>37.76094612383902</v>
      </c>
      <c r="E1371" s="21">
        <f t="shared" si="152"/>
        <v>38.292867776143851</v>
      </c>
      <c r="F1371" s="21">
        <f t="shared" si="153"/>
        <v>-0.53192165230483113</v>
      </c>
      <c r="G1371" s="21">
        <f t="shared" si="149"/>
        <v>-0.48886697749891811</v>
      </c>
      <c r="H1371" s="21">
        <f t="shared" si="148"/>
        <v>-4.3054674805913018E-2</v>
      </c>
      <c r="I1371" s="6" t="str">
        <f t="shared" si="150"/>
        <v>NO</v>
      </c>
      <c r="J1371" s="6" t="str">
        <f t="shared" si="151"/>
        <v>NO</v>
      </c>
      <c r="L1371" s="23"/>
      <c r="M1371" s="22"/>
      <c r="N1371" s="22"/>
      <c r="O1371" s="22"/>
      <c r="P1371" s="23"/>
      <c r="Q1371" s="23"/>
      <c r="R1371" s="22"/>
      <c r="S1371" s="22"/>
      <c r="T1371" s="22"/>
      <c r="U1371" s="33"/>
      <c r="V1371" s="23"/>
      <c r="W1371" s="22"/>
      <c r="X1371" s="22"/>
      <c r="Y1371" s="34"/>
      <c r="Z1371" s="24"/>
      <c r="AA1371" s="22"/>
      <c r="AB1371" s="4"/>
      <c r="AD1371" s="4"/>
      <c r="AE1371" s="4"/>
    </row>
    <row r="1372" spans="1:31">
      <c r="A1372" s="35">
        <v>43314</v>
      </c>
      <c r="B1372" t="s">
        <v>14</v>
      </c>
      <c r="C1372" s="4">
        <v>37.416667664061471</v>
      </c>
      <c r="D1372" s="21">
        <f t="shared" si="154"/>
        <v>37.707980206950168</v>
      </c>
      <c r="E1372" s="21">
        <f t="shared" si="152"/>
        <v>38.227964064137751</v>
      </c>
      <c r="F1372" s="21">
        <f t="shared" si="153"/>
        <v>-0.519983857187583</v>
      </c>
      <c r="G1372" s="21">
        <f t="shared" si="149"/>
        <v>-0.49509035343665114</v>
      </c>
      <c r="H1372" s="21">
        <f t="shared" si="148"/>
        <v>-2.4893503750931856E-2</v>
      </c>
      <c r="I1372" s="6" t="str">
        <f t="shared" si="150"/>
        <v>NO</v>
      </c>
      <c r="J1372" s="6" t="str">
        <f t="shared" si="151"/>
        <v>NO</v>
      </c>
      <c r="L1372" s="23"/>
      <c r="M1372" s="22"/>
      <c r="N1372" s="22"/>
      <c r="O1372" s="22"/>
      <c r="P1372" s="23"/>
      <c r="Q1372" s="23"/>
      <c r="R1372" s="22"/>
      <c r="S1372" s="22"/>
      <c r="T1372" s="22"/>
      <c r="U1372" s="33"/>
      <c r="V1372" s="23"/>
      <c r="W1372" s="22"/>
      <c r="X1372" s="22"/>
      <c r="Y1372" s="34"/>
      <c r="Z1372" s="24"/>
      <c r="AA1372" s="22"/>
      <c r="AB1372" s="4"/>
      <c r="AD1372" s="4"/>
      <c r="AE1372" s="4"/>
    </row>
    <row r="1373" spans="1:31">
      <c r="A1373" s="35">
        <v>43315</v>
      </c>
      <c r="B1373" t="s">
        <v>14</v>
      </c>
      <c r="C1373" s="4">
        <v>37.473471289265483</v>
      </c>
      <c r="D1373" s="21">
        <f t="shared" si="154"/>
        <v>37.671901911921758</v>
      </c>
      <c r="E1373" s="21">
        <f t="shared" si="152"/>
        <v>38.172075710443508</v>
      </c>
      <c r="F1373" s="21">
        <f t="shared" si="153"/>
        <v>-0.50017379852175026</v>
      </c>
      <c r="G1373" s="21">
        <f t="shared" si="149"/>
        <v>-0.49610704245367099</v>
      </c>
      <c r="H1373" s="21">
        <f t="shared" si="148"/>
        <v>-4.0667560680792691E-3</v>
      </c>
      <c r="I1373" s="6" t="str">
        <f t="shared" si="150"/>
        <v>NO</v>
      </c>
      <c r="J1373" s="6" t="str">
        <f t="shared" si="151"/>
        <v>NO</v>
      </c>
      <c r="L1373" s="23"/>
      <c r="M1373" s="22"/>
      <c r="N1373" s="22"/>
      <c r="O1373" s="22"/>
      <c r="P1373" s="23"/>
      <c r="Q1373" s="23"/>
      <c r="R1373" s="22"/>
      <c r="S1373" s="22"/>
      <c r="T1373" s="22"/>
      <c r="U1373" s="33"/>
      <c r="V1373" s="23"/>
      <c r="W1373" s="22"/>
      <c r="X1373" s="22"/>
      <c r="Y1373" s="34"/>
      <c r="Z1373" s="24"/>
      <c r="AA1373" s="22"/>
      <c r="AB1373" s="4"/>
      <c r="AD1373" s="4"/>
      <c r="AE1373" s="4"/>
    </row>
    <row r="1374" spans="1:31">
      <c r="A1374" s="35">
        <v>43318</v>
      </c>
      <c r="B1374" t="s">
        <v>14</v>
      </c>
      <c r="C1374" s="4">
        <v>37.820979730137594</v>
      </c>
      <c r="D1374" s="21">
        <f t="shared" si="154"/>
        <v>37.694836960878042</v>
      </c>
      <c r="E1374" s="21">
        <f t="shared" si="152"/>
        <v>38.146068600791217</v>
      </c>
      <c r="F1374" s="21">
        <f t="shared" si="153"/>
        <v>-0.45123163991317483</v>
      </c>
      <c r="G1374" s="21">
        <f t="shared" si="149"/>
        <v>-0.48713196194557179</v>
      </c>
      <c r="H1374" s="21">
        <f t="shared" si="148"/>
        <v>3.5900322032396959E-2</v>
      </c>
      <c r="I1374" s="6" t="str">
        <f t="shared" si="150"/>
        <v>NO</v>
      </c>
      <c r="J1374" s="6" t="str">
        <f t="shared" si="151"/>
        <v>NO</v>
      </c>
      <c r="L1374" s="23"/>
      <c r="M1374" s="22"/>
      <c r="N1374" s="22"/>
      <c r="O1374" s="22"/>
      <c r="P1374" s="23"/>
      <c r="Q1374" s="23"/>
      <c r="R1374" s="22"/>
      <c r="S1374" s="22"/>
      <c r="T1374" s="22"/>
      <c r="U1374" s="33"/>
      <c r="V1374" s="23"/>
      <c r="W1374" s="22"/>
      <c r="X1374" s="22"/>
      <c r="Y1374" s="34"/>
      <c r="Z1374" s="24"/>
      <c r="AA1374" s="22"/>
      <c r="AB1374" s="4"/>
      <c r="AD1374" s="4"/>
      <c r="AE1374" s="4"/>
    </row>
    <row r="1375" spans="1:31">
      <c r="A1375" s="35">
        <v>43319</v>
      </c>
      <c r="B1375" t="s">
        <v>14</v>
      </c>
      <c r="C1375" s="4">
        <v>37.432928607671812</v>
      </c>
      <c r="D1375" s="21">
        <f t="shared" si="154"/>
        <v>37.654543368077086</v>
      </c>
      <c r="E1375" s="21">
        <f t="shared" si="152"/>
        <v>38.093243416115705</v>
      </c>
      <c r="F1375" s="21">
        <f t="shared" si="153"/>
        <v>-0.43870004803861917</v>
      </c>
      <c r="G1375" s="21">
        <f t="shared" si="149"/>
        <v>-0.47744557916418129</v>
      </c>
      <c r="H1375" s="21">
        <f t="shared" si="148"/>
        <v>3.8745531125562116E-2</v>
      </c>
      <c r="I1375" s="6" t="str">
        <f t="shared" si="150"/>
        <v>NO</v>
      </c>
      <c r="J1375" s="6" t="str">
        <f t="shared" si="151"/>
        <v>YES</v>
      </c>
      <c r="L1375" s="23"/>
      <c r="M1375" s="22"/>
      <c r="N1375" s="22"/>
      <c r="O1375" s="22"/>
      <c r="P1375" s="23"/>
      <c r="Q1375" s="23"/>
      <c r="R1375" s="22"/>
      <c r="S1375" s="22"/>
      <c r="T1375" s="22"/>
      <c r="U1375" s="33"/>
      <c r="V1375" s="23"/>
      <c r="W1375" s="22"/>
      <c r="X1375" s="22"/>
      <c r="Y1375" s="34"/>
      <c r="Z1375" s="24"/>
      <c r="AA1375" s="22"/>
      <c r="AB1375" s="4"/>
      <c r="AD1375" s="4"/>
      <c r="AE1375" s="4"/>
    </row>
    <row r="1376" spans="1:31">
      <c r="A1376" s="35">
        <v>43320</v>
      </c>
      <c r="B1376" t="s">
        <v>14</v>
      </c>
      <c r="C1376" s="4">
        <v>37.4538701553764</v>
      </c>
      <c r="D1376" s="21">
        <f t="shared" si="154"/>
        <v>37.623670566123131</v>
      </c>
      <c r="E1376" s="21">
        <f t="shared" si="152"/>
        <v>38.04588243383872</v>
      </c>
      <c r="F1376" s="21">
        <f t="shared" si="153"/>
        <v>-0.42221186771558905</v>
      </c>
      <c r="G1376" s="21">
        <f t="shared" si="149"/>
        <v>-0.46639883687446282</v>
      </c>
      <c r="H1376" s="21">
        <f t="shared" si="148"/>
        <v>4.4186969158873768E-2</v>
      </c>
      <c r="I1376" s="6" t="str">
        <f t="shared" si="150"/>
        <v>NO</v>
      </c>
      <c r="J1376" s="6" t="str">
        <f t="shared" si="151"/>
        <v>YES</v>
      </c>
      <c r="L1376" s="23"/>
      <c r="M1376" s="22"/>
      <c r="N1376" s="22"/>
      <c r="O1376" s="22"/>
      <c r="P1376" s="23"/>
      <c r="Q1376" s="23"/>
      <c r="R1376" s="22"/>
      <c r="S1376" s="22"/>
      <c r="T1376" s="22"/>
      <c r="U1376" s="33"/>
      <c r="V1376" s="23"/>
      <c r="W1376" s="22"/>
      <c r="X1376" s="22"/>
      <c r="Y1376" s="34"/>
      <c r="Z1376" s="24"/>
      <c r="AA1376" s="22"/>
      <c r="AB1376" s="4"/>
      <c r="AD1376" s="4"/>
      <c r="AE1376" s="4"/>
    </row>
    <row r="1377" spans="1:31">
      <c r="A1377" s="35">
        <v>43321</v>
      </c>
      <c r="B1377" t="s">
        <v>14</v>
      </c>
      <c r="C1377" s="4">
        <v>37.366147950801818</v>
      </c>
      <c r="D1377" s="21">
        <f t="shared" si="154"/>
        <v>37.584051702227548</v>
      </c>
      <c r="E1377" s="21">
        <f t="shared" si="152"/>
        <v>37.995531731391537</v>
      </c>
      <c r="F1377" s="21">
        <f t="shared" si="153"/>
        <v>-0.41148002916398951</v>
      </c>
      <c r="G1377" s="21">
        <f t="shared" si="149"/>
        <v>-0.45541507533236819</v>
      </c>
      <c r="H1377" s="21">
        <f t="shared" si="148"/>
        <v>4.3935046168378677E-2</v>
      </c>
      <c r="I1377" s="6" t="str">
        <f t="shared" si="150"/>
        <v>NO</v>
      </c>
      <c r="J1377" s="6" t="str">
        <f t="shared" si="151"/>
        <v>YES</v>
      </c>
      <c r="L1377" s="23"/>
      <c r="M1377" s="22"/>
      <c r="N1377" s="22"/>
      <c r="O1377" s="22"/>
      <c r="P1377" s="23"/>
      <c r="Q1377" s="23"/>
      <c r="R1377" s="22"/>
      <c r="S1377" s="22"/>
      <c r="T1377" s="22"/>
      <c r="U1377" s="33"/>
      <c r="V1377" s="23"/>
      <c r="W1377" s="22"/>
      <c r="X1377" s="22"/>
      <c r="Y1377" s="34"/>
      <c r="Z1377" s="24"/>
      <c r="AA1377" s="22"/>
      <c r="AB1377" s="4"/>
      <c r="AD1377" s="4"/>
      <c r="AE1377" s="4"/>
    </row>
    <row r="1378" spans="1:31">
      <c r="A1378" s="35">
        <v>43322</v>
      </c>
      <c r="B1378" t="s">
        <v>14</v>
      </c>
      <c r="C1378" s="4">
        <v>37.952535318365555</v>
      </c>
      <c r="D1378" s="21">
        <f t="shared" si="154"/>
        <v>37.640741489325706</v>
      </c>
      <c r="E1378" s="21">
        <f t="shared" si="152"/>
        <v>37.992346811908128</v>
      </c>
      <c r="F1378" s="21">
        <f t="shared" si="153"/>
        <v>-0.35160532258242227</v>
      </c>
      <c r="G1378" s="21">
        <f t="shared" si="149"/>
        <v>-0.43465312478237905</v>
      </c>
      <c r="H1378" s="21">
        <f t="shared" si="148"/>
        <v>8.3047802199956777E-2</v>
      </c>
      <c r="I1378" s="6" t="str">
        <f t="shared" si="150"/>
        <v>NO</v>
      </c>
      <c r="J1378" s="6" t="str">
        <f t="shared" si="151"/>
        <v>YES</v>
      </c>
      <c r="L1378" s="23"/>
      <c r="M1378" s="22"/>
      <c r="N1378" s="22"/>
      <c r="O1378" s="22"/>
      <c r="P1378" s="23"/>
      <c r="Q1378" s="23"/>
      <c r="R1378" s="22"/>
      <c r="S1378" s="22"/>
      <c r="T1378" s="22"/>
      <c r="U1378" s="33"/>
      <c r="V1378" s="23"/>
      <c r="W1378" s="22"/>
      <c r="X1378" s="22"/>
      <c r="Y1378" s="34"/>
      <c r="Z1378" s="24"/>
      <c r="AA1378" s="22"/>
      <c r="AB1378" s="4"/>
      <c r="AD1378" s="4"/>
      <c r="AE1378" s="4"/>
    </row>
    <row r="1379" spans="1:31">
      <c r="A1379" s="35">
        <v>43326</v>
      </c>
      <c r="B1379" t="s">
        <v>14</v>
      </c>
      <c r="C1379" s="4">
        <v>38.856986491000036</v>
      </c>
      <c r="D1379" s="21">
        <f t="shared" si="154"/>
        <v>37.827856104967907</v>
      </c>
      <c r="E1379" s="21">
        <f t="shared" si="152"/>
        <v>38.05639419554457</v>
      </c>
      <c r="F1379" s="21">
        <f t="shared" si="153"/>
        <v>-0.22853809057666297</v>
      </c>
      <c r="G1379" s="21">
        <f t="shared" si="149"/>
        <v>-0.39343011794123584</v>
      </c>
      <c r="H1379" s="21">
        <f t="shared" si="148"/>
        <v>0.16489202736457287</v>
      </c>
      <c r="I1379" s="6" t="str">
        <f t="shared" si="150"/>
        <v>NO</v>
      </c>
      <c r="J1379" s="6" t="str">
        <f t="shared" si="151"/>
        <v>YES</v>
      </c>
      <c r="L1379" s="23"/>
      <c r="M1379" s="22"/>
      <c r="N1379" s="22"/>
      <c r="O1379" s="22"/>
      <c r="P1379" s="23"/>
      <c r="Q1379" s="23"/>
      <c r="R1379" s="22"/>
      <c r="S1379" s="22"/>
      <c r="T1379" s="22"/>
      <c r="U1379" s="33"/>
      <c r="V1379" s="23"/>
      <c r="W1379" s="22"/>
      <c r="X1379" s="22"/>
      <c r="Y1379" s="34"/>
      <c r="Z1379" s="24"/>
      <c r="AA1379" s="22"/>
      <c r="AB1379" s="4"/>
      <c r="AD1379" s="4"/>
      <c r="AE1379" s="4"/>
    </row>
    <row r="1380" spans="1:31">
      <c r="A1380" s="35">
        <v>43327</v>
      </c>
      <c r="B1380" t="s">
        <v>14</v>
      </c>
      <c r="C1380" s="4">
        <v>38.645361472064451</v>
      </c>
      <c r="D1380" s="21">
        <f t="shared" si="154"/>
        <v>37.953626161444298</v>
      </c>
      <c r="E1380" s="21">
        <f t="shared" si="152"/>
        <v>38.100021401212707</v>
      </c>
      <c r="F1380" s="21">
        <f t="shared" si="153"/>
        <v>-0.14639523976840962</v>
      </c>
      <c r="G1380" s="21">
        <f t="shared" si="149"/>
        <v>-0.34402314230667058</v>
      </c>
      <c r="H1380" s="21">
        <f t="shared" si="148"/>
        <v>0.19762790253826096</v>
      </c>
      <c r="I1380" s="6" t="str">
        <f t="shared" si="150"/>
        <v>NO</v>
      </c>
      <c r="J1380" s="6" t="str">
        <f t="shared" si="151"/>
        <v>YES</v>
      </c>
      <c r="L1380" s="23"/>
      <c r="M1380" s="22"/>
      <c r="N1380" s="22"/>
      <c r="O1380" s="22"/>
      <c r="P1380" s="23"/>
      <c r="Q1380" s="23"/>
      <c r="R1380" s="22"/>
      <c r="S1380" s="22"/>
      <c r="T1380" s="22"/>
      <c r="U1380" s="33"/>
      <c r="V1380" s="23"/>
      <c r="W1380" s="22"/>
      <c r="X1380" s="22"/>
      <c r="Y1380" s="34"/>
      <c r="Z1380" s="24"/>
      <c r="AA1380" s="22"/>
      <c r="AB1380" s="4"/>
      <c r="AD1380" s="4"/>
      <c r="AE1380" s="4"/>
    </row>
    <row r="1381" spans="1:31">
      <c r="A1381" s="35">
        <v>43328</v>
      </c>
      <c r="B1381" t="s">
        <v>14</v>
      </c>
      <c r="C1381" s="4">
        <v>38.598372675904145</v>
      </c>
      <c r="D1381" s="21">
        <f t="shared" si="154"/>
        <v>38.052817932899664</v>
      </c>
      <c r="E1381" s="21">
        <f t="shared" si="152"/>
        <v>38.136936310449109</v>
      </c>
      <c r="F1381" s="21">
        <f t="shared" si="153"/>
        <v>-8.411837754944429E-2</v>
      </c>
      <c r="G1381" s="21">
        <f t="shared" si="149"/>
        <v>-0.2920421893552253</v>
      </c>
      <c r="H1381" s="21">
        <f t="shared" si="148"/>
        <v>0.20792381180578101</v>
      </c>
      <c r="I1381" s="6" t="str">
        <f t="shared" si="150"/>
        <v>NO</v>
      </c>
      <c r="J1381" s="6" t="str">
        <f t="shared" si="151"/>
        <v>YES</v>
      </c>
      <c r="L1381" s="23"/>
      <c r="M1381" s="22"/>
      <c r="N1381" s="22"/>
      <c r="O1381" s="22"/>
      <c r="P1381" s="23"/>
      <c r="Q1381" s="23"/>
      <c r="R1381" s="22"/>
      <c r="S1381" s="22"/>
      <c r="T1381" s="22"/>
      <c r="U1381" s="33"/>
      <c r="V1381" s="23"/>
      <c r="W1381" s="22"/>
      <c r="X1381" s="22"/>
      <c r="Y1381" s="34"/>
      <c r="Z1381" s="24"/>
      <c r="AA1381" s="22"/>
      <c r="AB1381" s="4"/>
      <c r="AD1381" s="4"/>
      <c r="AE1381" s="4"/>
    </row>
    <row r="1382" spans="1:31">
      <c r="A1382" s="35">
        <v>43329</v>
      </c>
      <c r="B1382" t="s">
        <v>14</v>
      </c>
      <c r="C1382" s="4">
        <v>38.360321841495889</v>
      </c>
      <c r="D1382" s="21">
        <f t="shared" si="154"/>
        <v>38.100126226529852</v>
      </c>
      <c r="E1382" s="21">
        <f t="shared" si="152"/>
        <v>38.153483386822941</v>
      </c>
      <c r="F1382" s="21">
        <f t="shared" si="153"/>
        <v>-5.3357160293089123E-2</v>
      </c>
      <c r="G1382" s="21">
        <f t="shared" si="149"/>
        <v>-0.24430518354279807</v>
      </c>
      <c r="H1382" s="21">
        <f t="shared" si="148"/>
        <v>0.19094802324970894</v>
      </c>
      <c r="I1382" s="6" t="str">
        <f t="shared" si="150"/>
        <v>NO</v>
      </c>
      <c r="J1382" s="6" t="str">
        <f t="shared" si="151"/>
        <v>YES</v>
      </c>
      <c r="L1382" s="23"/>
      <c r="M1382" s="22"/>
      <c r="N1382" s="22"/>
      <c r="O1382" s="22"/>
      <c r="P1382" s="23"/>
      <c r="Q1382" s="23"/>
      <c r="R1382" s="22"/>
      <c r="S1382" s="22"/>
      <c r="T1382" s="22"/>
      <c r="U1382" s="33"/>
      <c r="V1382" s="23"/>
      <c r="W1382" s="22"/>
      <c r="X1382" s="22"/>
      <c r="Y1382" s="34"/>
      <c r="Z1382" s="24"/>
      <c r="AA1382" s="22"/>
      <c r="AB1382" s="4"/>
      <c r="AD1382" s="4"/>
      <c r="AE1382" s="4"/>
    </row>
    <row r="1383" spans="1:31">
      <c r="A1383" s="35">
        <v>43332</v>
      </c>
      <c r="B1383" t="s">
        <v>14</v>
      </c>
      <c r="C1383" s="4">
        <v>37.918065061970466</v>
      </c>
      <c r="D1383" s="21">
        <f t="shared" si="154"/>
        <v>38.072116816597642</v>
      </c>
      <c r="E1383" s="21">
        <f t="shared" si="152"/>
        <v>38.136044992389422</v>
      </c>
      <c r="F1383" s="21">
        <f t="shared" si="153"/>
        <v>-6.3928175791780006E-2</v>
      </c>
      <c r="G1383" s="21">
        <f t="shared" si="149"/>
        <v>-0.20822978199259448</v>
      </c>
      <c r="H1383" s="21">
        <f t="shared" si="148"/>
        <v>0.14430160620081448</v>
      </c>
      <c r="I1383" s="6" t="str">
        <f t="shared" si="150"/>
        <v>NO</v>
      </c>
      <c r="J1383" s="6" t="str">
        <f t="shared" si="151"/>
        <v>YES</v>
      </c>
      <c r="L1383" s="23"/>
      <c r="M1383" s="22"/>
      <c r="N1383" s="22"/>
      <c r="O1383" s="22"/>
      <c r="P1383" s="23"/>
      <c r="Q1383" s="23"/>
      <c r="R1383" s="22"/>
      <c r="S1383" s="22"/>
      <c r="T1383" s="22"/>
      <c r="U1383" s="33"/>
      <c r="V1383" s="23"/>
      <c r="W1383" s="22"/>
      <c r="X1383" s="22"/>
      <c r="Y1383" s="34"/>
      <c r="Z1383" s="24"/>
      <c r="AA1383" s="22"/>
      <c r="AB1383" s="4"/>
      <c r="AD1383" s="4"/>
      <c r="AE1383" s="4"/>
    </row>
    <row r="1384" spans="1:31">
      <c r="A1384" s="35">
        <v>43333</v>
      </c>
      <c r="B1384" t="s">
        <v>14</v>
      </c>
      <c r="C1384" s="4">
        <v>38.49101458618744</v>
      </c>
      <c r="D1384" s="21">
        <f t="shared" si="154"/>
        <v>38.136562627303768</v>
      </c>
      <c r="E1384" s="21">
        <f t="shared" si="152"/>
        <v>38.162339036374462</v>
      </c>
      <c r="F1384" s="21">
        <f t="shared" si="153"/>
        <v>-2.5776409070694228E-2</v>
      </c>
      <c r="G1384" s="21">
        <f t="shared" si="149"/>
        <v>-0.17173910740821444</v>
      </c>
      <c r="H1384" s="21">
        <f t="shared" si="148"/>
        <v>0.14596269833752021</v>
      </c>
      <c r="I1384" s="6" t="str">
        <f t="shared" si="150"/>
        <v>NO</v>
      </c>
      <c r="J1384" s="6" t="str">
        <f t="shared" si="151"/>
        <v>YES</v>
      </c>
      <c r="L1384" s="23"/>
      <c r="M1384" s="22"/>
      <c r="N1384" s="22"/>
      <c r="O1384" s="22"/>
      <c r="P1384" s="23"/>
      <c r="Q1384" s="23"/>
      <c r="R1384" s="22"/>
      <c r="S1384" s="22"/>
      <c r="T1384" s="22"/>
      <c r="U1384" s="33"/>
      <c r="V1384" s="23"/>
      <c r="W1384" s="22"/>
      <c r="X1384" s="22"/>
      <c r="Y1384" s="34"/>
      <c r="Z1384" s="24"/>
      <c r="AA1384" s="22"/>
      <c r="AB1384" s="4"/>
      <c r="AD1384" s="4"/>
      <c r="AE1384" s="4"/>
    </row>
    <row r="1385" spans="1:31">
      <c r="A1385" s="35">
        <v>43334</v>
      </c>
      <c r="B1385" t="s">
        <v>14</v>
      </c>
      <c r="C1385" s="4">
        <v>38.54849140961111</v>
      </c>
      <c r="D1385" s="21">
        <f t="shared" si="154"/>
        <v>38.199936286120284</v>
      </c>
      <c r="E1385" s="21">
        <f t="shared" si="152"/>
        <v>38.190942915873471</v>
      </c>
      <c r="F1385" s="21">
        <f t="shared" si="153"/>
        <v>8.993370246813015E-3</v>
      </c>
      <c r="G1385" s="21">
        <f t="shared" si="149"/>
        <v>-0.13559261187720895</v>
      </c>
      <c r="H1385" s="21">
        <f t="shared" si="148"/>
        <v>0.14458598212402196</v>
      </c>
      <c r="I1385" s="6" t="str">
        <f t="shared" si="150"/>
        <v>NO</v>
      </c>
      <c r="J1385" s="6" t="str">
        <f t="shared" si="151"/>
        <v>YES</v>
      </c>
      <c r="L1385" s="23"/>
      <c r="M1385" s="22"/>
      <c r="N1385" s="22"/>
      <c r="O1385" s="22"/>
      <c r="P1385" s="23"/>
      <c r="Q1385" s="23"/>
      <c r="R1385" s="22"/>
      <c r="S1385" s="22"/>
      <c r="T1385" s="22"/>
      <c r="U1385" s="33"/>
      <c r="V1385" s="23"/>
      <c r="W1385" s="22"/>
      <c r="X1385" s="22"/>
      <c r="Y1385" s="34"/>
      <c r="Z1385" s="24"/>
      <c r="AA1385" s="22"/>
      <c r="AB1385" s="4"/>
      <c r="AD1385" s="4"/>
      <c r="AE1385" s="4"/>
    </row>
    <row r="1386" spans="1:31">
      <c r="A1386" s="35">
        <v>43335</v>
      </c>
      <c r="B1386" t="s">
        <v>14</v>
      </c>
      <c r="C1386" s="4">
        <v>38.419773225223501</v>
      </c>
      <c r="D1386" s="21">
        <f t="shared" si="154"/>
        <v>38.233757353674619</v>
      </c>
      <c r="E1386" s="21">
        <f t="shared" si="152"/>
        <v>38.207893309158663</v>
      </c>
      <c r="F1386" s="21">
        <f t="shared" si="153"/>
        <v>2.5864044515955698E-2</v>
      </c>
      <c r="G1386" s="21">
        <f t="shared" si="149"/>
        <v>-0.10330128059857603</v>
      </c>
      <c r="H1386" s="21">
        <f t="shared" si="148"/>
        <v>0.12916532511453171</v>
      </c>
      <c r="I1386" s="6" t="str">
        <f t="shared" si="150"/>
        <v>YES</v>
      </c>
      <c r="J1386" s="6" t="str">
        <f t="shared" si="151"/>
        <v>YES</v>
      </c>
      <c r="L1386" s="23"/>
      <c r="M1386" s="22"/>
      <c r="N1386" s="22"/>
      <c r="O1386" s="22"/>
      <c r="P1386" s="23"/>
      <c r="Q1386" s="23"/>
      <c r="R1386" s="22"/>
      <c r="S1386" s="22"/>
      <c r="T1386" s="22"/>
      <c r="U1386" s="33"/>
      <c r="V1386" s="23"/>
      <c r="W1386" s="22"/>
      <c r="X1386" s="22"/>
      <c r="Y1386" s="34"/>
      <c r="Z1386" s="24"/>
      <c r="AA1386" s="22"/>
      <c r="AB1386" s="4"/>
      <c r="AD1386" s="4"/>
      <c r="AE1386" s="4"/>
    </row>
    <row r="1387" spans="1:31">
      <c r="A1387" s="35">
        <v>43336</v>
      </c>
      <c r="B1387" t="s">
        <v>14</v>
      </c>
      <c r="C1387" s="4">
        <v>38.439248521136342</v>
      </c>
      <c r="D1387" s="21">
        <f t="shared" si="154"/>
        <v>38.265371379437966</v>
      </c>
      <c r="E1387" s="21">
        <f t="shared" si="152"/>
        <v>38.225030732268117</v>
      </c>
      <c r="F1387" s="21">
        <f t="shared" si="153"/>
        <v>4.0340647169848864E-2</v>
      </c>
      <c r="G1387" s="21">
        <f t="shared" si="149"/>
        <v>-7.4572895044891063E-2</v>
      </c>
      <c r="H1387" s="21">
        <f t="shared" si="148"/>
        <v>0.11491354221473993</v>
      </c>
      <c r="I1387" s="6" t="str">
        <f t="shared" si="150"/>
        <v>YES</v>
      </c>
      <c r="J1387" s="6" t="str">
        <f t="shared" si="151"/>
        <v>YES</v>
      </c>
      <c r="L1387" s="23"/>
      <c r="M1387" s="22"/>
      <c r="N1387" s="22"/>
      <c r="O1387" s="22"/>
      <c r="P1387" s="23"/>
      <c r="Q1387" s="23"/>
      <c r="R1387" s="22"/>
      <c r="S1387" s="22"/>
      <c r="T1387" s="22"/>
      <c r="U1387" s="33"/>
      <c r="V1387" s="23"/>
      <c r="W1387" s="22"/>
      <c r="X1387" s="22"/>
      <c r="Y1387" s="34"/>
      <c r="Z1387" s="24"/>
      <c r="AA1387" s="22"/>
      <c r="AB1387" s="4"/>
      <c r="AD1387" s="4"/>
      <c r="AE1387" s="4"/>
    </row>
    <row r="1388" spans="1:31">
      <c r="A1388" s="35">
        <v>43339</v>
      </c>
      <c r="B1388" t="s">
        <v>14</v>
      </c>
      <c r="C1388" s="4">
        <v>38.347854376944071</v>
      </c>
      <c r="D1388" s="21">
        <f t="shared" si="154"/>
        <v>38.278061071361982</v>
      </c>
      <c r="E1388" s="21">
        <f t="shared" si="152"/>
        <v>38.234128780021891</v>
      </c>
      <c r="F1388" s="21">
        <f t="shared" si="153"/>
        <v>4.3932291340091467E-2</v>
      </c>
      <c r="G1388" s="21">
        <f t="shared" si="149"/>
        <v>-5.087185776789456E-2</v>
      </c>
      <c r="H1388" s="21">
        <f t="shared" si="148"/>
        <v>9.4804149107986027E-2</v>
      </c>
      <c r="I1388" s="6" t="str">
        <f t="shared" si="150"/>
        <v>YES</v>
      </c>
      <c r="J1388" s="6" t="str">
        <f t="shared" si="151"/>
        <v>YES</v>
      </c>
      <c r="L1388" s="23"/>
      <c r="M1388" s="22"/>
      <c r="N1388" s="22"/>
      <c r="O1388" s="22"/>
      <c r="P1388" s="23"/>
      <c r="Q1388" s="23"/>
      <c r="R1388" s="22"/>
      <c r="S1388" s="22"/>
      <c r="T1388" s="22"/>
      <c r="U1388" s="33"/>
      <c r="V1388" s="23"/>
      <c r="W1388" s="22"/>
      <c r="X1388" s="22"/>
      <c r="Y1388" s="34"/>
      <c r="Z1388" s="24"/>
      <c r="AA1388" s="22"/>
      <c r="AB1388" s="4"/>
      <c r="AD1388" s="4"/>
      <c r="AE1388" s="4"/>
    </row>
    <row r="1389" spans="1:31">
      <c r="A1389" s="35">
        <v>43340</v>
      </c>
      <c r="B1389" t="s">
        <v>14</v>
      </c>
      <c r="C1389" s="4">
        <v>38.490750026756935</v>
      </c>
      <c r="D1389" s="21">
        <f t="shared" si="154"/>
        <v>38.310782449115052</v>
      </c>
      <c r="E1389" s="21">
        <f t="shared" si="152"/>
        <v>38.25313776126152</v>
      </c>
      <c r="F1389" s="21">
        <f t="shared" si="153"/>
        <v>5.7644687853532162E-2</v>
      </c>
      <c r="G1389" s="21">
        <f t="shared" si="149"/>
        <v>-2.916854864360922E-2</v>
      </c>
      <c r="H1389" s="21">
        <f t="shared" si="148"/>
        <v>8.6813236497141386E-2</v>
      </c>
      <c r="I1389" s="6" t="str">
        <f t="shared" si="150"/>
        <v>YES</v>
      </c>
      <c r="J1389" s="6" t="str">
        <f t="shared" si="151"/>
        <v>YES</v>
      </c>
      <c r="L1389" s="23"/>
      <c r="M1389" s="22"/>
      <c r="N1389" s="22"/>
      <c r="O1389" s="22"/>
      <c r="P1389" s="23"/>
      <c r="Q1389" s="23"/>
      <c r="R1389" s="22"/>
      <c r="S1389" s="22"/>
      <c r="T1389" s="22"/>
      <c r="U1389" s="33"/>
      <c r="V1389" s="23"/>
      <c r="W1389" s="22"/>
      <c r="X1389" s="22"/>
      <c r="Y1389" s="34"/>
      <c r="Z1389" s="24"/>
      <c r="AA1389" s="22"/>
      <c r="AB1389" s="4"/>
      <c r="AD1389" s="4"/>
      <c r="AE1389" s="4"/>
    </row>
    <row r="1390" spans="1:31">
      <c r="A1390" s="35">
        <v>43341</v>
      </c>
      <c r="B1390" t="s">
        <v>14</v>
      </c>
      <c r="C1390" s="4">
        <v>38.145968146798275</v>
      </c>
      <c r="D1390" s="21">
        <f t="shared" si="154"/>
        <v>38.285426402604777</v>
      </c>
      <c r="E1390" s="21">
        <f t="shared" si="152"/>
        <v>38.245199271301281</v>
      </c>
      <c r="F1390" s="21">
        <f t="shared" si="153"/>
        <v>4.0227131303495867E-2</v>
      </c>
      <c r="G1390" s="21">
        <f t="shared" si="149"/>
        <v>-1.5289412654188204E-2</v>
      </c>
      <c r="H1390" s="21">
        <f t="shared" si="148"/>
        <v>5.5516543957684072E-2</v>
      </c>
      <c r="I1390" s="6" t="str">
        <f t="shared" si="150"/>
        <v>YES</v>
      </c>
      <c r="J1390" s="6" t="str">
        <f t="shared" si="151"/>
        <v>YES</v>
      </c>
      <c r="L1390" s="23"/>
      <c r="M1390" s="22"/>
      <c r="N1390" s="22"/>
      <c r="O1390" s="22"/>
      <c r="P1390" s="23"/>
      <c r="Q1390" s="23"/>
      <c r="R1390" s="22"/>
      <c r="S1390" s="22"/>
      <c r="T1390" s="22"/>
      <c r="U1390" s="33"/>
      <c r="V1390" s="23"/>
      <c r="W1390" s="22"/>
      <c r="X1390" s="22"/>
      <c r="Y1390" s="34"/>
      <c r="Z1390" s="24"/>
      <c r="AA1390" s="22"/>
      <c r="AB1390" s="4"/>
      <c r="AD1390" s="4"/>
      <c r="AE1390" s="4"/>
    </row>
    <row r="1391" spans="1:31">
      <c r="A1391" s="35">
        <v>43342</v>
      </c>
      <c r="B1391" t="s">
        <v>14</v>
      </c>
      <c r="C1391" s="4">
        <v>38.662739999682906</v>
      </c>
      <c r="D1391" s="21">
        <f t="shared" si="154"/>
        <v>38.343474648309098</v>
      </c>
      <c r="E1391" s="21">
        <f t="shared" si="152"/>
        <v>38.276128214144364</v>
      </c>
      <c r="F1391" s="21">
        <f t="shared" si="153"/>
        <v>6.7346434164733182E-2</v>
      </c>
      <c r="G1391" s="21">
        <f t="shared" si="149"/>
        <v>1.2377567095960742E-3</v>
      </c>
      <c r="H1391" s="21">
        <f t="shared" si="148"/>
        <v>6.6108677455137113E-2</v>
      </c>
      <c r="I1391" s="6" t="str">
        <f t="shared" si="150"/>
        <v>YES</v>
      </c>
      <c r="J1391" s="6" t="str">
        <f t="shared" si="151"/>
        <v>YES</v>
      </c>
      <c r="L1391" s="23"/>
      <c r="M1391" s="22"/>
      <c r="N1391" s="22"/>
      <c r="O1391" s="22"/>
      <c r="P1391" s="23"/>
      <c r="Q1391" s="23"/>
      <c r="R1391" s="22"/>
      <c r="S1391" s="22"/>
      <c r="T1391" s="22"/>
      <c r="U1391" s="33"/>
      <c r="V1391" s="23"/>
      <c r="W1391" s="22"/>
      <c r="X1391" s="22"/>
      <c r="Y1391" s="34"/>
      <c r="Z1391" s="24"/>
      <c r="AA1391" s="22"/>
      <c r="AB1391" s="4"/>
      <c r="AD1391" s="4"/>
      <c r="AE1391" s="4"/>
    </row>
    <row r="1392" spans="1:31">
      <c r="A1392" s="35">
        <v>43343</v>
      </c>
      <c r="B1392" t="s">
        <v>14</v>
      </c>
      <c r="C1392" s="4">
        <v>38.38929949222495</v>
      </c>
      <c r="D1392" s="21">
        <f t="shared" si="154"/>
        <v>38.350524624296149</v>
      </c>
      <c r="E1392" s="21">
        <f t="shared" si="152"/>
        <v>38.284511271779962</v>
      </c>
      <c r="F1392" s="21">
        <f t="shared" si="153"/>
        <v>6.6013352516186785E-2</v>
      </c>
      <c r="G1392" s="21">
        <f t="shared" si="149"/>
        <v>1.4192875870914216E-2</v>
      </c>
      <c r="H1392" s="21">
        <f t="shared" si="148"/>
        <v>5.1820476645272569E-2</v>
      </c>
      <c r="I1392" s="6" t="str">
        <f t="shared" si="150"/>
        <v>YES</v>
      </c>
      <c r="J1392" s="6" t="str">
        <f t="shared" si="151"/>
        <v>YES</v>
      </c>
      <c r="L1392" s="23"/>
      <c r="M1392" s="22"/>
      <c r="N1392" s="22"/>
      <c r="O1392" s="22"/>
      <c r="P1392" s="23"/>
      <c r="Q1392" s="23"/>
      <c r="R1392" s="22"/>
      <c r="S1392" s="22"/>
      <c r="T1392" s="22"/>
      <c r="U1392" s="33"/>
      <c r="V1392" s="23"/>
      <c r="W1392" s="22"/>
      <c r="X1392" s="22"/>
      <c r="Y1392" s="34"/>
      <c r="Z1392" s="24"/>
      <c r="AA1392" s="22"/>
      <c r="AB1392" s="4"/>
      <c r="AD1392" s="4"/>
      <c r="AE1392" s="4"/>
    </row>
    <row r="1393" spans="1:31">
      <c r="A1393" s="35">
        <v>43346</v>
      </c>
      <c r="B1393" t="s">
        <v>14</v>
      </c>
      <c r="C1393" s="4">
        <v>38.420647882410776</v>
      </c>
      <c r="D1393" s="21">
        <f t="shared" si="154"/>
        <v>38.361312817852244</v>
      </c>
      <c r="E1393" s="21">
        <f t="shared" si="152"/>
        <v>38.294595465160029</v>
      </c>
      <c r="F1393" s="21">
        <f t="shared" si="153"/>
        <v>6.671735269221557E-2</v>
      </c>
      <c r="G1393" s="21">
        <f t="shared" si="149"/>
        <v>2.4697771235174488E-2</v>
      </c>
      <c r="H1393" s="21">
        <f t="shared" si="148"/>
        <v>4.2019581457041086E-2</v>
      </c>
      <c r="I1393" s="6" t="str">
        <f t="shared" si="150"/>
        <v>YES</v>
      </c>
      <c r="J1393" s="6" t="str">
        <f t="shared" si="151"/>
        <v>YES</v>
      </c>
      <c r="L1393" s="23"/>
      <c r="M1393" s="22"/>
      <c r="N1393" s="22"/>
      <c r="O1393" s="22"/>
      <c r="P1393" s="23"/>
      <c r="Q1393" s="23"/>
      <c r="R1393" s="22"/>
      <c r="S1393" s="22"/>
      <c r="T1393" s="22"/>
      <c r="U1393" s="33"/>
      <c r="V1393" s="23"/>
      <c r="W1393" s="22"/>
      <c r="X1393" s="22"/>
      <c r="Y1393" s="34"/>
      <c r="Z1393" s="24"/>
      <c r="AA1393" s="22"/>
      <c r="AB1393" s="4"/>
      <c r="AD1393" s="4"/>
      <c r="AE1393" s="4"/>
    </row>
    <row r="1394" spans="1:31">
      <c r="A1394" s="35">
        <v>43347</v>
      </c>
      <c r="B1394" t="s">
        <v>14</v>
      </c>
      <c r="C1394" s="4">
        <v>37.886627710128309</v>
      </c>
      <c r="D1394" s="21">
        <f t="shared" si="154"/>
        <v>38.288284339740869</v>
      </c>
      <c r="E1394" s="21">
        <f t="shared" si="152"/>
        <v>38.26437563145398</v>
      </c>
      <c r="F1394" s="21">
        <f t="shared" si="153"/>
        <v>2.390870828688918E-2</v>
      </c>
      <c r="G1394" s="21">
        <f t="shared" si="149"/>
        <v>2.4539958645517428E-2</v>
      </c>
      <c r="H1394" s="21">
        <f t="shared" si="148"/>
        <v>-6.3125035862824849E-4</v>
      </c>
      <c r="I1394" s="6" t="str">
        <f t="shared" si="150"/>
        <v>YES</v>
      </c>
      <c r="J1394" s="6" t="str">
        <f t="shared" si="151"/>
        <v>YES</v>
      </c>
      <c r="L1394" s="23"/>
      <c r="M1394" s="22"/>
      <c r="N1394" s="22"/>
      <c r="O1394" s="22"/>
      <c r="P1394" s="23"/>
      <c r="Q1394" s="23"/>
      <c r="R1394" s="22"/>
      <c r="S1394" s="22"/>
      <c r="T1394" s="22"/>
      <c r="U1394" s="33"/>
      <c r="V1394" s="23"/>
      <c r="W1394" s="22"/>
      <c r="X1394" s="22"/>
      <c r="Y1394" s="34"/>
      <c r="Z1394" s="24"/>
      <c r="AA1394" s="22"/>
      <c r="AB1394" s="4"/>
      <c r="AD1394" s="4"/>
      <c r="AE1394" s="4"/>
    </row>
    <row r="1395" spans="1:31">
      <c r="A1395" s="35">
        <v>43348</v>
      </c>
      <c r="B1395" t="s">
        <v>14</v>
      </c>
      <c r="C1395" s="4">
        <v>38.161592648317196</v>
      </c>
      <c r="D1395" s="21">
        <f t="shared" si="154"/>
        <v>38.268793310291073</v>
      </c>
      <c r="E1395" s="21">
        <f t="shared" si="152"/>
        <v>38.256762077147556</v>
      </c>
      <c r="F1395" s="21">
        <f t="shared" si="153"/>
        <v>1.2031233143517284E-2</v>
      </c>
      <c r="G1395" s="21">
        <f t="shared" si="149"/>
        <v>2.2038213545117404E-2</v>
      </c>
      <c r="H1395" s="21">
        <f t="shared" si="148"/>
        <v>-1.000698040160012E-2</v>
      </c>
      <c r="I1395" s="6" t="str">
        <f t="shared" si="150"/>
        <v>YES</v>
      </c>
      <c r="J1395" s="6" t="str">
        <f t="shared" si="151"/>
        <v>NO</v>
      </c>
      <c r="L1395" s="23"/>
      <c r="M1395" s="22"/>
      <c r="N1395" s="22"/>
      <c r="O1395" s="22"/>
      <c r="P1395" s="23"/>
      <c r="Q1395" s="23"/>
      <c r="R1395" s="22"/>
      <c r="S1395" s="22"/>
      <c r="T1395" s="22"/>
      <c r="U1395" s="33"/>
      <c r="V1395" s="23"/>
      <c r="W1395" s="22"/>
      <c r="X1395" s="22"/>
      <c r="Y1395" s="34"/>
      <c r="Z1395" s="24"/>
      <c r="AA1395" s="22"/>
      <c r="AB1395" s="4"/>
      <c r="AD1395" s="4"/>
      <c r="AE1395" s="4"/>
    </row>
    <row r="1396" spans="1:31">
      <c r="A1396" s="35">
        <v>43349</v>
      </c>
      <c r="B1396" t="s">
        <v>14</v>
      </c>
      <c r="C1396" s="4">
        <v>37.631157170598186</v>
      </c>
      <c r="D1396" s="21">
        <f t="shared" si="154"/>
        <v>38.170695442646014</v>
      </c>
      <c r="E1396" s="21">
        <f t="shared" si="152"/>
        <v>38.210420972958715</v>
      </c>
      <c r="F1396" s="21">
        <f t="shared" si="153"/>
        <v>-3.9725530312701096E-2</v>
      </c>
      <c r="G1396" s="21">
        <f t="shared" si="149"/>
        <v>9.685464773553705E-3</v>
      </c>
      <c r="H1396" s="21">
        <f t="shared" si="148"/>
        <v>-4.9410995086254801E-2</v>
      </c>
      <c r="I1396" s="6" t="str">
        <f t="shared" si="150"/>
        <v>YES</v>
      </c>
      <c r="J1396" s="6" t="str">
        <f t="shared" si="151"/>
        <v>NO</v>
      </c>
      <c r="L1396" s="23"/>
      <c r="M1396" s="22"/>
      <c r="N1396" s="22"/>
      <c r="O1396" s="22"/>
      <c r="P1396" s="23"/>
      <c r="Q1396" s="23"/>
      <c r="R1396" s="22"/>
      <c r="S1396" s="22"/>
      <c r="T1396" s="22"/>
      <c r="U1396" s="33"/>
      <c r="V1396" s="23"/>
      <c r="W1396" s="22"/>
      <c r="X1396" s="22"/>
      <c r="Y1396" s="34"/>
      <c r="Z1396" s="24"/>
      <c r="AA1396" s="22"/>
      <c r="AB1396" s="4"/>
      <c r="AD1396" s="4"/>
      <c r="AE1396" s="4"/>
    </row>
    <row r="1397" spans="1:31">
      <c r="A1397" s="35">
        <v>43350</v>
      </c>
      <c r="B1397" t="s">
        <v>14</v>
      </c>
      <c r="C1397" s="4">
        <v>38.294778960327882</v>
      </c>
      <c r="D1397" s="21">
        <f t="shared" si="154"/>
        <v>38.189785214597073</v>
      </c>
      <c r="E1397" s="21">
        <f t="shared" si="152"/>
        <v>38.216669712763839</v>
      </c>
      <c r="F1397" s="21">
        <f t="shared" si="153"/>
        <v>-2.6884498166765525E-2</v>
      </c>
      <c r="G1397" s="21">
        <f t="shared" si="149"/>
        <v>2.3714721854898591E-3</v>
      </c>
      <c r="H1397" s="21">
        <f t="shared" si="148"/>
        <v>-2.9255970352255384E-2</v>
      </c>
      <c r="I1397" s="6" t="str">
        <f t="shared" si="150"/>
        <v>NO</v>
      </c>
      <c r="J1397" s="6" t="str">
        <f t="shared" si="151"/>
        <v>NO</v>
      </c>
      <c r="L1397" s="23"/>
      <c r="M1397" s="22"/>
      <c r="N1397" s="22"/>
      <c r="O1397" s="22"/>
      <c r="P1397" s="23"/>
      <c r="Q1397" s="23"/>
      <c r="R1397" s="22"/>
      <c r="S1397" s="22"/>
      <c r="T1397" s="22"/>
      <c r="U1397" s="33"/>
      <c r="V1397" s="23"/>
      <c r="W1397" s="22"/>
      <c r="X1397" s="22"/>
      <c r="Y1397" s="34"/>
      <c r="Z1397" s="24"/>
      <c r="AA1397" s="22"/>
      <c r="AB1397" s="4"/>
      <c r="AD1397" s="4"/>
      <c r="AE1397" s="4"/>
    </row>
    <row r="1398" spans="1:31">
      <c r="A1398" s="35">
        <v>43353</v>
      </c>
      <c r="B1398" t="s">
        <v>14</v>
      </c>
      <c r="C1398" s="4">
        <v>38.170598470440652</v>
      </c>
      <c r="D1398" s="21">
        <f t="shared" si="154"/>
        <v>38.186833407803782</v>
      </c>
      <c r="E1398" s="21">
        <f t="shared" si="152"/>
        <v>38.213257028147311</v>
      </c>
      <c r="F1398" s="21">
        <f t="shared" si="153"/>
        <v>-2.6423620343528853E-2</v>
      </c>
      <c r="G1398" s="21">
        <f t="shared" si="149"/>
        <v>-3.3875463203138839E-3</v>
      </c>
      <c r="H1398" s="21">
        <f t="shared" si="148"/>
        <v>-2.3036074023214968E-2</v>
      </c>
      <c r="I1398" s="6" t="str">
        <f t="shared" si="150"/>
        <v>NO</v>
      </c>
      <c r="J1398" s="6" t="str">
        <f t="shared" si="151"/>
        <v>NO</v>
      </c>
      <c r="L1398" s="23"/>
      <c r="M1398" s="22"/>
      <c r="N1398" s="22"/>
      <c r="O1398" s="22"/>
      <c r="P1398" s="23"/>
      <c r="Q1398" s="23"/>
      <c r="R1398" s="22"/>
      <c r="S1398" s="22"/>
      <c r="T1398" s="22"/>
      <c r="U1398" s="33"/>
      <c r="V1398" s="23"/>
      <c r="W1398" s="22"/>
      <c r="X1398" s="22"/>
      <c r="Y1398" s="34"/>
      <c r="Z1398" s="24"/>
      <c r="AA1398" s="22"/>
      <c r="AB1398" s="4"/>
      <c r="AD1398" s="4"/>
      <c r="AE1398" s="4"/>
    </row>
    <row r="1399" spans="1:31">
      <c r="A1399" s="35">
        <v>43354</v>
      </c>
      <c r="B1399" t="s">
        <v>14</v>
      </c>
      <c r="C1399" s="4">
        <v>39.334088093655907</v>
      </c>
      <c r="D1399" s="21">
        <f t="shared" si="154"/>
        <v>38.363334128704111</v>
      </c>
      <c r="E1399" s="21">
        <f t="shared" si="152"/>
        <v>38.296281551518312</v>
      </c>
      <c r="F1399" s="21">
        <f t="shared" si="153"/>
        <v>6.7052577185798157E-2</v>
      </c>
      <c r="G1399" s="21">
        <f t="shared" si="149"/>
        <v>1.0700478380908526E-2</v>
      </c>
      <c r="H1399" s="21">
        <f t="shared" si="148"/>
        <v>5.635209880488963E-2</v>
      </c>
      <c r="I1399" s="6" t="str">
        <f t="shared" si="150"/>
        <v>NO</v>
      </c>
      <c r="J1399" s="6" t="str">
        <f t="shared" si="151"/>
        <v>NO</v>
      </c>
      <c r="L1399" s="23"/>
      <c r="M1399" s="22"/>
      <c r="N1399" s="22"/>
      <c r="O1399" s="22"/>
      <c r="P1399" s="23"/>
      <c r="Q1399" s="23"/>
      <c r="R1399" s="22"/>
      <c r="S1399" s="22"/>
      <c r="T1399" s="22"/>
      <c r="U1399" s="33"/>
      <c r="V1399" s="23"/>
      <c r="W1399" s="22"/>
      <c r="X1399" s="22"/>
      <c r="Y1399" s="34"/>
      <c r="Z1399" s="24"/>
      <c r="AA1399" s="22"/>
      <c r="AB1399" s="4"/>
      <c r="AD1399" s="4"/>
      <c r="AE1399" s="4"/>
    </row>
    <row r="1400" spans="1:31">
      <c r="A1400" s="35">
        <v>43355</v>
      </c>
      <c r="B1400" t="s">
        <v>14</v>
      </c>
      <c r="C1400" s="4">
        <v>39.150001429324007</v>
      </c>
      <c r="D1400" s="21">
        <f t="shared" si="154"/>
        <v>38.484359867261013</v>
      </c>
      <c r="E1400" s="21">
        <f t="shared" si="152"/>
        <v>38.359520060985403</v>
      </c>
      <c r="F1400" s="21">
        <f t="shared" si="153"/>
        <v>0.12483980627560953</v>
      </c>
      <c r="G1400" s="21">
        <f t="shared" si="149"/>
        <v>3.352834395984873E-2</v>
      </c>
      <c r="H1400" s="21">
        <f t="shared" si="148"/>
        <v>9.1311462315760802E-2</v>
      </c>
      <c r="I1400" s="6" t="str">
        <f t="shared" si="150"/>
        <v>YES</v>
      </c>
      <c r="J1400" s="6" t="str">
        <f t="shared" si="151"/>
        <v>YES</v>
      </c>
      <c r="L1400" s="23"/>
      <c r="M1400" s="22"/>
      <c r="N1400" s="22"/>
      <c r="O1400" s="22"/>
      <c r="P1400" s="23"/>
      <c r="Q1400" s="23"/>
      <c r="R1400" s="22"/>
      <c r="S1400" s="22"/>
      <c r="T1400" s="22"/>
      <c r="U1400" s="33"/>
      <c r="V1400" s="23"/>
      <c r="W1400" s="22"/>
      <c r="X1400" s="22"/>
      <c r="Y1400" s="34"/>
      <c r="Z1400" s="24"/>
      <c r="AA1400" s="22"/>
      <c r="AB1400" s="4"/>
      <c r="AD1400" s="4"/>
      <c r="AE1400" s="4"/>
    </row>
    <row r="1401" spans="1:31">
      <c r="A1401" s="35">
        <v>43356</v>
      </c>
      <c r="B1401" t="s">
        <v>14</v>
      </c>
      <c r="C1401" s="4">
        <v>38.041961932999214</v>
      </c>
      <c r="D1401" s="21">
        <f t="shared" si="154"/>
        <v>38.416298646605355</v>
      </c>
      <c r="E1401" s="21">
        <f t="shared" si="152"/>
        <v>38.335997236690133</v>
      </c>
      <c r="F1401" s="21">
        <f t="shared" si="153"/>
        <v>8.0301409915222166E-2</v>
      </c>
      <c r="G1401" s="21">
        <f t="shared" si="149"/>
        <v>4.2882957150923419E-2</v>
      </c>
      <c r="H1401" s="21">
        <f t="shared" si="148"/>
        <v>3.7418452764298747E-2</v>
      </c>
      <c r="I1401" s="6" t="str">
        <f t="shared" si="150"/>
        <v>YES</v>
      </c>
      <c r="J1401" s="6" t="str">
        <f t="shared" si="151"/>
        <v>YES</v>
      </c>
      <c r="L1401" s="23"/>
      <c r="M1401" s="22"/>
      <c r="N1401" s="22"/>
      <c r="O1401" s="22"/>
      <c r="P1401" s="23"/>
      <c r="Q1401" s="23"/>
      <c r="R1401" s="22"/>
      <c r="S1401" s="22"/>
      <c r="T1401" s="22"/>
      <c r="U1401" s="33"/>
      <c r="V1401" s="23"/>
      <c r="W1401" s="22"/>
      <c r="X1401" s="22"/>
      <c r="Y1401" s="34"/>
      <c r="Z1401" s="24"/>
      <c r="AA1401" s="22"/>
      <c r="AB1401" s="4"/>
      <c r="AD1401" s="4"/>
      <c r="AE1401" s="4"/>
    </row>
    <row r="1402" spans="1:31">
      <c r="A1402" s="35">
        <v>43357</v>
      </c>
      <c r="B1402" t="s">
        <v>14</v>
      </c>
      <c r="C1402" s="4">
        <v>38.07433838834374</v>
      </c>
      <c r="D1402" s="21">
        <f t="shared" si="154"/>
        <v>38.363689376103572</v>
      </c>
      <c r="E1402" s="21">
        <f t="shared" si="152"/>
        <v>38.316615099775582</v>
      </c>
      <c r="F1402" s="21">
        <f t="shared" si="153"/>
        <v>4.7074276327990106E-2</v>
      </c>
      <c r="G1402" s="21">
        <f t="shared" si="149"/>
        <v>4.372122098633676E-2</v>
      </c>
      <c r="H1402" s="21">
        <f t="shared" si="148"/>
        <v>3.3530553416533451E-3</v>
      </c>
      <c r="I1402" s="6" t="str">
        <f t="shared" si="150"/>
        <v>YES</v>
      </c>
      <c r="J1402" s="6" t="str">
        <f t="shared" si="151"/>
        <v>YES</v>
      </c>
      <c r="L1402" s="23"/>
      <c r="M1402" s="22"/>
      <c r="N1402" s="22"/>
      <c r="O1402" s="22"/>
      <c r="P1402" s="23"/>
      <c r="Q1402" s="23"/>
      <c r="R1402" s="22"/>
      <c r="S1402" s="22"/>
      <c r="T1402" s="22"/>
      <c r="U1402" s="33"/>
      <c r="V1402" s="23"/>
      <c r="W1402" s="22"/>
      <c r="X1402" s="22"/>
      <c r="Y1402" s="34"/>
      <c r="Z1402" s="24"/>
      <c r="AA1402" s="22"/>
      <c r="AB1402" s="4"/>
      <c r="AD1402" s="4"/>
      <c r="AE1402" s="4"/>
    </row>
    <row r="1403" spans="1:31">
      <c r="A1403" s="35">
        <v>43360</v>
      </c>
      <c r="B1403" t="s">
        <v>14</v>
      </c>
      <c r="C1403" s="4">
        <v>37.913503199904603</v>
      </c>
      <c r="D1403" s="21">
        <f t="shared" si="154"/>
        <v>38.294429964380647</v>
      </c>
      <c r="E1403" s="21">
        <f t="shared" si="152"/>
        <v>38.286754959044401</v>
      </c>
      <c r="F1403" s="21">
        <f t="shared" si="153"/>
        <v>7.675005336245988E-3</v>
      </c>
      <c r="G1403" s="21">
        <f t="shared" si="149"/>
        <v>3.6511977856318607E-2</v>
      </c>
      <c r="H1403" s="21">
        <f t="shared" si="148"/>
        <v>-2.8836972520072619E-2</v>
      </c>
      <c r="I1403" s="6" t="str">
        <f t="shared" si="150"/>
        <v>YES</v>
      </c>
      <c r="J1403" s="6" t="str">
        <f t="shared" si="151"/>
        <v>YES</v>
      </c>
      <c r="L1403" s="23"/>
      <c r="M1403" s="22"/>
      <c r="N1403" s="22"/>
      <c r="O1403" s="22"/>
      <c r="P1403" s="23"/>
      <c r="Q1403" s="23"/>
      <c r="R1403" s="22"/>
      <c r="S1403" s="22"/>
      <c r="T1403" s="22"/>
      <c r="U1403" s="33"/>
      <c r="V1403" s="23"/>
      <c r="W1403" s="22"/>
      <c r="X1403" s="22"/>
      <c r="Y1403" s="34"/>
      <c r="Z1403" s="24"/>
      <c r="AA1403" s="22"/>
      <c r="AB1403" s="4"/>
      <c r="AD1403" s="4"/>
      <c r="AE1403" s="4"/>
    </row>
    <row r="1404" spans="1:31">
      <c r="A1404" s="35">
        <v>43361</v>
      </c>
      <c r="B1404" t="s">
        <v>14</v>
      </c>
      <c r="C1404" s="4">
        <v>37.510015046997438</v>
      </c>
      <c r="D1404" s="21">
        <f t="shared" si="154"/>
        <v>38.173750746321694</v>
      </c>
      <c r="E1404" s="21">
        <f t="shared" si="152"/>
        <v>38.229218669263147</v>
      </c>
      <c r="F1404" s="21">
        <f t="shared" si="153"/>
        <v>-5.5467922941453196E-2</v>
      </c>
      <c r="G1404" s="21">
        <f t="shared" si="149"/>
        <v>1.8115997696764245E-2</v>
      </c>
      <c r="H1404" s="21">
        <f t="shared" si="148"/>
        <v>-7.3583920638217448E-2</v>
      </c>
      <c r="I1404" s="6" t="str">
        <f t="shared" si="150"/>
        <v>YES</v>
      </c>
      <c r="J1404" s="6" t="str">
        <f t="shared" si="151"/>
        <v>NO</v>
      </c>
      <c r="L1404" s="23"/>
      <c r="M1404" s="22"/>
      <c r="N1404" s="22"/>
      <c r="O1404" s="22"/>
      <c r="P1404" s="23"/>
      <c r="Q1404" s="23"/>
      <c r="R1404" s="22"/>
      <c r="S1404" s="22"/>
      <c r="T1404" s="22"/>
      <c r="U1404" s="33"/>
      <c r="V1404" s="23"/>
      <c r="W1404" s="22"/>
      <c r="X1404" s="22"/>
      <c r="Y1404" s="34"/>
      <c r="Z1404" s="24"/>
      <c r="AA1404" s="22"/>
      <c r="AB1404" s="4"/>
      <c r="AD1404" s="4"/>
      <c r="AE1404" s="4"/>
    </row>
    <row r="1405" spans="1:31">
      <c r="A1405" s="35">
        <v>43362</v>
      </c>
      <c r="B1405" t="s">
        <v>14</v>
      </c>
      <c r="C1405" s="4">
        <v>37.48773383592156</v>
      </c>
      <c r="D1405" s="21">
        <f t="shared" si="154"/>
        <v>38.068209683183213</v>
      </c>
      <c r="E1405" s="21">
        <f t="shared" si="152"/>
        <v>38.174293866793406</v>
      </c>
      <c r="F1405" s="21">
        <f t="shared" si="153"/>
        <v>-0.10608418361019289</v>
      </c>
      <c r="G1405" s="21">
        <f t="shared" si="149"/>
        <v>-6.7240385646271834E-3</v>
      </c>
      <c r="H1405" s="21">
        <f t="shared" si="148"/>
        <v>-9.9360145045565715E-2</v>
      </c>
      <c r="I1405" s="6" t="str">
        <f t="shared" si="150"/>
        <v>NO</v>
      </c>
      <c r="J1405" s="6" t="str">
        <f t="shared" si="151"/>
        <v>NO</v>
      </c>
      <c r="L1405" s="23"/>
      <c r="M1405" s="22"/>
      <c r="N1405" s="22"/>
      <c r="O1405" s="22"/>
      <c r="P1405" s="23"/>
      <c r="Q1405" s="23"/>
      <c r="R1405" s="22"/>
      <c r="S1405" s="22"/>
      <c r="T1405" s="22"/>
      <c r="U1405" s="33"/>
      <c r="V1405" s="23"/>
      <c r="W1405" s="22"/>
      <c r="X1405" s="22"/>
      <c r="Y1405" s="34"/>
      <c r="Z1405" s="24"/>
      <c r="AA1405" s="22"/>
      <c r="AB1405" s="4"/>
      <c r="AD1405" s="4"/>
      <c r="AE1405" s="4"/>
    </row>
    <row r="1406" spans="1:31">
      <c r="A1406" s="35">
        <v>43363</v>
      </c>
      <c r="B1406" t="s">
        <v>14</v>
      </c>
      <c r="C1406" s="4">
        <v>37.752527706618885</v>
      </c>
      <c r="D1406" s="21">
        <f t="shared" si="154"/>
        <v>38.019643225250242</v>
      </c>
      <c r="E1406" s="21">
        <f t="shared" si="152"/>
        <v>38.143051929002695</v>
      </c>
      <c r="F1406" s="21">
        <f t="shared" si="153"/>
        <v>-0.12340870375245316</v>
      </c>
      <c r="G1406" s="21">
        <f t="shared" si="149"/>
        <v>-3.0060971602192382E-2</v>
      </c>
      <c r="H1406" s="21">
        <f t="shared" si="148"/>
        <v>-9.3347732150260779E-2</v>
      </c>
      <c r="I1406" s="6" t="str">
        <f t="shared" si="150"/>
        <v>NO</v>
      </c>
      <c r="J1406" s="6" t="str">
        <f t="shared" si="151"/>
        <v>NO</v>
      </c>
      <c r="L1406" s="23"/>
      <c r="M1406" s="22"/>
      <c r="N1406" s="22"/>
      <c r="O1406" s="22"/>
      <c r="P1406" s="23"/>
      <c r="Q1406" s="23"/>
      <c r="R1406" s="22"/>
      <c r="S1406" s="22"/>
      <c r="T1406" s="22"/>
      <c r="U1406" s="33"/>
      <c r="V1406" s="23"/>
      <c r="W1406" s="22"/>
      <c r="X1406" s="22"/>
      <c r="Y1406" s="34"/>
      <c r="Z1406" s="24"/>
      <c r="AA1406" s="22"/>
      <c r="AB1406" s="4"/>
      <c r="AD1406" s="4"/>
      <c r="AE1406" s="4"/>
    </row>
    <row r="1407" spans="1:31">
      <c r="A1407" s="35">
        <v>43364</v>
      </c>
      <c r="B1407" t="s">
        <v>14</v>
      </c>
      <c r="C1407" s="4">
        <v>37.781344872108029</v>
      </c>
      <c r="D1407" s="21">
        <f t="shared" si="154"/>
        <v>37.98298194015144</v>
      </c>
      <c r="E1407" s="21">
        <f t="shared" si="152"/>
        <v>38.116258813677163</v>
      </c>
      <c r="F1407" s="21">
        <f t="shared" si="153"/>
        <v>-0.13327687352572326</v>
      </c>
      <c r="G1407" s="21">
        <f t="shared" si="149"/>
        <v>-5.0704151986898559E-2</v>
      </c>
      <c r="H1407" s="21">
        <f t="shared" si="148"/>
        <v>-8.2572721538824695E-2</v>
      </c>
      <c r="I1407" s="6" t="str">
        <f t="shared" si="150"/>
        <v>NO</v>
      </c>
      <c r="J1407" s="6" t="str">
        <f t="shared" si="151"/>
        <v>NO</v>
      </c>
      <c r="L1407" s="23"/>
      <c r="M1407" s="22"/>
      <c r="N1407" s="22"/>
      <c r="O1407" s="22"/>
      <c r="P1407" s="23"/>
      <c r="Q1407" s="23"/>
      <c r="R1407" s="22"/>
      <c r="S1407" s="22"/>
      <c r="T1407" s="22"/>
      <c r="U1407" s="33"/>
      <c r="V1407" s="23"/>
      <c r="W1407" s="22"/>
      <c r="X1407" s="22"/>
      <c r="Y1407" s="34"/>
      <c r="Z1407" s="24"/>
      <c r="AA1407" s="22"/>
      <c r="AB1407" s="4"/>
      <c r="AD1407" s="4"/>
      <c r="AE1407" s="4"/>
    </row>
    <row r="1408" spans="1:31">
      <c r="A1408" s="35">
        <v>43367</v>
      </c>
      <c r="B1408" t="s">
        <v>14</v>
      </c>
      <c r="C1408" s="4">
        <v>38.394025804038897</v>
      </c>
      <c r="D1408" s="21">
        <f t="shared" si="154"/>
        <v>38.046219457672585</v>
      </c>
      <c r="E1408" s="21">
        <f t="shared" si="152"/>
        <v>38.13683414629655</v>
      </c>
      <c r="F1408" s="21">
        <f t="shared" si="153"/>
        <v>-9.0614688623965378E-2</v>
      </c>
      <c r="G1408" s="21">
        <f t="shared" si="149"/>
        <v>-5.8686259314311928E-2</v>
      </c>
      <c r="H1408" s="21">
        <f t="shared" si="148"/>
        <v>-3.192842930965345E-2</v>
      </c>
      <c r="I1408" s="6" t="str">
        <f t="shared" si="150"/>
        <v>NO</v>
      </c>
      <c r="J1408" s="6" t="str">
        <f t="shared" si="151"/>
        <v>NO</v>
      </c>
      <c r="L1408" s="23"/>
      <c r="M1408" s="22"/>
      <c r="N1408" s="22"/>
      <c r="O1408" s="22"/>
      <c r="P1408" s="23"/>
      <c r="Q1408" s="23"/>
      <c r="R1408" s="22"/>
      <c r="S1408" s="22"/>
      <c r="T1408" s="22"/>
      <c r="U1408" s="33"/>
      <c r="V1408" s="23"/>
      <c r="W1408" s="22"/>
      <c r="X1408" s="22"/>
      <c r="Y1408" s="34"/>
      <c r="Z1408" s="24"/>
      <c r="AA1408" s="22"/>
      <c r="AB1408" s="4"/>
      <c r="AD1408" s="4"/>
      <c r="AE1408" s="4"/>
    </row>
    <row r="1409" spans="1:31">
      <c r="A1409" s="35">
        <v>43368</v>
      </c>
      <c r="B1409" t="s">
        <v>14</v>
      </c>
      <c r="C1409" s="4">
        <v>38.370544060825132</v>
      </c>
      <c r="D1409" s="21">
        <f t="shared" si="154"/>
        <v>38.096115550465285</v>
      </c>
      <c r="E1409" s="21">
        <f t="shared" si="152"/>
        <v>38.154145991817188</v>
      </c>
      <c r="F1409" s="21">
        <f t="shared" si="153"/>
        <v>-5.803044135190305E-2</v>
      </c>
      <c r="G1409" s="21">
        <f t="shared" si="149"/>
        <v>-5.8555095721830153E-2</v>
      </c>
      <c r="H1409" s="21">
        <f t="shared" si="148"/>
        <v>5.2465436992710224E-4</v>
      </c>
      <c r="I1409" s="6" t="str">
        <f t="shared" si="150"/>
        <v>NO</v>
      </c>
      <c r="J1409" s="6" t="str">
        <f t="shared" si="151"/>
        <v>NO</v>
      </c>
      <c r="L1409" s="23"/>
      <c r="M1409" s="22"/>
      <c r="N1409" s="22"/>
      <c r="O1409" s="22"/>
      <c r="P1409" s="23"/>
      <c r="Q1409" s="23"/>
      <c r="R1409" s="22"/>
      <c r="S1409" s="22"/>
      <c r="T1409" s="22"/>
      <c r="U1409" s="33"/>
      <c r="V1409" s="23"/>
      <c r="W1409" s="22"/>
      <c r="X1409" s="22"/>
      <c r="Y1409" s="34"/>
      <c r="Z1409" s="24"/>
      <c r="AA1409" s="22"/>
      <c r="AB1409" s="4"/>
      <c r="AD1409" s="4"/>
      <c r="AE1409" s="4"/>
    </row>
    <row r="1410" spans="1:31">
      <c r="A1410" s="35">
        <v>43369</v>
      </c>
      <c r="B1410" t="s">
        <v>14</v>
      </c>
      <c r="C1410" s="4">
        <v>38.328914016049715</v>
      </c>
      <c r="D1410" s="21">
        <f t="shared" si="154"/>
        <v>38.131930699016735</v>
      </c>
      <c r="E1410" s="21">
        <f t="shared" si="152"/>
        <v>38.16709177138997</v>
      </c>
      <c r="F1410" s="21">
        <f t="shared" si="153"/>
        <v>-3.5161072373234958E-2</v>
      </c>
      <c r="G1410" s="21">
        <f t="shared" si="149"/>
        <v>-5.3876291052111114E-2</v>
      </c>
      <c r="H1410" s="21">
        <f t="shared" si="148"/>
        <v>1.8715218678876155E-2</v>
      </c>
      <c r="I1410" s="6" t="str">
        <f t="shared" si="150"/>
        <v>NO</v>
      </c>
      <c r="J1410" s="6" t="str">
        <f t="shared" si="151"/>
        <v>YES</v>
      </c>
      <c r="L1410" s="23"/>
      <c r="M1410" s="22"/>
      <c r="N1410" s="22"/>
      <c r="O1410" s="22"/>
      <c r="P1410" s="23"/>
      <c r="Q1410" s="23"/>
      <c r="R1410" s="22"/>
      <c r="S1410" s="22"/>
      <c r="T1410" s="22"/>
      <c r="U1410" s="33"/>
      <c r="V1410" s="23"/>
      <c r="W1410" s="22"/>
      <c r="X1410" s="22"/>
      <c r="Y1410" s="34"/>
      <c r="Z1410" s="24"/>
      <c r="AA1410" s="22"/>
      <c r="AB1410" s="4"/>
      <c r="AD1410" s="4"/>
      <c r="AE1410" s="4"/>
    </row>
    <row r="1411" spans="1:31">
      <c r="A1411" s="35">
        <v>43370</v>
      </c>
      <c r="B1411" t="s">
        <v>14</v>
      </c>
      <c r="C1411" s="4">
        <v>38.433750383580055</v>
      </c>
      <c r="D1411" s="21">
        <f t="shared" si="154"/>
        <v>38.178364496641862</v>
      </c>
      <c r="E1411" s="21">
        <f t="shared" si="152"/>
        <v>38.186844261181825</v>
      </c>
      <c r="F1411" s="21">
        <f t="shared" si="153"/>
        <v>-8.4797645399632415E-3</v>
      </c>
      <c r="G1411" s="21">
        <f t="shared" si="149"/>
        <v>-4.4796985749681544E-2</v>
      </c>
      <c r="H1411" s="21">
        <f t="shared" si="148"/>
        <v>3.6317221209718302E-2</v>
      </c>
      <c r="I1411" s="6" t="str">
        <f t="shared" si="150"/>
        <v>NO</v>
      </c>
      <c r="J1411" s="6" t="str">
        <f t="shared" si="151"/>
        <v>YES</v>
      </c>
      <c r="L1411" s="23"/>
      <c r="M1411" s="22"/>
      <c r="N1411" s="22"/>
      <c r="O1411" s="22"/>
      <c r="P1411" s="23"/>
      <c r="Q1411" s="23"/>
      <c r="R1411" s="22"/>
      <c r="S1411" s="22"/>
      <c r="T1411" s="22"/>
      <c r="U1411" s="33"/>
      <c r="V1411" s="23"/>
      <c r="W1411" s="22"/>
      <c r="X1411" s="22"/>
      <c r="Y1411" s="34"/>
      <c r="Z1411" s="24"/>
      <c r="AA1411" s="22"/>
      <c r="AB1411" s="4"/>
      <c r="AD1411" s="4"/>
      <c r="AE1411" s="4"/>
    </row>
    <row r="1412" spans="1:31">
      <c r="A1412" s="35">
        <v>43371</v>
      </c>
      <c r="B1412" t="s">
        <v>14</v>
      </c>
      <c r="C1412" s="4">
        <v>38.580099676149473</v>
      </c>
      <c r="D1412" s="21">
        <f t="shared" si="154"/>
        <v>38.240169908873803</v>
      </c>
      <c r="E1412" s="21">
        <f t="shared" si="152"/>
        <v>38.215974291920169</v>
      </c>
      <c r="F1412" s="21">
        <f t="shared" si="153"/>
        <v>2.4195616953633703E-2</v>
      </c>
      <c r="G1412" s="21">
        <f t="shared" si="149"/>
        <v>-3.0998465209018496E-2</v>
      </c>
      <c r="H1412" s="21">
        <f t="shared" si="148"/>
        <v>5.5194082162652203E-2</v>
      </c>
      <c r="I1412" s="6" t="str">
        <f t="shared" si="150"/>
        <v>NO</v>
      </c>
      <c r="J1412" s="6" t="str">
        <f t="shared" si="151"/>
        <v>YES</v>
      </c>
      <c r="L1412" s="23"/>
      <c r="M1412" s="22"/>
      <c r="N1412" s="22"/>
      <c r="O1412" s="22"/>
      <c r="P1412" s="23"/>
      <c r="Q1412" s="23"/>
      <c r="R1412" s="22"/>
      <c r="S1412" s="22"/>
      <c r="T1412" s="22"/>
      <c r="U1412" s="33"/>
      <c r="V1412" s="23"/>
      <c r="W1412" s="22"/>
      <c r="X1412" s="22"/>
      <c r="Y1412" s="34"/>
      <c r="Z1412" s="24"/>
      <c r="AA1412" s="22"/>
      <c r="AB1412" s="4"/>
      <c r="AD1412" s="4"/>
      <c r="AE1412" s="4"/>
    </row>
    <row r="1413" spans="1:31">
      <c r="A1413" s="35">
        <v>43374</v>
      </c>
      <c r="B1413" t="s">
        <v>14</v>
      </c>
      <c r="C1413" s="4">
        <v>38.3383526752189</v>
      </c>
      <c r="D1413" s="21">
        <f t="shared" si="154"/>
        <v>38.255274949849969</v>
      </c>
      <c r="E1413" s="21">
        <f t="shared" si="152"/>
        <v>38.225039357349701</v>
      </c>
      <c r="F1413" s="21">
        <f t="shared" si="153"/>
        <v>3.0235592500268638E-2</v>
      </c>
      <c r="G1413" s="21">
        <f t="shared" si="149"/>
        <v>-1.875165366716107E-2</v>
      </c>
      <c r="H1413" s="21">
        <f t="shared" si="148"/>
        <v>4.8987246167429707E-2</v>
      </c>
      <c r="I1413" s="6" t="str">
        <f t="shared" si="150"/>
        <v>YES</v>
      </c>
      <c r="J1413" s="6" t="str">
        <f t="shared" si="151"/>
        <v>YES</v>
      </c>
      <c r="L1413" s="23"/>
      <c r="M1413" s="22"/>
      <c r="N1413" s="22"/>
      <c r="O1413" s="22"/>
      <c r="P1413" s="23"/>
      <c r="Q1413" s="23"/>
      <c r="R1413" s="22"/>
      <c r="S1413" s="22"/>
      <c r="T1413" s="22"/>
      <c r="U1413" s="33"/>
      <c r="V1413" s="23"/>
      <c r="W1413" s="22"/>
      <c r="X1413" s="22"/>
      <c r="Y1413" s="34"/>
      <c r="Z1413" s="24"/>
      <c r="AA1413" s="22"/>
      <c r="AB1413" s="4"/>
      <c r="AD1413" s="4"/>
      <c r="AE1413" s="4"/>
    </row>
    <row r="1414" spans="1:31">
      <c r="A1414" s="35">
        <v>43375</v>
      </c>
      <c r="B1414" t="s">
        <v>14</v>
      </c>
      <c r="C1414" s="4">
        <v>38.560443420898551</v>
      </c>
      <c r="D1414" s="21">
        <f t="shared" si="154"/>
        <v>38.302223945395902</v>
      </c>
      <c r="E1414" s="21">
        <f t="shared" si="152"/>
        <v>38.249884102797758</v>
      </c>
      <c r="F1414" s="21">
        <f t="shared" si="153"/>
        <v>5.233984259814406E-2</v>
      </c>
      <c r="G1414" s="21">
        <f t="shared" si="149"/>
        <v>-4.5333544141000423E-3</v>
      </c>
      <c r="H1414" s="21">
        <f t="shared" si="148"/>
        <v>5.6873197012244102E-2</v>
      </c>
      <c r="I1414" s="6" t="str">
        <f t="shared" si="150"/>
        <v>YES</v>
      </c>
      <c r="J1414" s="6" t="str">
        <f t="shared" si="151"/>
        <v>YES</v>
      </c>
      <c r="L1414" s="23"/>
      <c r="M1414" s="22"/>
      <c r="N1414" s="22"/>
      <c r="O1414" s="22"/>
      <c r="P1414" s="23"/>
      <c r="Q1414" s="23"/>
      <c r="R1414" s="22"/>
      <c r="S1414" s="22"/>
      <c r="T1414" s="22"/>
      <c r="U1414" s="33"/>
      <c r="V1414" s="23"/>
      <c r="W1414" s="22"/>
      <c r="X1414" s="22"/>
      <c r="Y1414" s="34"/>
      <c r="Z1414" s="24"/>
      <c r="AA1414" s="22"/>
      <c r="AB1414" s="4"/>
      <c r="AD1414" s="4"/>
      <c r="AE1414" s="4"/>
    </row>
    <row r="1415" spans="1:31">
      <c r="A1415" s="35">
        <v>43376</v>
      </c>
      <c r="B1415" t="s">
        <v>14</v>
      </c>
      <c r="C1415" s="4">
        <v>38.809162817484108</v>
      </c>
      <c r="D1415" s="21">
        <f t="shared" si="154"/>
        <v>38.380214541101779</v>
      </c>
      <c r="E1415" s="21">
        <f t="shared" si="152"/>
        <v>38.291312155737486</v>
      </c>
      <c r="F1415" s="21">
        <f t="shared" si="153"/>
        <v>8.8902385364292513E-2</v>
      </c>
      <c r="G1415" s="21">
        <f t="shared" si="149"/>
        <v>1.4153793541578469E-2</v>
      </c>
      <c r="H1415" s="21">
        <f t="shared" si="148"/>
        <v>7.4748591822714039E-2</v>
      </c>
      <c r="I1415" s="6" t="str">
        <f t="shared" si="150"/>
        <v>YES</v>
      </c>
      <c r="J1415" s="6" t="str">
        <f t="shared" si="151"/>
        <v>YES</v>
      </c>
      <c r="L1415" s="23"/>
      <c r="M1415" s="22"/>
      <c r="N1415" s="22"/>
      <c r="O1415" s="22"/>
      <c r="P1415" s="23"/>
      <c r="Q1415" s="23"/>
      <c r="R1415" s="22"/>
      <c r="S1415" s="22"/>
      <c r="T1415" s="22"/>
      <c r="U1415" s="33"/>
      <c r="V1415" s="23"/>
      <c r="W1415" s="22"/>
      <c r="X1415" s="22"/>
      <c r="Y1415" s="34"/>
      <c r="Z1415" s="24"/>
      <c r="AA1415" s="22"/>
      <c r="AB1415" s="4"/>
      <c r="AD1415" s="4"/>
      <c r="AE1415" s="4"/>
    </row>
    <row r="1416" spans="1:31">
      <c r="A1416" s="35">
        <v>43377</v>
      </c>
      <c r="B1416" t="s">
        <v>14</v>
      </c>
      <c r="C1416" s="4">
        <v>39.244116009115793</v>
      </c>
      <c r="D1416" s="21">
        <f t="shared" si="154"/>
        <v>38.513122459257779</v>
      </c>
      <c r="E1416" s="21">
        <f t="shared" si="152"/>
        <v>38.361890218950698</v>
      </c>
      <c r="F1416" s="21">
        <f t="shared" si="153"/>
        <v>0.15123224030708116</v>
      </c>
      <c r="G1416" s="21">
        <f t="shared" si="149"/>
        <v>4.1569482894679009E-2</v>
      </c>
      <c r="H1416" s="21">
        <f t="shared" ref="H1416:H1479" si="155">F1416-G1416</f>
        <v>0.10966275741240214</v>
      </c>
      <c r="I1416" s="6" t="str">
        <f t="shared" si="150"/>
        <v>YES</v>
      </c>
      <c r="J1416" s="6" t="str">
        <f t="shared" si="151"/>
        <v>YES</v>
      </c>
      <c r="L1416" s="23"/>
      <c r="M1416" s="22"/>
      <c r="N1416" s="22"/>
      <c r="O1416" s="22"/>
      <c r="P1416" s="23"/>
      <c r="Q1416" s="23"/>
      <c r="R1416" s="22"/>
      <c r="S1416" s="22"/>
      <c r="T1416" s="22"/>
      <c r="U1416" s="33"/>
      <c r="V1416" s="23"/>
      <c r="W1416" s="22"/>
      <c r="X1416" s="22"/>
      <c r="Y1416" s="34"/>
      <c r="Z1416" s="24"/>
      <c r="AA1416" s="22"/>
      <c r="AB1416" s="4"/>
      <c r="AD1416" s="4"/>
      <c r="AE1416" s="4"/>
    </row>
    <row r="1417" spans="1:31">
      <c r="A1417" s="35">
        <v>43378</v>
      </c>
      <c r="B1417" t="s">
        <v>14</v>
      </c>
      <c r="C1417" s="4">
        <v>38.978510649290776</v>
      </c>
      <c r="D1417" s="21">
        <f t="shared" si="154"/>
        <v>38.584720642339782</v>
      </c>
      <c r="E1417" s="21">
        <f t="shared" si="152"/>
        <v>38.407565806383296</v>
      </c>
      <c r="F1417" s="21">
        <f t="shared" si="153"/>
        <v>0.17715483595648607</v>
      </c>
      <c r="G1417" s="21">
        <f t="shared" si="149"/>
        <v>6.8686553507040421E-2</v>
      </c>
      <c r="H1417" s="21">
        <f t="shared" si="155"/>
        <v>0.10846828244944565</v>
      </c>
      <c r="I1417" s="6" t="str">
        <f t="shared" si="150"/>
        <v>YES</v>
      </c>
      <c r="J1417" s="6" t="str">
        <f t="shared" si="151"/>
        <v>YES</v>
      </c>
      <c r="L1417" s="23"/>
      <c r="M1417" s="22"/>
      <c r="N1417" s="22"/>
      <c r="O1417" s="22"/>
      <c r="P1417" s="23"/>
      <c r="Q1417" s="23"/>
      <c r="R1417" s="22"/>
      <c r="S1417" s="22"/>
      <c r="T1417" s="22"/>
      <c r="U1417" s="33"/>
      <c r="V1417" s="23"/>
      <c r="W1417" s="22"/>
      <c r="X1417" s="22"/>
      <c r="Y1417" s="34"/>
      <c r="Z1417" s="24"/>
      <c r="AA1417" s="22"/>
      <c r="AB1417" s="4"/>
      <c r="AD1417" s="4"/>
      <c r="AE1417" s="4"/>
    </row>
    <row r="1418" spans="1:31">
      <c r="A1418" s="35">
        <v>43381</v>
      </c>
      <c r="B1418" t="s">
        <v>14</v>
      </c>
      <c r="C1418" s="4">
        <v>39.149451258876695</v>
      </c>
      <c r="D1418" s="21">
        <f t="shared" si="154"/>
        <v>38.67160227565315</v>
      </c>
      <c r="E1418" s="21">
        <f t="shared" si="152"/>
        <v>38.462520284345771</v>
      </c>
      <c r="F1418" s="21">
        <f t="shared" si="153"/>
        <v>0.2090819913073787</v>
      </c>
      <c r="G1418" s="21">
        <f t="shared" ref="G1418:G1481" si="156">(F1418*$C$4)+(G1417*(1-$C$4))</f>
        <v>9.6765641067108082E-2</v>
      </c>
      <c r="H1418" s="21">
        <f t="shared" si="155"/>
        <v>0.11231635024027062</v>
      </c>
      <c r="I1418" s="6" t="str">
        <f t="shared" ref="I1418:I1481" si="157">IF(F1417&gt;=0,"YES","NO")</f>
        <v>YES</v>
      </c>
      <c r="J1418" s="6" t="str">
        <f t="shared" ref="J1418:J1481" si="158">IF(H1417&gt;=0,"YES","NO")</f>
        <v>YES</v>
      </c>
      <c r="L1418" s="23"/>
      <c r="M1418" s="22"/>
      <c r="N1418" s="22"/>
      <c r="O1418" s="22"/>
      <c r="P1418" s="23"/>
      <c r="Q1418" s="23"/>
      <c r="R1418" s="22"/>
      <c r="S1418" s="22"/>
      <c r="T1418" s="22"/>
      <c r="U1418" s="33"/>
      <c r="V1418" s="23"/>
      <c r="W1418" s="22"/>
      <c r="X1418" s="22"/>
      <c r="Y1418" s="34"/>
      <c r="Z1418" s="24"/>
      <c r="AA1418" s="22"/>
      <c r="AB1418" s="4"/>
      <c r="AD1418" s="4"/>
      <c r="AE1418" s="4"/>
    </row>
    <row r="1419" spans="1:31">
      <c r="A1419" s="35">
        <v>43382</v>
      </c>
      <c r="B1419" t="s">
        <v>14</v>
      </c>
      <c r="C1419" s="4">
        <v>39.000407190746692</v>
      </c>
      <c r="D1419" s="21">
        <f t="shared" si="154"/>
        <v>38.722187647206006</v>
      </c>
      <c r="E1419" s="21">
        <f t="shared" ref="E1419:E1482" si="159">(C1419*$C$2)+(E1418*(1-$C$2))</f>
        <v>38.502363758893985</v>
      </c>
      <c r="F1419" s="21">
        <f t="shared" si="153"/>
        <v>0.21982388831202115</v>
      </c>
      <c r="G1419" s="21">
        <f t="shared" si="156"/>
        <v>0.1213772905160907</v>
      </c>
      <c r="H1419" s="21">
        <f t="shared" si="155"/>
        <v>9.8446597795930457E-2</v>
      </c>
      <c r="I1419" s="6" t="str">
        <f t="shared" si="157"/>
        <v>YES</v>
      </c>
      <c r="J1419" s="6" t="str">
        <f t="shared" si="158"/>
        <v>YES</v>
      </c>
      <c r="L1419" s="23"/>
      <c r="M1419" s="22"/>
      <c r="N1419" s="22"/>
      <c r="O1419" s="22"/>
      <c r="P1419" s="23"/>
      <c r="Q1419" s="23"/>
      <c r="R1419" s="22"/>
      <c r="S1419" s="22"/>
      <c r="T1419" s="22"/>
      <c r="U1419" s="33"/>
      <c r="V1419" s="23"/>
      <c r="W1419" s="22"/>
      <c r="X1419" s="22"/>
      <c r="Y1419" s="34"/>
      <c r="Z1419" s="24"/>
      <c r="AA1419" s="22"/>
      <c r="AB1419" s="4"/>
      <c r="AD1419" s="4"/>
      <c r="AE1419" s="4"/>
    </row>
    <row r="1420" spans="1:31">
      <c r="A1420" s="35">
        <v>43383</v>
      </c>
      <c r="B1420" t="s">
        <v>14</v>
      </c>
      <c r="C1420" s="4">
        <v>38.321693297957147</v>
      </c>
      <c r="D1420" s="21">
        <f t="shared" si="154"/>
        <v>38.66057313193695</v>
      </c>
      <c r="E1420" s="21">
        <f t="shared" si="159"/>
        <v>38.488980761787559</v>
      </c>
      <c r="F1420" s="21">
        <f t="shared" ref="F1420:F1483" si="160">D1420-E1420</f>
        <v>0.17159237014939066</v>
      </c>
      <c r="G1420" s="21">
        <f t="shared" si="156"/>
        <v>0.13142030644275071</v>
      </c>
      <c r="H1420" s="21">
        <f t="shared" si="155"/>
        <v>4.0172063706639949E-2</v>
      </c>
      <c r="I1420" s="6" t="str">
        <f t="shared" si="157"/>
        <v>YES</v>
      </c>
      <c r="J1420" s="6" t="str">
        <f t="shared" si="158"/>
        <v>YES</v>
      </c>
      <c r="L1420" s="23"/>
      <c r="M1420" s="22"/>
      <c r="N1420" s="22"/>
      <c r="O1420" s="22"/>
      <c r="P1420" s="23"/>
      <c r="Q1420" s="23"/>
      <c r="R1420" s="22"/>
      <c r="S1420" s="22"/>
      <c r="T1420" s="22"/>
      <c r="U1420" s="33"/>
      <c r="V1420" s="23"/>
      <c r="W1420" s="22"/>
      <c r="X1420" s="22"/>
      <c r="Y1420" s="34"/>
      <c r="Z1420" s="24"/>
      <c r="AA1420" s="22"/>
      <c r="AB1420" s="4"/>
      <c r="AD1420" s="4"/>
      <c r="AE1420" s="4"/>
    </row>
    <row r="1421" spans="1:31">
      <c r="A1421" s="35">
        <v>43384</v>
      </c>
      <c r="B1421" t="s">
        <v>14</v>
      </c>
      <c r="C1421" s="4">
        <v>37.431444985109117</v>
      </c>
      <c r="D1421" s="21">
        <f t="shared" si="154"/>
        <v>38.471476493963436</v>
      </c>
      <c r="E1421" s="21">
        <f t="shared" si="159"/>
        <v>38.410644778329896</v>
      </c>
      <c r="F1421" s="21">
        <f t="shared" si="160"/>
        <v>6.0831715633540284E-2</v>
      </c>
      <c r="G1421" s="21">
        <f t="shared" si="156"/>
        <v>0.11730258828090863</v>
      </c>
      <c r="H1421" s="21">
        <f t="shared" si="155"/>
        <v>-5.6470872647368345E-2</v>
      </c>
      <c r="I1421" s="6" t="str">
        <f t="shared" si="157"/>
        <v>YES</v>
      </c>
      <c r="J1421" s="6" t="str">
        <f t="shared" si="158"/>
        <v>YES</v>
      </c>
      <c r="L1421" s="23"/>
      <c r="M1421" s="22"/>
      <c r="N1421" s="22"/>
      <c r="O1421" s="22"/>
      <c r="P1421" s="23"/>
      <c r="Q1421" s="23"/>
      <c r="R1421" s="22"/>
      <c r="S1421" s="22"/>
      <c r="T1421" s="22"/>
      <c r="U1421" s="33"/>
      <c r="V1421" s="23"/>
      <c r="W1421" s="22"/>
      <c r="X1421" s="22"/>
      <c r="Y1421" s="34"/>
      <c r="Z1421" s="24"/>
      <c r="AA1421" s="22"/>
      <c r="AB1421" s="4"/>
      <c r="AD1421" s="4"/>
      <c r="AE1421" s="4"/>
    </row>
    <row r="1422" spans="1:31">
      <c r="A1422" s="35">
        <v>43385</v>
      </c>
      <c r="B1422" t="s">
        <v>14</v>
      </c>
      <c r="C1422" s="4">
        <v>38.057916412877304</v>
      </c>
      <c r="D1422" s="21">
        <f t="shared" si="154"/>
        <v>38.407851866104032</v>
      </c>
      <c r="E1422" s="21">
        <f t="shared" si="159"/>
        <v>38.384516751259333</v>
      </c>
      <c r="F1422" s="21">
        <f t="shared" si="160"/>
        <v>2.3335114844698523E-2</v>
      </c>
      <c r="G1422" s="21">
        <f t="shared" si="156"/>
        <v>9.8509093593666608E-2</v>
      </c>
      <c r="H1422" s="21">
        <f t="shared" si="155"/>
        <v>-7.5173978748968084E-2</v>
      </c>
      <c r="I1422" s="6" t="str">
        <f t="shared" si="157"/>
        <v>YES</v>
      </c>
      <c r="J1422" s="6" t="str">
        <f t="shared" si="158"/>
        <v>NO</v>
      </c>
      <c r="L1422" s="23"/>
      <c r="M1422" s="22"/>
      <c r="N1422" s="22"/>
      <c r="O1422" s="22"/>
      <c r="P1422" s="23"/>
      <c r="Q1422" s="23"/>
      <c r="R1422" s="22"/>
      <c r="S1422" s="22"/>
      <c r="T1422" s="22"/>
      <c r="U1422" s="33"/>
      <c r="V1422" s="23"/>
      <c r="W1422" s="22"/>
      <c r="X1422" s="22"/>
      <c r="Y1422" s="34"/>
      <c r="Z1422" s="24"/>
      <c r="AA1422" s="22"/>
      <c r="AB1422" s="4"/>
      <c r="AD1422" s="4"/>
      <c r="AE1422" s="4"/>
    </row>
    <row r="1423" spans="1:31">
      <c r="A1423" s="35">
        <v>43389</v>
      </c>
      <c r="B1423" t="s">
        <v>14</v>
      </c>
      <c r="C1423" s="4">
        <v>37.868899378801864</v>
      </c>
      <c r="D1423" s="21">
        <f t="shared" si="154"/>
        <v>38.324936098826775</v>
      </c>
      <c r="E1423" s="21">
        <f t="shared" si="159"/>
        <v>38.346322871818039</v>
      </c>
      <c r="F1423" s="21">
        <f t="shared" si="160"/>
        <v>-2.138677299126357E-2</v>
      </c>
      <c r="G1423" s="21">
        <f t="shared" si="156"/>
        <v>7.4529920276680581E-2</v>
      </c>
      <c r="H1423" s="21">
        <f t="shared" si="155"/>
        <v>-9.591669326794415E-2</v>
      </c>
      <c r="I1423" s="6" t="str">
        <f t="shared" si="157"/>
        <v>YES</v>
      </c>
      <c r="J1423" s="6" t="str">
        <f t="shared" si="158"/>
        <v>NO</v>
      </c>
      <c r="L1423" s="23"/>
      <c r="M1423" s="22"/>
      <c r="N1423" s="22"/>
      <c r="O1423" s="22"/>
      <c r="P1423" s="23"/>
      <c r="Q1423" s="23"/>
      <c r="R1423" s="22"/>
      <c r="S1423" s="22"/>
      <c r="T1423" s="22"/>
      <c r="U1423" s="33"/>
      <c r="V1423" s="23"/>
      <c r="W1423" s="22"/>
      <c r="X1423" s="22"/>
      <c r="Y1423" s="34"/>
      <c r="Z1423" s="24"/>
      <c r="AA1423" s="22"/>
      <c r="AB1423" s="4"/>
      <c r="AD1423" s="4"/>
      <c r="AE1423" s="4"/>
    </row>
    <row r="1424" spans="1:31">
      <c r="A1424" s="35">
        <v>43390</v>
      </c>
      <c r="B1424" t="s">
        <v>14</v>
      </c>
      <c r="C1424" s="4">
        <v>38.191581709902088</v>
      </c>
      <c r="D1424" s="21">
        <f t="shared" si="154"/>
        <v>38.304420038992205</v>
      </c>
      <c r="E1424" s="21">
        <f t="shared" si="159"/>
        <v>38.334860563527968</v>
      </c>
      <c r="F1424" s="21">
        <f t="shared" si="160"/>
        <v>-3.0440524535762847E-2</v>
      </c>
      <c r="G1424" s="21">
        <f t="shared" si="156"/>
        <v>5.3535831314191894E-2</v>
      </c>
      <c r="H1424" s="21">
        <f t="shared" si="155"/>
        <v>-8.3976355849954748E-2</v>
      </c>
      <c r="I1424" s="6" t="str">
        <f t="shared" si="157"/>
        <v>NO</v>
      </c>
      <c r="J1424" s="6" t="str">
        <f t="shared" si="158"/>
        <v>NO</v>
      </c>
      <c r="L1424" s="23"/>
      <c r="M1424" s="22"/>
      <c r="N1424" s="22"/>
      <c r="O1424" s="22"/>
      <c r="P1424" s="23"/>
      <c r="Q1424" s="23"/>
      <c r="R1424" s="22"/>
      <c r="S1424" s="22"/>
      <c r="T1424" s="22"/>
      <c r="U1424" s="33"/>
      <c r="V1424" s="23"/>
      <c r="W1424" s="22"/>
      <c r="X1424" s="22"/>
      <c r="Y1424" s="34"/>
      <c r="Z1424" s="24"/>
      <c r="AA1424" s="22"/>
      <c r="AB1424" s="4"/>
      <c r="AD1424" s="4"/>
      <c r="AE1424" s="4"/>
    </row>
    <row r="1425" spans="1:31">
      <c r="A1425" s="35">
        <v>43391</v>
      </c>
      <c r="B1425" t="s">
        <v>14</v>
      </c>
      <c r="C1425" s="4">
        <v>38.144254398099172</v>
      </c>
      <c r="D1425" s="21">
        <f t="shared" ref="D1425:D1488" si="161">(C1425*$C$3)+(D1424*(1-$C$3))</f>
        <v>38.279779171162509</v>
      </c>
      <c r="E1425" s="21">
        <f t="shared" si="159"/>
        <v>38.320741588311016</v>
      </c>
      <c r="F1425" s="21">
        <f t="shared" si="160"/>
        <v>-4.0962417148506347E-2</v>
      </c>
      <c r="G1425" s="21">
        <f t="shared" si="156"/>
        <v>3.4636181621652253E-2</v>
      </c>
      <c r="H1425" s="21">
        <f t="shared" si="155"/>
        <v>-7.5598598770158593E-2</v>
      </c>
      <c r="I1425" s="6" t="str">
        <f t="shared" si="157"/>
        <v>NO</v>
      </c>
      <c r="J1425" s="6" t="str">
        <f t="shared" si="158"/>
        <v>NO</v>
      </c>
      <c r="L1425" s="23"/>
      <c r="M1425" s="22"/>
      <c r="N1425" s="22"/>
      <c r="O1425" s="22"/>
      <c r="P1425" s="23"/>
      <c r="Q1425" s="23"/>
      <c r="R1425" s="22"/>
      <c r="S1425" s="22"/>
      <c r="T1425" s="22"/>
      <c r="U1425" s="33"/>
      <c r="V1425" s="23"/>
      <c r="W1425" s="22"/>
      <c r="X1425" s="22"/>
      <c r="Y1425" s="34"/>
      <c r="Z1425" s="24"/>
      <c r="AA1425" s="22"/>
      <c r="AB1425" s="4"/>
      <c r="AD1425" s="4"/>
      <c r="AE1425" s="4"/>
    </row>
    <row r="1426" spans="1:31">
      <c r="A1426" s="35">
        <v>43392</v>
      </c>
      <c r="B1426" t="s">
        <v>14</v>
      </c>
      <c r="C1426" s="4">
        <v>38.262737270942679</v>
      </c>
      <c r="D1426" s="21">
        <f t="shared" si="161"/>
        <v>38.277157340359459</v>
      </c>
      <c r="E1426" s="21">
        <f t="shared" si="159"/>
        <v>38.316444972209652</v>
      </c>
      <c r="F1426" s="21">
        <f t="shared" si="160"/>
        <v>-3.928763185019335E-2</v>
      </c>
      <c r="G1426" s="21">
        <f t="shared" si="156"/>
        <v>1.9851418927283135E-2</v>
      </c>
      <c r="H1426" s="21">
        <f t="shared" si="155"/>
        <v>-5.9139050777476485E-2</v>
      </c>
      <c r="I1426" s="6" t="str">
        <f t="shared" si="157"/>
        <v>NO</v>
      </c>
      <c r="J1426" s="6" t="str">
        <f t="shared" si="158"/>
        <v>NO</v>
      </c>
      <c r="L1426" s="23"/>
      <c r="M1426" s="22"/>
      <c r="N1426" s="22"/>
      <c r="O1426" s="22"/>
      <c r="P1426" s="23"/>
      <c r="Q1426" s="23"/>
      <c r="R1426" s="22"/>
      <c r="S1426" s="22"/>
      <c r="T1426" s="22"/>
      <c r="U1426" s="33"/>
      <c r="V1426" s="23"/>
      <c r="W1426" s="22"/>
      <c r="X1426" s="22"/>
      <c r="Y1426" s="34"/>
      <c r="Z1426" s="24"/>
      <c r="AA1426" s="22"/>
      <c r="AB1426" s="4"/>
      <c r="AD1426" s="4"/>
      <c r="AE1426" s="4"/>
    </row>
    <row r="1427" spans="1:31">
      <c r="A1427" s="35">
        <v>43395</v>
      </c>
      <c r="B1427" t="s">
        <v>14</v>
      </c>
      <c r="C1427" s="4">
        <v>38.072427351908466</v>
      </c>
      <c r="D1427" s="21">
        <f t="shared" si="161"/>
        <v>38.245660419059305</v>
      </c>
      <c r="E1427" s="21">
        <f t="shared" si="159"/>
        <v>38.298369592928083</v>
      </c>
      <c r="F1427" s="21">
        <f t="shared" si="160"/>
        <v>-5.270917386877727E-2</v>
      </c>
      <c r="G1427" s="21">
        <f t="shared" si="156"/>
        <v>5.3393003680710545E-3</v>
      </c>
      <c r="H1427" s="21">
        <f t="shared" si="155"/>
        <v>-5.8048474236848321E-2</v>
      </c>
      <c r="I1427" s="6" t="str">
        <f t="shared" si="157"/>
        <v>NO</v>
      </c>
      <c r="J1427" s="6" t="str">
        <f t="shared" si="158"/>
        <v>NO</v>
      </c>
      <c r="L1427" s="23"/>
      <c r="M1427" s="22"/>
      <c r="N1427" s="22"/>
      <c r="O1427" s="22"/>
      <c r="P1427" s="23"/>
      <c r="Q1427" s="23"/>
      <c r="R1427" s="22"/>
      <c r="S1427" s="22"/>
      <c r="T1427" s="22"/>
      <c r="U1427" s="33"/>
      <c r="V1427" s="23"/>
      <c r="W1427" s="22"/>
      <c r="X1427" s="22"/>
      <c r="Y1427" s="34"/>
      <c r="Z1427" s="24"/>
      <c r="AA1427" s="22"/>
      <c r="AB1427" s="4"/>
      <c r="AD1427" s="4"/>
      <c r="AE1427" s="4"/>
    </row>
    <row r="1428" spans="1:31">
      <c r="A1428" s="35">
        <v>43397</v>
      </c>
      <c r="B1428" t="s">
        <v>14</v>
      </c>
      <c r="C1428" s="4">
        <v>37.885350856804784</v>
      </c>
      <c r="D1428" s="21">
        <f t="shared" si="161"/>
        <v>38.190228178712459</v>
      </c>
      <c r="E1428" s="21">
        <f t="shared" si="159"/>
        <v>38.267775612474502</v>
      </c>
      <c r="F1428" s="21">
        <f t="shared" si="160"/>
        <v>-7.7547433762042317E-2</v>
      </c>
      <c r="G1428" s="21">
        <f t="shared" si="156"/>
        <v>-1.1238046457951621E-2</v>
      </c>
      <c r="H1428" s="21">
        <f t="shared" si="155"/>
        <v>-6.6309387304090694E-2</v>
      </c>
      <c r="I1428" s="6" t="str">
        <f t="shared" si="157"/>
        <v>NO</v>
      </c>
      <c r="J1428" s="6" t="str">
        <f t="shared" si="158"/>
        <v>NO</v>
      </c>
      <c r="L1428" s="23"/>
      <c r="M1428" s="22"/>
      <c r="N1428" s="22"/>
      <c r="O1428" s="22"/>
      <c r="P1428" s="23"/>
      <c r="Q1428" s="23"/>
      <c r="R1428" s="22"/>
      <c r="S1428" s="22"/>
      <c r="T1428" s="22"/>
      <c r="U1428" s="33"/>
      <c r="V1428" s="23"/>
      <c r="W1428" s="22"/>
      <c r="X1428" s="22"/>
      <c r="Y1428" s="34"/>
      <c r="Z1428" s="24"/>
      <c r="AA1428" s="22"/>
      <c r="AB1428" s="4"/>
      <c r="AD1428" s="4"/>
      <c r="AE1428" s="4"/>
    </row>
    <row r="1429" spans="1:31">
      <c r="A1429" s="35">
        <v>43398</v>
      </c>
      <c r="B1429" t="s">
        <v>14</v>
      </c>
      <c r="C1429" s="4">
        <v>37.007615026875342</v>
      </c>
      <c r="D1429" s="21">
        <f t="shared" si="161"/>
        <v>38.008287693814438</v>
      </c>
      <c r="E1429" s="21">
        <f t="shared" si="159"/>
        <v>38.174430383911599</v>
      </c>
      <c r="F1429" s="21">
        <f t="shared" si="160"/>
        <v>-0.16614269009716054</v>
      </c>
      <c r="G1429" s="21">
        <f t="shared" si="156"/>
        <v>-4.2218975185793407E-2</v>
      </c>
      <c r="H1429" s="21">
        <f t="shared" si="155"/>
        <v>-0.12392371491136714</v>
      </c>
      <c r="I1429" s="6" t="str">
        <f t="shared" si="157"/>
        <v>NO</v>
      </c>
      <c r="J1429" s="6" t="str">
        <f t="shared" si="158"/>
        <v>NO</v>
      </c>
      <c r="L1429" s="23"/>
      <c r="M1429" s="22"/>
      <c r="N1429" s="22"/>
      <c r="O1429" s="22"/>
      <c r="P1429" s="23"/>
      <c r="Q1429" s="23"/>
      <c r="R1429" s="22"/>
      <c r="S1429" s="22"/>
      <c r="T1429" s="22"/>
      <c r="U1429" s="33"/>
      <c r="V1429" s="23"/>
      <c r="W1429" s="22"/>
      <c r="X1429" s="22"/>
      <c r="Y1429" s="34"/>
      <c r="Z1429" s="24"/>
      <c r="AA1429" s="22"/>
      <c r="AB1429" s="4"/>
      <c r="AD1429" s="4"/>
      <c r="AE1429" s="4"/>
    </row>
    <row r="1430" spans="1:31">
      <c r="A1430" s="35">
        <v>43399</v>
      </c>
      <c r="B1430" t="s">
        <v>14</v>
      </c>
      <c r="C1430" s="4">
        <v>37.110388516359471</v>
      </c>
      <c r="D1430" s="21">
        <f t="shared" si="161"/>
        <v>37.870149358821365</v>
      </c>
      <c r="E1430" s="21">
        <f t="shared" si="159"/>
        <v>38.095612467796627</v>
      </c>
      <c r="F1430" s="21">
        <f t="shared" si="160"/>
        <v>-0.22546310897526212</v>
      </c>
      <c r="G1430" s="21">
        <f t="shared" si="156"/>
        <v>-7.8867801943687144E-2</v>
      </c>
      <c r="H1430" s="21">
        <f t="shared" si="155"/>
        <v>-0.14659530703157497</v>
      </c>
      <c r="I1430" s="6" t="str">
        <f t="shared" si="157"/>
        <v>NO</v>
      </c>
      <c r="J1430" s="6" t="str">
        <f t="shared" si="158"/>
        <v>NO</v>
      </c>
      <c r="L1430" s="23"/>
      <c r="M1430" s="22"/>
      <c r="N1430" s="22"/>
      <c r="O1430" s="22"/>
      <c r="P1430" s="23"/>
      <c r="Q1430" s="23"/>
      <c r="R1430" s="22"/>
      <c r="S1430" s="22"/>
      <c r="T1430" s="22"/>
      <c r="U1430" s="33"/>
      <c r="V1430" s="23"/>
      <c r="W1430" s="22"/>
      <c r="X1430" s="22"/>
      <c r="Y1430" s="34"/>
      <c r="Z1430" s="24"/>
      <c r="AA1430" s="22"/>
      <c r="AB1430" s="4"/>
      <c r="AD1430" s="4"/>
      <c r="AE1430" s="4"/>
    </row>
    <row r="1431" spans="1:31">
      <c r="A1431" s="35">
        <v>43402</v>
      </c>
      <c r="B1431" t="s">
        <v>14</v>
      </c>
      <c r="C1431" s="4">
        <v>36.618131718572677</v>
      </c>
      <c r="D1431" s="21">
        <f t="shared" si="161"/>
        <v>37.677531260321565</v>
      </c>
      <c r="E1431" s="21">
        <f t="shared" si="159"/>
        <v>37.986169449335598</v>
      </c>
      <c r="F1431" s="21">
        <f t="shared" si="160"/>
        <v>-0.30863818901403306</v>
      </c>
      <c r="G1431" s="21">
        <f t="shared" si="156"/>
        <v>-0.12482187935775634</v>
      </c>
      <c r="H1431" s="21">
        <f t="shared" si="155"/>
        <v>-0.18381630965627671</v>
      </c>
      <c r="I1431" s="6" t="str">
        <f t="shared" si="157"/>
        <v>NO</v>
      </c>
      <c r="J1431" s="6" t="str">
        <f t="shared" si="158"/>
        <v>NO</v>
      </c>
      <c r="L1431" s="23"/>
      <c r="M1431" s="22"/>
      <c r="N1431" s="22"/>
      <c r="O1431" s="22"/>
      <c r="P1431" s="23"/>
      <c r="Q1431" s="23"/>
      <c r="R1431" s="22"/>
      <c r="S1431" s="22"/>
      <c r="T1431" s="22"/>
      <c r="U1431" s="33"/>
      <c r="V1431" s="23"/>
      <c r="W1431" s="22"/>
      <c r="X1431" s="22"/>
      <c r="Y1431" s="34"/>
      <c r="Z1431" s="24"/>
      <c r="AA1431" s="22"/>
      <c r="AB1431" s="4"/>
      <c r="AD1431" s="4"/>
      <c r="AE1431" s="4"/>
    </row>
    <row r="1432" spans="1:31">
      <c r="A1432" s="35">
        <v>43403</v>
      </c>
      <c r="B1432" t="s">
        <v>14</v>
      </c>
      <c r="C1432" s="4">
        <v>36.566193235300268</v>
      </c>
      <c r="D1432" s="21">
        <f t="shared" si="161"/>
        <v>37.506556179549058</v>
      </c>
      <c r="E1432" s="21">
        <f t="shared" si="159"/>
        <v>37.880986026073721</v>
      </c>
      <c r="F1432" s="21">
        <f t="shared" si="160"/>
        <v>-0.37442984652466293</v>
      </c>
      <c r="G1432" s="21">
        <f t="shared" si="156"/>
        <v>-0.17474347279113767</v>
      </c>
      <c r="H1432" s="21">
        <f t="shared" si="155"/>
        <v>-0.19968637373352527</v>
      </c>
      <c r="I1432" s="6" t="str">
        <f t="shared" si="157"/>
        <v>NO</v>
      </c>
      <c r="J1432" s="6" t="str">
        <f t="shared" si="158"/>
        <v>NO</v>
      </c>
      <c r="L1432" s="23"/>
      <c r="M1432" s="22"/>
      <c r="N1432" s="22"/>
      <c r="O1432" s="22"/>
      <c r="P1432" s="23"/>
      <c r="Q1432" s="23"/>
      <c r="R1432" s="22"/>
      <c r="S1432" s="22"/>
      <c r="T1432" s="22"/>
      <c r="U1432" s="33"/>
      <c r="V1432" s="23"/>
      <c r="W1432" s="22"/>
      <c r="X1432" s="22"/>
      <c r="Y1432" s="34"/>
      <c r="Z1432" s="24"/>
      <c r="AA1432" s="22"/>
      <c r="AB1432" s="4"/>
      <c r="AD1432" s="4"/>
      <c r="AE1432" s="4"/>
    </row>
    <row r="1433" spans="1:31">
      <c r="A1433" s="35">
        <v>43404</v>
      </c>
      <c r="B1433" t="s">
        <v>14</v>
      </c>
      <c r="C1433" s="4">
        <v>36.899986902851907</v>
      </c>
      <c r="D1433" s="21">
        <f t="shared" si="161"/>
        <v>37.413237829287958</v>
      </c>
      <c r="E1433" s="21">
        <f t="shared" si="159"/>
        <v>37.808319424353584</v>
      </c>
      <c r="F1433" s="21">
        <f t="shared" si="160"/>
        <v>-0.39508159506562635</v>
      </c>
      <c r="G1433" s="21">
        <f t="shared" si="156"/>
        <v>-0.21881109724603542</v>
      </c>
      <c r="H1433" s="21">
        <f t="shared" si="155"/>
        <v>-0.17627049781959092</v>
      </c>
      <c r="I1433" s="6" t="str">
        <f t="shared" si="157"/>
        <v>NO</v>
      </c>
      <c r="J1433" s="6" t="str">
        <f t="shared" si="158"/>
        <v>NO</v>
      </c>
      <c r="L1433" s="23"/>
      <c r="M1433" s="22"/>
      <c r="N1433" s="22"/>
      <c r="O1433" s="22"/>
      <c r="P1433" s="23"/>
      <c r="Q1433" s="23"/>
      <c r="R1433" s="22"/>
      <c r="S1433" s="22"/>
      <c r="T1433" s="22"/>
      <c r="U1433" s="33"/>
      <c r="V1433" s="23"/>
      <c r="W1433" s="22"/>
      <c r="X1433" s="22"/>
      <c r="Y1433" s="34"/>
      <c r="Z1433" s="24"/>
      <c r="AA1433" s="22"/>
      <c r="AB1433" s="4"/>
      <c r="AD1433" s="4"/>
      <c r="AE1433" s="4"/>
    </row>
    <row r="1434" spans="1:31">
      <c r="A1434" s="35">
        <v>43405</v>
      </c>
      <c r="B1434" t="s">
        <v>14</v>
      </c>
      <c r="C1434" s="4">
        <v>36.394347257468731</v>
      </c>
      <c r="D1434" s="21">
        <f t="shared" si="161"/>
        <v>37.25648543362346</v>
      </c>
      <c r="E1434" s="21">
        <f t="shared" si="159"/>
        <v>37.703580745325077</v>
      </c>
      <c r="F1434" s="21">
        <f t="shared" si="160"/>
        <v>-0.44709531170161654</v>
      </c>
      <c r="G1434" s="21">
        <f t="shared" si="156"/>
        <v>-0.26446794013715169</v>
      </c>
      <c r="H1434" s="21">
        <f t="shared" si="155"/>
        <v>-0.18262737156446485</v>
      </c>
      <c r="I1434" s="6" t="str">
        <f t="shared" si="157"/>
        <v>NO</v>
      </c>
      <c r="J1434" s="6" t="str">
        <f t="shared" si="158"/>
        <v>NO</v>
      </c>
      <c r="L1434" s="23"/>
      <c r="M1434" s="22"/>
      <c r="N1434" s="22"/>
      <c r="O1434" s="22"/>
      <c r="P1434" s="23"/>
      <c r="Q1434" s="23"/>
      <c r="R1434" s="22"/>
      <c r="S1434" s="22"/>
      <c r="T1434" s="22"/>
      <c r="U1434" s="33"/>
      <c r="V1434" s="23"/>
      <c r="W1434" s="22"/>
      <c r="X1434" s="22"/>
      <c r="Y1434" s="34"/>
      <c r="Z1434" s="24"/>
      <c r="AA1434" s="22"/>
      <c r="AB1434" s="4"/>
      <c r="AD1434" s="4"/>
      <c r="AE1434" s="4"/>
    </row>
    <row r="1435" spans="1:31">
      <c r="A1435" s="35">
        <v>43406</v>
      </c>
      <c r="B1435" t="s">
        <v>14</v>
      </c>
      <c r="C1435" s="4">
        <v>36.703460996250151</v>
      </c>
      <c r="D1435" s="21">
        <f t="shared" si="161"/>
        <v>37.171404750950643</v>
      </c>
      <c r="E1435" s="21">
        <f t="shared" si="159"/>
        <v>37.62949780094916</v>
      </c>
      <c r="F1435" s="21">
        <f t="shared" si="160"/>
        <v>-0.45809304999851719</v>
      </c>
      <c r="G1435" s="21">
        <f t="shared" si="156"/>
        <v>-0.30319296210942481</v>
      </c>
      <c r="H1435" s="21">
        <f t="shared" si="155"/>
        <v>-0.15490008788909237</v>
      </c>
      <c r="I1435" s="6" t="str">
        <f t="shared" si="157"/>
        <v>NO</v>
      </c>
      <c r="J1435" s="6" t="str">
        <f t="shared" si="158"/>
        <v>NO</v>
      </c>
      <c r="L1435" s="23"/>
      <c r="M1435" s="22"/>
      <c r="N1435" s="22"/>
      <c r="O1435" s="22"/>
      <c r="P1435" s="23"/>
      <c r="Q1435" s="23"/>
      <c r="R1435" s="22"/>
      <c r="S1435" s="22"/>
      <c r="T1435" s="22"/>
      <c r="U1435" s="33"/>
      <c r="V1435" s="23"/>
      <c r="W1435" s="22"/>
      <c r="X1435" s="22"/>
      <c r="Y1435" s="34"/>
      <c r="Z1435" s="24"/>
      <c r="AA1435" s="22"/>
      <c r="AB1435" s="4"/>
      <c r="AD1435" s="4"/>
      <c r="AE1435" s="4"/>
    </row>
    <row r="1436" spans="1:31">
      <c r="A1436" s="35">
        <v>43409</v>
      </c>
      <c r="B1436" t="s">
        <v>14</v>
      </c>
      <c r="C1436" s="4">
        <v>37.014477220570008</v>
      </c>
      <c r="D1436" s="21">
        <f t="shared" si="161"/>
        <v>37.147262053969008</v>
      </c>
      <c r="E1436" s="21">
        <f t="shared" si="159"/>
        <v>37.583940720921078</v>
      </c>
      <c r="F1436" s="21">
        <f t="shared" si="160"/>
        <v>-0.43667866695206925</v>
      </c>
      <c r="G1436" s="21">
        <f t="shared" si="156"/>
        <v>-0.32989010307795369</v>
      </c>
      <c r="H1436" s="21">
        <f t="shared" si="155"/>
        <v>-0.10678856387411556</v>
      </c>
      <c r="I1436" s="6" t="str">
        <f t="shared" si="157"/>
        <v>NO</v>
      </c>
      <c r="J1436" s="6" t="str">
        <f t="shared" si="158"/>
        <v>NO</v>
      </c>
      <c r="L1436" s="23"/>
      <c r="M1436" s="22"/>
      <c r="N1436" s="22"/>
      <c r="O1436" s="22"/>
      <c r="P1436" s="23"/>
      <c r="Q1436" s="23"/>
      <c r="R1436" s="22"/>
      <c r="S1436" s="22"/>
      <c r="T1436" s="22"/>
      <c r="U1436" s="33"/>
      <c r="V1436" s="23"/>
      <c r="W1436" s="22"/>
      <c r="X1436" s="22"/>
      <c r="Y1436" s="34"/>
      <c r="Z1436" s="24"/>
      <c r="AA1436" s="22"/>
      <c r="AB1436" s="4"/>
      <c r="AD1436" s="4"/>
      <c r="AE1436" s="4"/>
    </row>
    <row r="1437" spans="1:31">
      <c r="A1437" s="35">
        <v>43410</v>
      </c>
      <c r="B1437" t="s">
        <v>14</v>
      </c>
      <c r="C1437" s="4">
        <v>36.830771120345538</v>
      </c>
      <c r="D1437" s="21">
        <f t="shared" si="161"/>
        <v>37.098571141103861</v>
      </c>
      <c r="E1437" s="21">
        <f t="shared" si="159"/>
        <v>37.52815038013771</v>
      </c>
      <c r="F1437" s="21">
        <f t="shared" si="160"/>
        <v>-0.42957923903384909</v>
      </c>
      <c r="G1437" s="21">
        <f t="shared" si="156"/>
        <v>-0.34982793026913278</v>
      </c>
      <c r="H1437" s="21">
        <f t="shared" si="155"/>
        <v>-7.9751308764716311E-2</v>
      </c>
      <c r="I1437" s="6" t="str">
        <f t="shared" si="157"/>
        <v>NO</v>
      </c>
      <c r="J1437" s="6" t="str">
        <f t="shared" si="158"/>
        <v>NO</v>
      </c>
      <c r="L1437" s="23"/>
      <c r="M1437" s="22"/>
      <c r="N1437" s="22"/>
      <c r="O1437" s="22"/>
      <c r="P1437" s="23"/>
      <c r="Q1437" s="23"/>
      <c r="R1437" s="22"/>
      <c r="S1437" s="22"/>
      <c r="T1437" s="22"/>
      <c r="U1437" s="33"/>
      <c r="V1437" s="23"/>
      <c r="W1437" s="22"/>
      <c r="X1437" s="22"/>
      <c r="Y1437" s="34"/>
      <c r="Z1437" s="24"/>
      <c r="AA1437" s="22"/>
      <c r="AB1437" s="4"/>
      <c r="AD1437" s="4"/>
      <c r="AE1437" s="4"/>
    </row>
    <row r="1438" spans="1:31">
      <c r="A1438" s="35">
        <v>43411</v>
      </c>
      <c r="B1438" t="s">
        <v>14</v>
      </c>
      <c r="C1438" s="4">
        <v>36.64694231850747</v>
      </c>
      <c r="D1438" s="21">
        <f t="shared" si="161"/>
        <v>37.029089783781338</v>
      </c>
      <c r="E1438" s="21">
        <f t="shared" si="159"/>
        <v>37.462875708905841</v>
      </c>
      <c r="F1438" s="21">
        <f t="shared" si="160"/>
        <v>-0.43378592512450354</v>
      </c>
      <c r="G1438" s="21">
        <f t="shared" si="156"/>
        <v>-0.36661952924020696</v>
      </c>
      <c r="H1438" s="21">
        <f t="shared" si="155"/>
        <v>-6.716639588429657E-2</v>
      </c>
      <c r="I1438" s="6" t="str">
        <f t="shared" si="157"/>
        <v>NO</v>
      </c>
      <c r="J1438" s="6" t="str">
        <f t="shared" si="158"/>
        <v>NO</v>
      </c>
      <c r="L1438" s="23"/>
      <c r="M1438" s="22"/>
      <c r="N1438" s="22"/>
      <c r="O1438" s="22"/>
      <c r="P1438" s="23"/>
      <c r="Q1438" s="23"/>
      <c r="R1438" s="22"/>
      <c r="S1438" s="22"/>
      <c r="T1438" s="22"/>
      <c r="U1438" s="33"/>
      <c r="V1438" s="23"/>
      <c r="W1438" s="22"/>
      <c r="X1438" s="22"/>
      <c r="Y1438" s="34"/>
      <c r="Z1438" s="24"/>
      <c r="AA1438" s="22"/>
      <c r="AB1438" s="4"/>
      <c r="AD1438" s="4"/>
      <c r="AE1438" s="4"/>
    </row>
    <row r="1439" spans="1:31">
      <c r="A1439" s="35">
        <v>43412</v>
      </c>
      <c r="B1439" t="s">
        <v>14</v>
      </c>
      <c r="C1439" s="4">
        <v>36.54042822589809</v>
      </c>
      <c r="D1439" s="21">
        <f t="shared" si="161"/>
        <v>36.953911082568531</v>
      </c>
      <c r="E1439" s="21">
        <f t="shared" si="159"/>
        <v>37.394546265720088</v>
      </c>
      <c r="F1439" s="21">
        <f t="shared" si="160"/>
        <v>-0.44063518315155648</v>
      </c>
      <c r="G1439" s="21">
        <f t="shared" si="156"/>
        <v>-0.38142266002247688</v>
      </c>
      <c r="H1439" s="21">
        <f t="shared" si="155"/>
        <v>-5.9212523129079597E-2</v>
      </c>
      <c r="I1439" s="6" t="str">
        <f t="shared" si="157"/>
        <v>NO</v>
      </c>
      <c r="J1439" s="6" t="str">
        <f t="shared" si="158"/>
        <v>NO</v>
      </c>
      <c r="L1439" s="23"/>
      <c r="M1439" s="22"/>
      <c r="N1439" s="22"/>
      <c r="O1439" s="22"/>
      <c r="P1439" s="23"/>
      <c r="Q1439" s="23"/>
      <c r="R1439" s="22"/>
      <c r="S1439" s="22"/>
      <c r="T1439" s="22"/>
      <c r="U1439" s="33"/>
      <c r="V1439" s="23"/>
      <c r="W1439" s="22"/>
      <c r="X1439" s="22"/>
      <c r="Y1439" s="34"/>
      <c r="Z1439" s="24"/>
      <c r="AA1439" s="22"/>
      <c r="AB1439" s="4"/>
      <c r="AD1439" s="4"/>
      <c r="AE1439" s="4"/>
    </row>
    <row r="1440" spans="1:31">
      <c r="A1440" s="35">
        <v>43413</v>
      </c>
      <c r="B1440" t="s">
        <v>14</v>
      </c>
      <c r="C1440" s="4">
        <v>36.275276779972728</v>
      </c>
      <c r="D1440" s="21">
        <f t="shared" si="161"/>
        <v>36.849505805246096</v>
      </c>
      <c r="E1440" s="21">
        <f t="shared" si="159"/>
        <v>37.311637414923986</v>
      </c>
      <c r="F1440" s="21">
        <f t="shared" si="160"/>
        <v>-0.4621316096778898</v>
      </c>
      <c r="G1440" s="21">
        <f t="shared" si="156"/>
        <v>-0.3975644499535595</v>
      </c>
      <c r="H1440" s="21">
        <f t="shared" si="155"/>
        <v>-6.4567159724330303E-2</v>
      </c>
      <c r="I1440" s="6" t="str">
        <f t="shared" si="157"/>
        <v>NO</v>
      </c>
      <c r="J1440" s="6" t="str">
        <f t="shared" si="158"/>
        <v>NO</v>
      </c>
      <c r="L1440" s="23"/>
      <c r="M1440" s="22"/>
      <c r="N1440" s="22"/>
      <c r="O1440" s="22"/>
      <c r="P1440" s="23"/>
      <c r="Q1440" s="23"/>
      <c r="R1440" s="22"/>
      <c r="S1440" s="22"/>
      <c r="T1440" s="22"/>
      <c r="U1440" s="33"/>
      <c r="V1440" s="23"/>
      <c r="W1440" s="22"/>
      <c r="X1440" s="22"/>
      <c r="Y1440" s="34"/>
      <c r="Z1440" s="24"/>
      <c r="AA1440" s="22"/>
      <c r="AB1440" s="4"/>
      <c r="AD1440" s="4"/>
      <c r="AE1440" s="4"/>
    </row>
    <row r="1441" spans="1:31">
      <c r="A1441" s="35">
        <v>43416</v>
      </c>
      <c r="B1441" t="s">
        <v>14</v>
      </c>
      <c r="C1441" s="4">
        <v>36.689440942474988</v>
      </c>
      <c r="D1441" s="21">
        <f t="shared" si="161"/>
        <v>36.824880441742849</v>
      </c>
      <c r="E1441" s="21">
        <f t="shared" si="159"/>
        <v>37.26554878733517</v>
      </c>
      <c r="F1441" s="21">
        <f t="shared" si="160"/>
        <v>-0.44066834559232149</v>
      </c>
      <c r="G1441" s="21">
        <f t="shared" si="156"/>
        <v>-0.40618522908131194</v>
      </c>
      <c r="H1441" s="21">
        <f t="shared" si="155"/>
        <v>-3.4483116511009548E-2</v>
      </c>
      <c r="I1441" s="6" t="str">
        <f t="shared" si="157"/>
        <v>NO</v>
      </c>
      <c r="J1441" s="6" t="str">
        <f t="shared" si="158"/>
        <v>NO</v>
      </c>
      <c r="L1441" s="23"/>
      <c r="M1441" s="22"/>
      <c r="N1441" s="22"/>
      <c r="O1441" s="22"/>
      <c r="P1441" s="23"/>
      <c r="Q1441" s="23"/>
      <c r="R1441" s="22"/>
      <c r="S1441" s="22"/>
      <c r="T1441" s="22"/>
      <c r="U1441" s="33"/>
      <c r="V1441" s="23"/>
      <c r="W1441" s="22"/>
      <c r="X1441" s="22"/>
      <c r="Y1441" s="34"/>
      <c r="Z1441" s="24"/>
      <c r="AA1441" s="22"/>
      <c r="AB1441" s="4"/>
      <c r="AD1441" s="4"/>
      <c r="AE1441" s="4"/>
    </row>
    <row r="1442" spans="1:31">
      <c r="A1442" s="35">
        <v>43417</v>
      </c>
      <c r="B1442" t="s">
        <v>14</v>
      </c>
      <c r="C1442" s="4">
        <v>35.947379029770012</v>
      </c>
      <c r="D1442" s="21">
        <f t="shared" si="161"/>
        <v>36.689880224516259</v>
      </c>
      <c r="E1442" s="21">
        <f t="shared" si="159"/>
        <v>37.167906583071087</v>
      </c>
      <c r="F1442" s="21">
        <f t="shared" si="160"/>
        <v>-0.47802635855482833</v>
      </c>
      <c r="G1442" s="21">
        <f t="shared" si="156"/>
        <v>-0.42055345497601526</v>
      </c>
      <c r="H1442" s="21">
        <f t="shared" si="155"/>
        <v>-5.7472903578813073E-2</v>
      </c>
      <c r="I1442" s="6" t="str">
        <f t="shared" si="157"/>
        <v>NO</v>
      </c>
      <c r="J1442" s="6" t="str">
        <f t="shared" si="158"/>
        <v>NO</v>
      </c>
      <c r="L1442" s="23"/>
      <c r="M1442" s="22"/>
      <c r="N1442" s="22"/>
      <c r="O1442" s="22"/>
      <c r="P1442" s="23"/>
      <c r="Q1442" s="23"/>
      <c r="R1442" s="22"/>
      <c r="S1442" s="22"/>
      <c r="T1442" s="22"/>
      <c r="U1442" s="33"/>
      <c r="V1442" s="23"/>
      <c r="W1442" s="22"/>
      <c r="X1442" s="22"/>
      <c r="Y1442" s="34"/>
      <c r="Z1442" s="24"/>
      <c r="AA1442" s="22"/>
      <c r="AB1442" s="4"/>
      <c r="AD1442" s="4"/>
      <c r="AE1442" s="4"/>
    </row>
    <row r="1443" spans="1:31">
      <c r="A1443" s="35">
        <v>43418</v>
      </c>
      <c r="B1443" t="s">
        <v>14</v>
      </c>
      <c r="C1443" s="4">
        <v>36.034266766446024</v>
      </c>
      <c r="D1443" s="21">
        <f t="shared" si="161"/>
        <v>36.589016615582381</v>
      </c>
      <c r="E1443" s="21">
        <f t="shared" si="159"/>
        <v>37.083933263321086</v>
      </c>
      <c r="F1443" s="21">
        <f t="shared" si="160"/>
        <v>-0.49491664773870525</v>
      </c>
      <c r="G1443" s="21">
        <f t="shared" si="156"/>
        <v>-0.43542609352855333</v>
      </c>
      <c r="H1443" s="21">
        <f t="shared" si="155"/>
        <v>-5.9490554210151925E-2</v>
      </c>
      <c r="I1443" s="6" t="str">
        <f t="shared" si="157"/>
        <v>NO</v>
      </c>
      <c r="J1443" s="6" t="str">
        <f t="shared" si="158"/>
        <v>NO</v>
      </c>
      <c r="L1443" s="23"/>
      <c r="M1443" s="22"/>
      <c r="N1443" s="22"/>
      <c r="O1443" s="22"/>
      <c r="P1443" s="23"/>
      <c r="Q1443" s="23"/>
      <c r="R1443" s="22"/>
      <c r="S1443" s="22"/>
      <c r="T1443" s="22"/>
      <c r="U1443" s="33"/>
      <c r="V1443" s="23"/>
      <c r="W1443" s="22"/>
      <c r="X1443" s="22"/>
      <c r="Y1443" s="34"/>
      <c r="Z1443" s="24"/>
      <c r="AA1443" s="22"/>
      <c r="AB1443" s="4"/>
      <c r="AD1443" s="4"/>
      <c r="AE1443" s="4"/>
    </row>
    <row r="1444" spans="1:31">
      <c r="A1444" s="35">
        <v>43419</v>
      </c>
      <c r="B1444" t="s">
        <v>14</v>
      </c>
      <c r="C1444" s="4">
        <v>36.053902873124841</v>
      </c>
      <c r="D1444" s="21">
        <f t="shared" si="161"/>
        <v>36.506691424435068</v>
      </c>
      <c r="E1444" s="21">
        <f t="shared" si="159"/>
        <v>37.007634715899144</v>
      </c>
      <c r="F1444" s="21">
        <f t="shared" si="160"/>
        <v>-0.50094329146407546</v>
      </c>
      <c r="G1444" s="21">
        <f t="shared" si="156"/>
        <v>-0.4485295331156578</v>
      </c>
      <c r="H1444" s="21">
        <f t="shared" si="155"/>
        <v>-5.2413758348417661E-2</v>
      </c>
      <c r="I1444" s="6" t="str">
        <f t="shared" si="157"/>
        <v>NO</v>
      </c>
      <c r="J1444" s="6" t="str">
        <f t="shared" si="158"/>
        <v>NO</v>
      </c>
      <c r="L1444" s="23"/>
      <c r="M1444" s="22"/>
      <c r="N1444" s="22"/>
      <c r="O1444" s="22"/>
      <c r="P1444" s="23"/>
      <c r="Q1444" s="23"/>
      <c r="R1444" s="22"/>
      <c r="S1444" s="22"/>
      <c r="T1444" s="22"/>
      <c r="U1444" s="33"/>
      <c r="V1444" s="23"/>
      <c r="W1444" s="22"/>
      <c r="X1444" s="22"/>
      <c r="Y1444" s="34"/>
      <c r="Z1444" s="24"/>
      <c r="AA1444" s="22"/>
      <c r="AB1444" s="4"/>
      <c r="AD1444" s="4"/>
      <c r="AE1444" s="4"/>
    </row>
    <row r="1445" spans="1:31">
      <c r="A1445" s="35">
        <v>43420</v>
      </c>
      <c r="B1445" t="s">
        <v>14</v>
      </c>
      <c r="C1445" s="4">
        <v>36.322609491414937</v>
      </c>
      <c r="D1445" s="21">
        <f t="shared" si="161"/>
        <v>36.478371127047353</v>
      </c>
      <c r="E1445" s="21">
        <f t="shared" si="159"/>
        <v>36.95689210667809</v>
      </c>
      <c r="F1445" s="21">
        <f t="shared" si="160"/>
        <v>-0.47852097963073703</v>
      </c>
      <c r="G1445" s="21">
        <f t="shared" si="156"/>
        <v>-0.45452782241867368</v>
      </c>
      <c r="H1445" s="21">
        <f t="shared" si="155"/>
        <v>-2.3993157212063354E-2</v>
      </c>
      <c r="I1445" s="6" t="str">
        <f t="shared" si="157"/>
        <v>NO</v>
      </c>
      <c r="J1445" s="6" t="str">
        <f t="shared" si="158"/>
        <v>NO</v>
      </c>
      <c r="L1445" s="23"/>
      <c r="M1445" s="22"/>
      <c r="N1445" s="22"/>
      <c r="O1445" s="22"/>
      <c r="P1445" s="23"/>
      <c r="Q1445" s="23"/>
      <c r="R1445" s="22"/>
      <c r="S1445" s="22"/>
      <c r="T1445" s="22"/>
      <c r="U1445" s="33"/>
      <c r="V1445" s="23"/>
      <c r="W1445" s="22"/>
      <c r="X1445" s="22"/>
      <c r="Y1445" s="34"/>
      <c r="Z1445" s="24"/>
      <c r="AA1445" s="22"/>
      <c r="AB1445" s="4"/>
      <c r="AD1445" s="4"/>
      <c r="AE1445" s="4"/>
    </row>
    <row r="1446" spans="1:31">
      <c r="A1446" s="35">
        <v>43423</v>
      </c>
      <c r="B1446" t="s">
        <v>14</v>
      </c>
      <c r="C1446" s="4">
        <v>37.07987049831447</v>
      </c>
      <c r="D1446" s="21">
        <f t="shared" si="161"/>
        <v>36.570909491857677</v>
      </c>
      <c r="E1446" s="21">
        <f t="shared" si="159"/>
        <v>36.966001617169674</v>
      </c>
      <c r="F1446" s="21">
        <f t="shared" si="160"/>
        <v>-0.39509212531199722</v>
      </c>
      <c r="G1446" s="21">
        <f t="shared" si="156"/>
        <v>-0.44264068299733839</v>
      </c>
      <c r="H1446" s="21">
        <f t="shared" si="155"/>
        <v>4.7548557685341164E-2</v>
      </c>
      <c r="I1446" s="6" t="str">
        <f t="shared" si="157"/>
        <v>NO</v>
      </c>
      <c r="J1446" s="6" t="str">
        <f t="shared" si="158"/>
        <v>NO</v>
      </c>
      <c r="L1446" s="23"/>
      <c r="M1446" s="22"/>
      <c r="N1446" s="22"/>
      <c r="O1446" s="22"/>
      <c r="P1446" s="23"/>
      <c r="Q1446" s="23"/>
      <c r="R1446" s="22"/>
      <c r="S1446" s="22"/>
      <c r="T1446" s="22"/>
      <c r="U1446" s="33"/>
      <c r="V1446" s="23"/>
      <c r="W1446" s="22"/>
      <c r="X1446" s="22"/>
      <c r="Y1446" s="34"/>
      <c r="Z1446" s="24"/>
      <c r="AA1446" s="22"/>
      <c r="AB1446" s="4"/>
      <c r="AD1446" s="4"/>
      <c r="AE1446" s="4"/>
    </row>
    <row r="1447" spans="1:31">
      <c r="A1447" s="35">
        <v>43424</v>
      </c>
      <c r="B1447" t="s">
        <v>14</v>
      </c>
      <c r="C1447" s="4">
        <v>37.84071216416045</v>
      </c>
      <c r="D1447" s="21">
        <f t="shared" si="161"/>
        <v>36.766263749135028</v>
      </c>
      <c r="E1447" s="21">
        <f t="shared" si="159"/>
        <v>37.030794991020841</v>
      </c>
      <c r="F1447" s="21">
        <f t="shared" si="160"/>
        <v>-0.26453124188581256</v>
      </c>
      <c r="G1447" s="21">
        <f t="shared" si="156"/>
        <v>-0.40701879477503322</v>
      </c>
      <c r="H1447" s="21">
        <f t="shared" si="155"/>
        <v>0.14248755288922066</v>
      </c>
      <c r="I1447" s="6" t="str">
        <f t="shared" si="157"/>
        <v>NO</v>
      </c>
      <c r="J1447" s="6" t="str">
        <f t="shared" si="158"/>
        <v>YES</v>
      </c>
      <c r="L1447" s="23"/>
      <c r="M1447" s="22"/>
      <c r="N1447" s="22"/>
      <c r="O1447" s="22"/>
      <c r="P1447" s="23"/>
      <c r="Q1447" s="23"/>
      <c r="R1447" s="22"/>
      <c r="S1447" s="22"/>
      <c r="T1447" s="22"/>
      <c r="U1447" s="33"/>
      <c r="V1447" s="23"/>
      <c r="W1447" s="22"/>
      <c r="X1447" s="22"/>
      <c r="Y1447" s="34"/>
      <c r="Z1447" s="24"/>
      <c r="AA1447" s="22"/>
      <c r="AB1447" s="4"/>
      <c r="AD1447" s="4"/>
      <c r="AE1447" s="4"/>
    </row>
    <row r="1448" spans="1:31">
      <c r="A1448" s="35">
        <v>43425</v>
      </c>
      <c r="B1448" t="s">
        <v>14</v>
      </c>
      <c r="C1448" s="4">
        <v>37.874853815983343</v>
      </c>
      <c r="D1448" s="21">
        <f t="shared" si="161"/>
        <v>36.936816067111693</v>
      </c>
      <c r="E1448" s="21">
        <f t="shared" si="159"/>
        <v>37.093317866943991</v>
      </c>
      <c r="F1448" s="21">
        <f t="shared" si="160"/>
        <v>-0.15650179983229862</v>
      </c>
      <c r="G1448" s="21">
        <f t="shared" si="156"/>
        <v>-0.35691539578648634</v>
      </c>
      <c r="H1448" s="21">
        <f t="shared" si="155"/>
        <v>0.20041359595418773</v>
      </c>
      <c r="I1448" s="6" t="str">
        <f t="shared" si="157"/>
        <v>NO</v>
      </c>
      <c r="J1448" s="6" t="str">
        <f t="shared" si="158"/>
        <v>YES</v>
      </c>
      <c r="L1448" s="23"/>
      <c r="M1448" s="22"/>
      <c r="N1448" s="22"/>
      <c r="O1448" s="22"/>
      <c r="P1448" s="23"/>
      <c r="Q1448" s="23"/>
      <c r="R1448" s="22"/>
      <c r="S1448" s="22"/>
      <c r="T1448" s="22"/>
      <c r="U1448" s="33"/>
      <c r="V1448" s="23"/>
      <c r="W1448" s="22"/>
      <c r="X1448" s="22"/>
      <c r="Y1448" s="34"/>
      <c r="Z1448" s="24"/>
      <c r="AA1448" s="22"/>
      <c r="AB1448" s="4"/>
      <c r="AD1448" s="4"/>
      <c r="AE1448" s="4"/>
    </row>
    <row r="1449" spans="1:31">
      <c r="A1449" s="35">
        <v>43426</v>
      </c>
      <c r="B1449" t="s">
        <v>14</v>
      </c>
      <c r="C1449" s="4">
        <v>38.27614692181259</v>
      </c>
      <c r="D1449" s="21">
        <f t="shared" si="161"/>
        <v>37.142866967834905</v>
      </c>
      <c r="E1449" s="21">
        <f t="shared" si="159"/>
        <v>37.180934833971293</v>
      </c>
      <c r="F1449" s="21">
        <f t="shared" si="160"/>
        <v>-3.8067866136387352E-2</v>
      </c>
      <c r="G1449" s="21">
        <f t="shared" si="156"/>
        <v>-0.29314588985646656</v>
      </c>
      <c r="H1449" s="21">
        <f t="shared" si="155"/>
        <v>0.25507802372007921</v>
      </c>
      <c r="I1449" s="6" t="str">
        <f t="shared" si="157"/>
        <v>NO</v>
      </c>
      <c r="J1449" s="6" t="str">
        <f t="shared" si="158"/>
        <v>YES</v>
      </c>
      <c r="L1449" s="23"/>
      <c r="M1449" s="22"/>
      <c r="N1449" s="22"/>
      <c r="O1449" s="22"/>
      <c r="P1449" s="23"/>
      <c r="Q1449" s="23"/>
      <c r="R1449" s="22"/>
      <c r="S1449" s="22"/>
      <c r="T1449" s="22"/>
      <c r="U1449" s="33"/>
      <c r="V1449" s="23"/>
      <c r="W1449" s="22"/>
      <c r="X1449" s="22"/>
      <c r="Y1449" s="34"/>
      <c r="Z1449" s="24"/>
      <c r="AA1449" s="22"/>
      <c r="AB1449" s="4"/>
      <c r="AD1449" s="4"/>
      <c r="AE1449" s="4"/>
    </row>
    <row r="1450" spans="1:31">
      <c r="A1450" s="35">
        <v>43427</v>
      </c>
      <c r="B1450" t="s">
        <v>14</v>
      </c>
      <c r="C1450" s="4">
        <v>37.476278040303143</v>
      </c>
      <c r="D1450" s="21">
        <f t="shared" si="161"/>
        <v>37.194160978983867</v>
      </c>
      <c r="E1450" s="21">
        <f t="shared" si="159"/>
        <v>37.202812108514394</v>
      </c>
      <c r="F1450" s="21">
        <f t="shared" si="160"/>
        <v>-8.6511295305271574E-3</v>
      </c>
      <c r="G1450" s="21">
        <f t="shared" si="156"/>
        <v>-0.2362469377912787</v>
      </c>
      <c r="H1450" s="21">
        <f t="shared" si="155"/>
        <v>0.22759580826075154</v>
      </c>
      <c r="I1450" s="6" t="str">
        <f t="shared" si="157"/>
        <v>NO</v>
      </c>
      <c r="J1450" s="6" t="str">
        <f t="shared" si="158"/>
        <v>YES</v>
      </c>
      <c r="L1450" s="23"/>
      <c r="M1450" s="22"/>
      <c r="N1450" s="22"/>
      <c r="O1450" s="22"/>
      <c r="P1450" s="23"/>
      <c r="Q1450" s="23"/>
      <c r="R1450" s="22"/>
      <c r="S1450" s="22"/>
      <c r="T1450" s="22"/>
      <c r="U1450" s="33"/>
      <c r="V1450" s="23"/>
      <c r="W1450" s="22"/>
      <c r="X1450" s="22"/>
      <c r="Y1450" s="34"/>
      <c r="Z1450" s="24"/>
      <c r="AA1450" s="22"/>
      <c r="AB1450" s="4"/>
      <c r="AD1450" s="4"/>
      <c r="AE1450" s="4"/>
    </row>
    <row r="1451" spans="1:31">
      <c r="A1451" s="35">
        <v>43430</v>
      </c>
      <c r="B1451" t="s">
        <v>14</v>
      </c>
      <c r="C1451" s="4">
        <v>37.420199089423008</v>
      </c>
      <c r="D1451" s="21">
        <f t="shared" si="161"/>
        <v>37.228936072897582</v>
      </c>
      <c r="E1451" s="21">
        <f t="shared" si="159"/>
        <v>37.218914847840956</v>
      </c>
      <c r="F1451" s="21">
        <f t="shared" si="160"/>
        <v>1.0021225056625838E-2</v>
      </c>
      <c r="G1451" s="21">
        <f t="shared" si="156"/>
        <v>-0.1869933052216978</v>
      </c>
      <c r="H1451" s="21">
        <f t="shared" si="155"/>
        <v>0.19701453027832364</v>
      </c>
      <c r="I1451" s="6" t="str">
        <f t="shared" si="157"/>
        <v>NO</v>
      </c>
      <c r="J1451" s="6" t="str">
        <f t="shared" si="158"/>
        <v>YES</v>
      </c>
      <c r="L1451" s="23"/>
      <c r="M1451" s="22"/>
      <c r="N1451" s="22"/>
      <c r="O1451" s="22"/>
      <c r="P1451" s="23"/>
      <c r="Q1451" s="23"/>
      <c r="R1451" s="22"/>
      <c r="S1451" s="22"/>
      <c r="T1451" s="22"/>
      <c r="U1451" s="33"/>
      <c r="V1451" s="23"/>
      <c r="W1451" s="22"/>
      <c r="X1451" s="22"/>
      <c r="Y1451" s="34"/>
      <c r="Z1451" s="24"/>
      <c r="AA1451" s="22"/>
      <c r="AB1451" s="4"/>
      <c r="AD1451" s="4"/>
      <c r="AE1451" s="4"/>
    </row>
    <row r="1452" spans="1:31">
      <c r="A1452" s="35">
        <v>43431</v>
      </c>
      <c r="B1452" t="s">
        <v>14</v>
      </c>
      <c r="C1452" s="4">
        <v>37.347739028867011</v>
      </c>
      <c r="D1452" s="21">
        <f t="shared" si="161"/>
        <v>37.247213450739032</v>
      </c>
      <c r="E1452" s="21">
        <f t="shared" si="159"/>
        <v>37.228457379768813</v>
      </c>
      <c r="F1452" s="21">
        <f t="shared" si="160"/>
        <v>1.8756070970219696E-2</v>
      </c>
      <c r="G1452" s="21">
        <f t="shared" si="156"/>
        <v>-0.14584342998331429</v>
      </c>
      <c r="H1452" s="21">
        <f t="shared" si="155"/>
        <v>0.16459950095353398</v>
      </c>
      <c r="I1452" s="6" t="str">
        <f t="shared" si="157"/>
        <v>YES</v>
      </c>
      <c r="J1452" s="6" t="str">
        <f t="shared" si="158"/>
        <v>YES</v>
      </c>
      <c r="L1452" s="23"/>
      <c r="M1452" s="22"/>
      <c r="N1452" s="22"/>
      <c r="O1452" s="22"/>
      <c r="P1452" s="23"/>
      <c r="Q1452" s="23"/>
      <c r="R1452" s="22"/>
      <c r="S1452" s="22"/>
      <c r="T1452" s="22"/>
      <c r="U1452" s="33"/>
      <c r="V1452" s="23"/>
      <c r="W1452" s="22"/>
      <c r="X1452" s="22"/>
      <c r="Y1452" s="34"/>
      <c r="Z1452" s="24"/>
      <c r="AA1452" s="22"/>
      <c r="AB1452" s="4"/>
      <c r="AD1452" s="4"/>
      <c r="AE1452" s="4"/>
    </row>
    <row r="1453" spans="1:31">
      <c r="A1453" s="35">
        <v>43432</v>
      </c>
      <c r="B1453" t="s">
        <v>14</v>
      </c>
      <c r="C1453" s="4">
        <v>37.450507081693956</v>
      </c>
      <c r="D1453" s="21">
        <f t="shared" si="161"/>
        <v>37.278489393962872</v>
      </c>
      <c r="E1453" s="21">
        <f t="shared" si="159"/>
        <v>37.244905505837338</v>
      </c>
      <c r="F1453" s="21">
        <f t="shared" si="160"/>
        <v>3.3583888125534145E-2</v>
      </c>
      <c r="G1453" s="21">
        <f t="shared" si="156"/>
        <v>-0.1099579663615446</v>
      </c>
      <c r="H1453" s="21">
        <f t="shared" si="155"/>
        <v>0.14354185448707873</v>
      </c>
      <c r="I1453" s="6" t="str">
        <f t="shared" si="157"/>
        <v>YES</v>
      </c>
      <c r="J1453" s="6" t="str">
        <f t="shared" si="158"/>
        <v>YES</v>
      </c>
      <c r="L1453" s="23"/>
      <c r="M1453" s="22"/>
      <c r="N1453" s="22"/>
      <c r="O1453" s="22"/>
      <c r="P1453" s="23"/>
      <c r="Q1453" s="23"/>
      <c r="R1453" s="22"/>
      <c r="S1453" s="22"/>
      <c r="T1453" s="22"/>
      <c r="U1453" s="33"/>
      <c r="V1453" s="23"/>
      <c r="W1453" s="22"/>
      <c r="X1453" s="22"/>
      <c r="Y1453" s="34"/>
      <c r="Z1453" s="24"/>
      <c r="AA1453" s="22"/>
      <c r="AB1453" s="4"/>
      <c r="AD1453" s="4"/>
      <c r="AE1453" s="4"/>
    </row>
    <row r="1454" spans="1:31">
      <c r="A1454" s="35">
        <v>43433</v>
      </c>
      <c r="B1454" t="s">
        <v>14</v>
      </c>
      <c r="C1454" s="4">
        <v>37.381410496680743</v>
      </c>
      <c r="D1454" s="21">
        <f t="shared" si="161"/>
        <v>37.294323409765624</v>
      </c>
      <c r="E1454" s="21">
        <f t="shared" si="159"/>
        <v>37.255016986640548</v>
      </c>
      <c r="F1454" s="21">
        <f t="shared" si="160"/>
        <v>3.9306423125076151E-2</v>
      </c>
      <c r="G1454" s="21">
        <f t="shared" si="156"/>
        <v>-8.0105088464220459E-2</v>
      </c>
      <c r="H1454" s="21">
        <f t="shared" si="155"/>
        <v>0.11941151158929661</v>
      </c>
      <c r="I1454" s="6" t="str">
        <f t="shared" si="157"/>
        <v>YES</v>
      </c>
      <c r="J1454" s="6" t="str">
        <f t="shared" si="158"/>
        <v>YES</v>
      </c>
      <c r="L1454" s="23"/>
      <c r="M1454" s="22"/>
      <c r="N1454" s="22"/>
      <c r="O1454" s="22"/>
      <c r="P1454" s="23"/>
      <c r="Q1454" s="23"/>
      <c r="R1454" s="22"/>
      <c r="S1454" s="22"/>
      <c r="T1454" s="22"/>
      <c r="U1454" s="33"/>
      <c r="V1454" s="23"/>
      <c r="W1454" s="22"/>
      <c r="X1454" s="22"/>
      <c r="Y1454" s="34"/>
      <c r="Z1454" s="24"/>
      <c r="AA1454" s="22"/>
      <c r="AB1454" s="4"/>
      <c r="AD1454" s="4"/>
      <c r="AE1454" s="4"/>
    </row>
    <row r="1455" spans="1:31">
      <c r="A1455" s="35">
        <v>43434</v>
      </c>
      <c r="B1455" t="s">
        <v>14</v>
      </c>
      <c r="C1455" s="4">
        <v>37.140390418435913</v>
      </c>
      <c r="D1455" s="21">
        <f t="shared" si="161"/>
        <v>37.270641411099518</v>
      </c>
      <c r="E1455" s="21">
        <f t="shared" si="159"/>
        <v>37.246526129736502</v>
      </c>
      <c r="F1455" s="21">
        <f t="shared" si="160"/>
        <v>2.411528136301655E-2</v>
      </c>
      <c r="G1455" s="21">
        <f t="shared" si="156"/>
        <v>-5.9261014498773065E-2</v>
      </c>
      <c r="H1455" s="21">
        <f t="shared" si="155"/>
        <v>8.3376295861789615E-2</v>
      </c>
      <c r="I1455" s="6" t="str">
        <f t="shared" si="157"/>
        <v>YES</v>
      </c>
      <c r="J1455" s="6" t="str">
        <f t="shared" si="158"/>
        <v>YES</v>
      </c>
      <c r="L1455" s="23"/>
      <c r="M1455" s="22"/>
      <c r="N1455" s="22"/>
      <c r="O1455" s="22"/>
      <c r="P1455" s="23"/>
      <c r="Q1455" s="23"/>
      <c r="R1455" s="22"/>
      <c r="S1455" s="22"/>
      <c r="T1455" s="22"/>
      <c r="U1455" s="33"/>
      <c r="V1455" s="23"/>
      <c r="W1455" s="22"/>
      <c r="X1455" s="22"/>
      <c r="Y1455" s="34"/>
      <c r="Z1455" s="24"/>
      <c r="AA1455" s="22"/>
      <c r="AB1455" s="4"/>
      <c r="AD1455" s="4"/>
      <c r="AE1455" s="4"/>
    </row>
    <row r="1456" spans="1:31">
      <c r="A1456" s="35">
        <v>43437</v>
      </c>
      <c r="B1456" t="s">
        <v>14</v>
      </c>
      <c r="C1456" s="4">
        <v>37.389713488319266</v>
      </c>
      <c r="D1456" s="21">
        <f t="shared" si="161"/>
        <v>37.288960192210254</v>
      </c>
      <c r="E1456" s="21">
        <f t="shared" si="159"/>
        <v>37.257132600742636</v>
      </c>
      <c r="F1456" s="21">
        <f t="shared" si="160"/>
        <v>3.1827591467617822E-2</v>
      </c>
      <c r="G1456" s="21">
        <f t="shared" si="156"/>
        <v>-4.1043293305494888E-2</v>
      </c>
      <c r="H1456" s="21">
        <f t="shared" si="155"/>
        <v>7.287088477311271E-2</v>
      </c>
      <c r="I1456" s="6" t="str">
        <f t="shared" si="157"/>
        <v>YES</v>
      </c>
      <c r="J1456" s="6" t="str">
        <f t="shared" si="158"/>
        <v>YES</v>
      </c>
      <c r="L1456" s="23"/>
      <c r="M1456" s="22"/>
      <c r="N1456" s="22"/>
      <c r="O1456" s="22"/>
      <c r="P1456" s="23"/>
      <c r="Q1456" s="23"/>
      <c r="R1456" s="22"/>
      <c r="S1456" s="22"/>
      <c r="T1456" s="22"/>
      <c r="U1456" s="33"/>
      <c r="V1456" s="23"/>
      <c r="W1456" s="22"/>
      <c r="X1456" s="22"/>
      <c r="Y1456" s="34"/>
      <c r="Z1456" s="24"/>
      <c r="AA1456" s="22"/>
      <c r="AB1456" s="4"/>
      <c r="AD1456" s="4"/>
      <c r="AE1456" s="4"/>
    </row>
    <row r="1457" spans="1:31">
      <c r="A1457" s="35">
        <v>43438</v>
      </c>
      <c r="B1457" t="s">
        <v>14</v>
      </c>
      <c r="C1457" s="4">
        <v>37.607302010810287</v>
      </c>
      <c r="D1457" s="21">
        <f t="shared" si="161"/>
        <v>37.337935856610258</v>
      </c>
      <c r="E1457" s="21">
        <f t="shared" si="159"/>
        <v>37.283071075562461</v>
      </c>
      <c r="F1457" s="21">
        <f t="shared" si="160"/>
        <v>5.4864781047797351E-2</v>
      </c>
      <c r="G1457" s="21">
        <f t="shared" si="156"/>
        <v>-2.186167843483644E-2</v>
      </c>
      <c r="H1457" s="21">
        <f t="shared" si="155"/>
        <v>7.6726459482633791E-2</v>
      </c>
      <c r="I1457" s="6" t="str">
        <f t="shared" si="157"/>
        <v>YES</v>
      </c>
      <c r="J1457" s="6" t="str">
        <f t="shared" si="158"/>
        <v>YES</v>
      </c>
      <c r="L1457" s="23"/>
      <c r="M1457" s="22"/>
      <c r="N1457" s="22"/>
      <c r="O1457" s="22"/>
      <c r="P1457" s="23"/>
      <c r="Q1457" s="23"/>
      <c r="R1457" s="22"/>
      <c r="S1457" s="22"/>
      <c r="T1457" s="22"/>
      <c r="U1457" s="33"/>
      <c r="V1457" s="23"/>
      <c r="W1457" s="22"/>
      <c r="X1457" s="22"/>
      <c r="Y1457" s="34"/>
      <c r="Z1457" s="24"/>
      <c r="AA1457" s="22"/>
      <c r="AB1457" s="4"/>
      <c r="AD1457" s="4"/>
      <c r="AE1457" s="4"/>
    </row>
    <row r="1458" spans="1:31">
      <c r="A1458" s="35">
        <v>43440</v>
      </c>
      <c r="B1458" t="s">
        <v>14</v>
      </c>
      <c r="C1458" s="4">
        <v>37.897148864350335</v>
      </c>
      <c r="D1458" s="21">
        <f t="shared" si="161"/>
        <v>37.423968627031805</v>
      </c>
      <c r="E1458" s="21">
        <f t="shared" si="159"/>
        <v>37.328558319176373</v>
      </c>
      <c r="F1458" s="21">
        <f t="shared" si="160"/>
        <v>9.5410307855431142E-2</v>
      </c>
      <c r="G1458" s="21">
        <f t="shared" si="156"/>
        <v>1.5927188232170778E-3</v>
      </c>
      <c r="H1458" s="21">
        <f t="shared" si="155"/>
        <v>9.3817589032214072E-2</v>
      </c>
      <c r="I1458" s="6" t="str">
        <f t="shared" si="157"/>
        <v>YES</v>
      </c>
      <c r="J1458" s="6" t="str">
        <f t="shared" si="158"/>
        <v>YES</v>
      </c>
      <c r="L1458" s="23"/>
      <c r="M1458" s="22"/>
      <c r="N1458" s="22"/>
      <c r="O1458" s="22"/>
      <c r="P1458" s="23"/>
      <c r="Q1458" s="23"/>
      <c r="R1458" s="22"/>
      <c r="S1458" s="22"/>
      <c r="T1458" s="22"/>
      <c r="U1458" s="33"/>
      <c r="V1458" s="23"/>
      <c r="W1458" s="22"/>
      <c r="X1458" s="22"/>
      <c r="Y1458" s="34"/>
      <c r="Z1458" s="24"/>
      <c r="AA1458" s="22"/>
      <c r="AB1458" s="4"/>
      <c r="AD1458" s="4"/>
      <c r="AE1458" s="4"/>
    </row>
    <row r="1459" spans="1:31">
      <c r="A1459" s="35">
        <v>43441</v>
      </c>
      <c r="B1459" t="s">
        <v>14</v>
      </c>
      <c r="C1459" s="4">
        <v>38.289555521688449</v>
      </c>
      <c r="D1459" s="21">
        <f t="shared" si="161"/>
        <v>37.557135841594366</v>
      </c>
      <c r="E1459" s="21">
        <f t="shared" si="159"/>
        <v>37.399743297140226</v>
      </c>
      <c r="F1459" s="21">
        <f t="shared" si="160"/>
        <v>0.15739254445414019</v>
      </c>
      <c r="G1459" s="21">
        <f t="shared" si="156"/>
        <v>3.2752683949401701E-2</v>
      </c>
      <c r="H1459" s="21">
        <f t="shared" si="155"/>
        <v>0.12463986050473849</v>
      </c>
      <c r="I1459" s="6" t="str">
        <f t="shared" si="157"/>
        <v>YES</v>
      </c>
      <c r="J1459" s="6" t="str">
        <f t="shared" si="158"/>
        <v>YES</v>
      </c>
      <c r="L1459" s="23"/>
      <c r="M1459" s="22"/>
      <c r="N1459" s="22"/>
      <c r="O1459" s="22"/>
      <c r="P1459" s="23"/>
      <c r="Q1459" s="23"/>
      <c r="R1459" s="22"/>
      <c r="S1459" s="22"/>
      <c r="T1459" s="22"/>
      <c r="U1459" s="33"/>
      <c r="V1459" s="23"/>
      <c r="W1459" s="22"/>
      <c r="X1459" s="22"/>
      <c r="Y1459" s="34"/>
      <c r="Z1459" s="24"/>
      <c r="AA1459" s="22"/>
      <c r="AB1459" s="4"/>
      <c r="AD1459" s="4"/>
      <c r="AE1459" s="4"/>
    </row>
    <row r="1460" spans="1:31">
      <c r="A1460" s="35">
        <v>43445</v>
      </c>
      <c r="B1460" t="s">
        <v>14</v>
      </c>
      <c r="C1460" s="4">
        <v>38.444769562299669</v>
      </c>
      <c r="D1460" s="21">
        <f t="shared" si="161"/>
        <v>37.693694875549028</v>
      </c>
      <c r="E1460" s="21">
        <f t="shared" si="159"/>
        <v>37.477152650115002</v>
      </c>
      <c r="F1460" s="21">
        <f t="shared" si="160"/>
        <v>0.21654222543402568</v>
      </c>
      <c r="G1460" s="21">
        <f t="shared" si="156"/>
        <v>6.9510592246326497E-2</v>
      </c>
      <c r="H1460" s="21">
        <f t="shared" si="155"/>
        <v>0.14703163318769918</v>
      </c>
      <c r="I1460" s="6" t="str">
        <f t="shared" si="157"/>
        <v>YES</v>
      </c>
      <c r="J1460" s="6" t="str">
        <f t="shared" si="158"/>
        <v>YES</v>
      </c>
      <c r="L1460" s="23"/>
      <c r="M1460" s="22"/>
      <c r="N1460" s="22"/>
      <c r="O1460" s="22"/>
      <c r="P1460" s="23"/>
      <c r="Q1460" s="23"/>
      <c r="R1460" s="22"/>
      <c r="S1460" s="22"/>
      <c r="T1460" s="22"/>
      <c r="U1460" s="33"/>
      <c r="V1460" s="23"/>
      <c r="W1460" s="22"/>
      <c r="X1460" s="22"/>
      <c r="Y1460" s="34"/>
      <c r="Z1460" s="24"/>
      <c r="AA1460" s="22"/>
      <c r="AB1460" s="4"/>
      <c r="AD1460" s="4"/>
      <c r="AE1460" s="4"/>
    </row>
    <row r="1461" spans="1:31">
      <c r="A1461" s="35">
        <v>43446</v>
      </c>
      <c r="B1461" t="s">
        <v>14</v>
      </c>
      <c r="C1461" s="4">
        <v>38.621338528917086</v>
      </c>
      <c r="D1461" s="21">
        <f t="shared" si="161"/>
        <v>37.836409283759501</v>
      </c>
      <c r="E1461" s="21">
        <f t="shared" si="159"/>
        <v>37.561907159655895</v>
      </c>
      <c r="F1461" s="21">
        <f t="shared" si="160"/>
        <v>0.27450212410360564</v>
      </c>
      <c r="G1461" s="21">
        <f t="shared" si="156"/>
        <v>0.11050889861778233</v>
      </c>
      <c r="H1461" s="21">
        <f t="shared" si="155"/>
        <v>0.16399322548582329</v>
      </c>
      <c r="I1461" s="6" t="str">
        <f t="shared" si="157"/>
        <v>YES</v>
      </c>
      <c r="J1461" s="6" t="str">
        <f t="shared" si="158"/>
        <v>YES</v>
      </c>
      <c r="L1461" s="23"/>
      <c r="M1461" s="22"/>
      <c r="N1461" s="22"/>
      <c r="O1461" s="22"/>
      <c r="P1461" s="23"/>
      <c r="Q1461" s="23"/>
      <c r="R1461" s="22"/>
      <c r="S1461" s="22"/>
      <c r="T1461" s="22"/>
      <c r="U1461" s="33"/>
      <c r="V1461" s="23"/>
      <c r="W1461" s="22"/>
      <c r="X1461" s="22"/>
      <c r="Y1461" s="34"/>
      <c r="Z1461" s="24"/>
      <c r="AA1461" s="22"/>
      <c r="AB1461" s="4"/>
      <c r="AD1461" s="4"/>
      <c r="AE1461" s="4"/>
    </row>
    <row r="1462" spans="1:31">
      <c r="A1462" s="35">
        <v>43447</v>
      </c>
      <c r="B1462" t="s">
        <v>14</v>
      </c>
      <c r="C1462" s="4">
        <v>39.207327367887892</v>
      </c>
      <c r="D1462" s="21">
        <f t="shared" si="161"/>
        <v>38.047319758240789</v>
      </c>
      <c r="E1462" s="21">
        <f t="shared" si="159"/>
        <v>37.683790138043456</v>
      </c>
      <c r="F1462" s="21">
        <f t="shared" si="160"/>
        <v>0.36352962019733326</v>
      </c>
      <c r="G1462" s="21">
        <f t="shared" si="156"/>
        <v>0.16111304293369252</v>
      </c>
      <c r="H1462" s="21">
        <f t="shared" si="155"/>
        <v>0.20241657726364073</v>
      </c>
      <c r="I1462" s="6" t="str">
        <f t="shared" si="157"/>
        <v>YES</v>
      </c>
      <c r="J1462" s="6" t="str">
        <f t="shared" si="158"/>
        <v>YES</v>
      </c>
      <c r="L1462" s="23"/>
      <c r="M1462" s="22"/>
      <c r="N1462" s="22"/>
      <c r="O1462" s="22"/>
      <c r="P1462" s="23"/>
      <c r="Q1462" s="23"/>
      <c r="R1462" s="22"/>
      <c r="S1462" s="22"/>
      <c r="T1462" s="22"/>
      <c r="U1462" s="33"/>
      <c r="V1462" s="23"/>
      <c r="W1462" s="22"/>
      <c r="X1462" s="22"/>
      <c r="Y1462" s="34"/>
      <c r="Z1462" s="24"/>
      <c r="AA1462" s="22"/>
      <c r="AB1462" s="4"/>
      <c r="AD1462" s="4"/>
      <c r="AE1462" s="4"/>
    </row>
    <row r="1463" spans="1:31">
      <c r="A1463" s="35">
        <v>43448</v>
      </c>
      <c r="B1463" t="s">
        <v>14</v>
      </c>
      <c r="C1463" s="4">
        <v>38.911169931180517</v>
      </c>
      <c r="D1463" s="21">
        <f t="shared" si="161"/>
        <v>38.180219784846905</v>
      </c>
      <c r="E1463" s="21">
        <f t="shared" si="159"/>
        <v>37.774707159757313</v>
      </c>
      <c r="F1463" s="21">
        <f t="shared" si="160"/>
        <v>0.4055126250895924</v>
      </c>
      <c r="G1463" s="21">
        <f t="shared" si="156"/>
        <v>0.2099929593648725</v>
      </c>
      <c r="H1463" s="21">
        <f t="shared" si="155"/>
        <v>0.1955196657247199</v>
      </c>
      <c r="I1463" s="6" t="str">
        <f t="shared" si="157"/>
        <v>YES</v>
      </c>
      <c r="J1463" s="6" t="str">
        <f t="shared" si="158"/>
        <v>YES</v>
      </c>
      <c r="L1463" s="23"/>
      <c r="M1463" s="22"/>
      <c r="N1463" s="22"/>
      <c r="O1463" s="22"/>
      <c r="P1463" s="23"/>
      <c r="Q1463" s="23"/>
      <c r="R1463" s="22"/>
      <c r="S1463" s="22"/>
      <c r="T1463" s="22"/>
      <c r="U1463" s="33"/>
      <c r="V1463" s="23"/>
      <c r="W1463" s="22"/>
      <c r="X1463" s="22"/>
      <c r="Y1463" s="34"/>
      <c r="Z1463" s="24"/>
      <c r="AA1463" s="22"/>
      <c r="AB1463" s="4"/>
      <c r="AD1463" s="4"/>
      <c r="AE1463" s="4"/>
    </row>
    <row r="1464" spans="1:31">
      <c r="A1464" s="35">
        <v>43451</v>
      </c>
      <c r="B1464" t="s">
        <v>14</v>
      </c>
      <c r="C1464" s="4">
        <v>38.322485194522507</v>
      </c>
      <c r="D1464" s="21">
        <f t="shared" si="161"/>
        <v>38.202106770950849</v>
      </c>
      <c r="E1464" s="21">
        <f t="shared" si="159"/>
        <v>37.815283310480659</v>
      </c>
      <c r="F1464" s="21">
        <f t="shared" si="160"/>
        <v>0.38682346047018967</v>
      </c>
      <c r="G1464" s="21">
        <f t="shared" si="156"/>
        <v>0.24535905958593596</v>
      </c>
      <c r="H1464" s="21">
        <f t="shared" si="155"/>
        <v>0.14146440088425372</v>
      </c>
      <c r="I1464" s="6" t="str">
        <f t="shared" si="157"/>
        <v>YES</v>
      </c>
      <c r="J1464" s="6" t="str">
        <f t="shared" si="158"/>
        <v>YES</v>
      </c>
      <c r="L1464" s="23"/>
      <c r="M1464" s="22"/>
      <c r="N1464" s="22"/>
      <c r="O1464" s="22"/>
      <c r="P1464" s="23"/>
      <c r="Q1464" s="23"/>
      <c r="R1464" s="22"/>
      <c r="S1464" s="22"/>
      <c r="T1464" s="22"/>
      <c r="U1464" s="33"/>
      <c r="V1464" s="23"/>
      <c r="W1464" s="22"/>
      <c r="X1464" s="22"/>
      <c r="Y1464" s="34"/>
      <c r="Z1464" s="24"/>
      <c r="AA1464" s="22"/>
      <c r="AB1464" s="4"/>
      <c r="AD1464" s="4"/>
      <c r="AE1464" s="4"/>
    </row>
    <row r="1465" spans="1:31">
      <c r="A1465" s="35">
        <v>43452</v>
      </c>
      <c r="B1465" t="s">
        <v>14</v>
      </c>
      <c r="C1465" s="4">
        <v>38.317387114537446</v>
      </c>
      <c r="D1465" s="21">
        <f t="shared" si="161"/>
        <v>38.21984220842571</v>
      </c>
      <c r="E1465" s="21">
        <f t="shared" si="159"/>
        <v>37.852476184855242</v>
      </c>
      <c r="F1465" s="21">
        <f t="shared" si="160"/>
        <v>0.36736602357046877</v>
      </c>
      <c r="G1465" s="21">
        <f t="shared" si="156"/>
        <v>0.26976045238284252</v>
      </c>
      <c r="H1465" s="21">
        <f t="shared" si="155"/>
        <v>9.760557118762625E-2</v>
      </c>
      <c r="I1465" s="6" t="str">
        <f t="shared" si="157"/>
        <v>YES</v>
      </c>
      <c r="J1465" s="6" t="str">
        <f t="shared" si="158"/>
        <v>YES</v>
      </c>
      <c r="L1465" s="23"/>
      <c r="M1465" s="22"/>
      <c r="N1465" s="22"/>
      <c r="O1465" s="22"/>
      <c r="P1465" s="23"/>
      <c r="Q1465" s="23"/>
      <c r="R1465" s="22"/>
      <c r="S1465" s="22"/>
      <c r="T1465" s="22"/>
      <c r="U1465" s="33"/>
      <c r="V1465" s="23"/>
      <c r="W1465" s="22"/>
      <c r="X1465" s="22"/>
      <c r="Y1465" s="34"/>
      <c r="Z1465" s="24"/>
      <c r="AA1465" s="22"/>
      <c r="AB1465" s="4"/>
      <c r="AD1465" s="4"/>
      <c r="AE1465" s="4"/>
    </row>
    <row r="1466" spans="1:31">
      <c r="A1466" s="35">
        <v>43453</v>
      </c>
      <c r="B1466" t="s">
        <v>14</v>
      </c>
      <c r="C1466" s="4">
        <v>37.510782135011453</v>
      </c>
      <c r="D1466" s="21">
        <f t="shared" si="161"/>
        <v>38.110756043285051</v>
      </c>
      <c r="E1466" s="21">
        <f t="shared" si="159"/>
        <v>37.827165514496443</v>
      </c>
      <c r="F1466" s="21">
        <f t="shared" si="160"/>
        <v>0.2835905287886078</v>
      </c>
      <c r="G1466" s="21">
        <f t="shared" si="156"/>
        <v>0.27252646766399558</v>
      </c>
      <c r="H1466" s="21">
        <f t="shared" si="155"/>
        <v>1.1064061124612223E-2</v>
      </c>
      <c r="I1466" s="6" t="str">
        <f t="shared" si="157"/>
        <v>YES</v>
      </c>
      <c r="J1466" s="6" t="str">
        <f t="shared" si="158"/>
        <v>YES</v>
      </c>
      <c r="L1466" s="23"/>
      <c r="M1466" s="22"/>
      <c r="N1466" s="22"/>
      <c r="O1466" s="22"/>
      <c r="P1466" s="23"/>
      <c r="Q1466" s="23"/>
      <c r="R1466" s="22"/>
      <c r="S1466" s="22"/>
      <c r="T1466" s="22"/>
      <c r="U1466" s="33"/>
      <c r="V1466" s="23"/>
      <c r="W1466" s="22"/>
      <c r="X1466" s="22"/>
      <c r="Y1466" s="34"/>
      <c r="Z1466" s="24"/>
      <c r="AA1466" s="22"/>
      <c r="AB1466" s="4"/>
      <c r="AD1466" s="4"/>
      <c r="AE1466" s="4"/>
    </row>
    <row r="1467" spans="1:31">
      <c r="A1467" s="35">
        <v>43454</v>
      </c>
      <c r="B1467" t="s">
        <v>14</v>
      </c>
      <c r="C1467" s="4">
        <v>37.385970296860876</v>
      </c>
      <c r="D1467" s="21">
        <f t="shared" si="161"/>
        <v>37.999250543835181</v>
      </c>
      <c r="E1467" s="21">
        <f t="shared" si="159"/>
        <v>37.794484387264177</v>
      </c>
      <c r="F1467" s="21">
        <f t="shared" si="160"/>
        <v>0.20476615657100439</v>
      </c>
      <c r="G1467" s="21">
        <f t="shared" si="156"/>
        <v>0.25897440544539735</v>
      </c>
      <c r="H1467" s="21">
        <f t="shared" si="155"/>
        <v>-5.4208248874392961E-2</v>
      </c>
      <c r="I1467" s="6" t="str">
        <f t="shared" si="157"/>
        <v>YES</v>
      </c>
      <c r="J1467" s="6" t="str">
        <f t="shared" si="158"/>
        <v>YES</v>
      </c>
      <c r="L1467" s="23"/>
      <c r="M1467" s="22"/>
      <c r="N1467" s="22"/>
      <c r="O1467" s="22"/>
      <c r="P1467" s="23"/>
      <c r="Q1467" s="23"/>
      <c r="R1467" s="22"/>
      <c r="S1467" s="22"/>
      <c r="T1467" s="22"/>
      <c r="U1467" s="33"/>
      <c r="V1467" s="23"/>
      <c r="W1467" s="22"/>
      <c r="X1467" s="22"/>
      <c r="Y1467" s="34"/>
      <c r="Z1467" s="24"/>
      <c r="AA1467" s="22"/>
      <c r="AB1467" s="4"/>
      <c r="AD1467" s="4"/>
      <c r="AE1467" s="4"/>
    </row>
    <row r="1468" spans="1:31">
      <c r="A1468" s="35">
        <v>43455</v>
      </c>
      <c r="B1468" t="s">
        <v>14</v>
      </c>
      <c r="C1468" s="4">
        <v>37.217540314845841</v>
      </c>
      <c r="D1468" s="21">
        <f t="shared" si="161"/>
        <v>37.87898743168298</v>
      </c>
      <c r="E1468" s="21">
        <f t="shared" si="159"/>
        <v>37.751747789307267</v>
      </c>
      <c r="F1468" s="21">
        <f t="shared" si="160"/>
        <v>0.12723964237571295</v>
      </c>
      <c r="G1468" s="21">
        <f t="shared" si="156"/>
        <v>0.2326274528314605</v>
      </c>
      <c r="H1468" s="21">
        <f t="shared" si="155"/>
        <v>-0.10538781045574755</v>
      </c>
      <c r="I1468" s="6" t="str">
        <f t="shared" si="157"/>
        <v>YES</v>
      </c>
      <c r="J1468" s="6" t="str">
        <f t="shared" si="158"/>
        <v>NO</v>
      </c>
      <c r="L1468" s="23"/>
      <c r="M1468" s="22"/>
      <c r="N1468" s="22"/>
      <c r="O1468" s="22"/>
      <c r="P1468" s="23"/>
      <c r="Q1468" s="23"/>
      <c r="R1468" s="22"/>
      <c r="S1468" s="22"/>
      <c r="T1468" s="22"/>
      <c r="U1468" s="33"/>
      <c r="V1468" s="23"/>
      <c r="W1468" s="22"/>
      <c r="X1468" s="22"/>
      <c r="Y1468" s="34"/>
      <c r="Z1468" s="24"/>
      <c r="AA1468" s="22"/>
      <c r="AB1468" s="4"/>
      <c r="AD1468" s="4"/>
      <c r="AE1468" s="4"/>
    </row>
    <row r="1469" spans="1:31">
      <c r="A1469" s="35">
        <v>43458</v>
      </c>
      <c r="B1469" t="s">
        <v>14</v>
      </c>
      <c r="C1469" s="4">
        <v>37.339510710683335</v>
      </c>
      <c r="D1469" s="21">
        <f t="shared" si="161"/>
        <v>37.795991013067649</v>
      </c>
      <c r="E1469" s="21">
        <f t="shared" si="159"/>
        <v>37.721211709409204</v>
      </c>
      <c r="F1469" s="21">
        <f t="shared" si="160"/>
        <v>7.4779303658445428E-2</v>
      </c>
      <c r="G1469" s="21">
        <f t="shared" si="156"/>
        <v>0.20105782299685748</v>
      </c>
      <c r="H1469" s="21">
        <f t="shared" si="155"/>
        <v>-0.12627851933841205</v>
      </c>
      <c r="I1469" s="6" t="str">
        <f t="shared" si="157"/>
        <v>YES</v>
      </c>
      <c r="J1469" s="6" t="str">
        <f t="shared" si="158"/>
        <v>NO</v>
      </c>
      <c r="L1469" s="23"/>
      <c r="M1469" s="22"/>
      <c r="N1469" s="22"/>
      <c r="O1469" s="22"/>
      <c r="P1469" s="23"/>
      <c r="Q1469" s="23"/>
      <c r="R1469" s="22"/>
      <c r="S1469" s="22"/>
      <c r="T1469" s="22"/>
      <c r="U1469" s="33"/>
      <c r="V1469" s="23"/>
      <c r="W1469" s="22"/>
      <c r="X1469" s="22"/>
      <c r="Y1469" s="34"/>
      <c r="Z1469" s="24"/>
      <c r="AA1469" s="22"/>
      <c r="AB1469" s="4"/>
      <c r="AD1469" s="4"/>
      <c r="AE1469" s="4"/>
    </row>
    <row r="1470" spans="1:31">
      <c r="A1470" s="35">
        <v>43459</v>
      </c>
      <c r="B1470" t="s">
        <v>14</v>
      </c>
      <c r="C1470" s="4">
        <v>37.898879700202698</v>
      </c>
      <c r="D1470" s="21">
        <f t="shared" si="161"/>
        <v>37.811820041857658</v>
      </c>
      <c r="E1470" s="21">
        <f t="shared" si="159"/>
        <v>37.73437230131983</v>
      </c>
      <c r="F1470" s="21">
        <f t="shared" si="160"/>
        <v>7.7447740537827769E-2</v>
      </c>
      <c r="G1470" s="21">
        <f t="shared" si="156"/>
        <v>0.17633580650505157</v>
      </c>
      <c r="H1470" s="21">
        <f t="shared" si="155"/>
        <v>-9.8888065967223798E-2</v>
      </c>
      <c r="I1470" s="6" t="str">
        <f t="shared" si="157"/>
        <v>YES</v>
      </c>
      <c r="J1470" s="6" t="str">
        <f t="shared" si="158"/>
        <v>NO</v>
      </c>
      <c r="L1470" s="23"/>
      <c r="M1470" s="22"/>
      <c r="N1470" s="22"/>
      <c r="O1470" s="22"/>
      <c r="P1470" s="23"/>
      <c r="Q1470" s="23"/>
      <c r="R1470" s="22"/>
      <c r="S1470" s="22"/>
      <c r="T1470" s="22"/>
      <c r="U1470" s="33"/>
      <c r="V1470" s="23"/>
      <c r="W1470" s="22"/>
      <c r="X1470" s="22"/>
      <c r="Y1470" s="34"/>
      <c r="Z1470" s="24"/>
      <c r="AA1470" s="22"/>
      <c r="AB1470" s="4"/>
      <c r="AD1470" s="4"/>
      <c r="AE1470" s="4"/>
    </row>
    <row r="1471" spans="1:31">
      <c r="A1471" s="35">
        <v>43460</v>
      </c>
      <c r="B1471" t="s">
        <v>14</v>
      </c>
      <c r="C1471" s="4">
        <v>37.672332698912733</v>
      </c>
      <c r="D1471" s="21">
        <f t="shared" si="161"/>
        <v>37.790360450635362</v>
      </c>
      <c r="E1471" s="21">
        <f t="shared" si="159"/>
        <v>37.729776775215598</v>
      </c>
      <c r="F1471" s="21">
        <f t="shared" si="160"/>
        <v>6.0583675419763949E-2</v>
      </c>
      <c r="G1471" s="21">
        <f t="shared" si="156"/>
        <v>0.15318538028799403</v>
      </c>
      <c r="H1471" s="21">
        <f t="shared" si="155"/>
        <v>-9.2601704868230078E-2</v>
      </c>
      <c r="I1471" s="6" t="str">
        <f t="shared" si="157"/>
        <v>YES</v>
      </c>
      <c r="J1471" s="6" t="str">
        <f t="shared" si="158"/>
        <v>NO</v>
      </c>
      <c r="L1471" s="23"/>
      <c r="M1471" s="22"/>
      <c r="N1471" s="22"/>
      <c r="O1471" s="22"/>
      <c r="P1471" s="23"/>
      <c r="Q1471" s="23"/>
      <c r="R1471" s="22"/>
      <c r="S1471" s="22"/>
      <c r="T1471" s="22"/>
      <c r="U1471" s="33"/>
      <c r="V1471" s="23"/>
      <c r="W1471" s="22"/>
      <c r="X1471" s="22"/>
      <c r="Y1471" s="34"/>
      <c r="Z1471" s="24"/>
      <c r="AA1471" s="22"/>
      <c r="AB1471" s="4"/>
      <c r="AD1471" s="4"/>
      <c r="AE1471" s="4"/>
    </row>
    <row r="1472" spans="1:31">
      <c r="A1472" s="35">
        <v>43461</v>
      </c>
      <c r="B1472" t="s">
        <v>14</v>
      </c>
      <c r="C1472" s="4">
        <v>38.126558411235543</v>
      </c>
      <c r="D1472" s="21">
        <f t="shared" si="161"/>
        <v>37.842083213804621</v>
      </c>
      <c r="E1472" s="21">
        <f t="shared" si="159"/>
        <v>37.759168007513374</v>
      </c>
      <c r="F1472" s="21">
        <f t="shared" si="160"/>
        <v>8.2915206291247046E-2</v>
      </c>
      <c r="G1472" s="21">
        <f t="shared" si="156"/>
        <v>0.13913134548864464</v>
      </c>
      <c r="H1472" s="21">
        <f t="shared" si="155"/>
        <v>-5.6216139197397597E-2</v>
      </c>
      <c r="I1472" s="6" t="str">
        <f t="shared" si="157"/>
        <v>YES</v>
      </c>
      <c r="J1472" s="6" t="str">
        <f t="shared" si="158"/>
        <v>NO</v>
      </c>
      <c r="L1472" s="23"/>
      <c r="M1472" s="22"/>
      <c r="N1472" s="22"/>
      <c r="O1472" s="22"/>
      <c r="P1472" s="23"/>
      <c r="Q1472" s="23"/>
      <c r="R1472" s="22"/>
      <c r="S1472" s="22"/>
      <c r="T1472" s="22"/>
      <c r="U1472" s="33"/>
      <c r="V1472" s="23"/>
      <c r="W1472" s="22"/>
      <c r="X1472" s="22"/>
      <c r="Y1472" s="34"/>
      <c r="Z1472" s="24"/>
      <c r="AA1472" s="22"/>
      <c r="AB1472" s="4"/>
      <c r="AD1472" s="4"/>
      <c r="AE1472" s="4"/>
    </row>
    <row r="1473" spans="1:31">
      <c r="A1473" s="35">
        <v>43462</v>
      </c>
      <c r="B1473" t="s">
        <v>14</v>
      </c>
      <c r="C1473" s="4">
        <v>37.285171666426812</v>
      </c>
      <c r="D1473" s="21">
        <f t="shared" si="161"/>
        <v>37.756404514208036</v>
      </c>
      <c r="E1473" s="21">
        <f t="shared" si="159"/>
        <v>37.724057167432889</v>
      </c>
      <c r="F1473" s="21">
        <f t="shared" si="160"/>
        <v>3.2347346775146946E-2</v>
      </c>
      <c r="G1473" s="21">
        <f t="shared" si="156"/>
        <v>0.11777454574594511</v>
      </c>
      <c r="H1473" s="21">
        <f t="shared" si="155"/>
        <v>-8.542719897079816E-2</v>
      </c>
      <c r="I1473" s="6" t="str">
        <f t="shared" si="157"/>
        <v>YES</v>
      </c>
      <c r="J1473" s="6" t="str">
        <f t="shared" si="158"/>
        <v>NO</v>
      </c>
      <c r="L1473" s="23"/>
      <c r="M1473" s="22"/>
      <c r="N1473" s="22"/>
      <c r="O1473" s="22"/>
      <c r="P1473" s="23"/>
      <c r="Q1473" s="23"/>
      <c r="R1473" s="22"/>
      <c r="S1473" s="22"/>
      <c r="T1473" s="22"/>
      <c r="U1473" s="33"/>
      <c r="V1473" s="23"/>
      <c r="W1473" s="22"/>
      <c r="X1473" s="22"/>
      <c r="Y1473" s="34"/>
      <c r="Z1473" s="24"/>
      <c r="AA1473" s="22"/>
      <c r="AB1473" s="4"/>
      <c r="AD1473" s="4"/>
      <c r="AE1473" s="4"/>
    </row>
    <row r="1474" spans="1:31">
      <c r="A1474" s="35">
        <v>43467</v>
      </c>
      <c r="B1474" t="s">
        <v>14</v>
      </c>
      <c r="C1474" s="4">
        <v>37.246656916005008</v>
      </c>
      <c r="D1474" s="21">
        <f t="shared" si="161"/>
        <v>37.677981806792189</v>
      </c>
      <c r="E1474" s="21">
        <f t="shared" si="159"/>
        <v>37.688694185845641</v>
      </c>
      <c r="F1474" s="21">
        <f t="shared" si="160"/>
        <v>-1.0712379053451571E-2</v>
      </c>
      <c r="G1474" s="21">
        <f t="shared" si="156"/>
        <v>9.2077160786065773E-2</v>
      </c>
      <c r="H1474" s="21">
        <f t="shared" si="155"/>
        <v>-0.10278953983951734</v>
      </c>
      <c r="I1474" s="6" t="str">
        <f t="shared" si="157"/>
        <v>YES</v>
      </c>
      <c r="J1474" s="6" t="str">
        <f t="shared" si="158"/>
        <v>NO</v>
      </c>
      <c r="L1474" s="23"/>
      <c r="M1474" s="22"/>
      <c r="N1474" s="22"/>
      <c r="O1474" s="22"/>
      <c r="P1474" s="23"/>
      <c r="Q1474" s="23"/>
      <c r="R1474" s="22"/>
      <c r="S1474" s="22"/>
      <c r="T1474" s="22"/>
      <c r="U1474" s="33"/>
      <c r="V1474" s="23"/>
      <c r="W1474" s="22"/>
      <c r="X1474" s="22"/>
      <c r="Y1474" s="34"/>
      <c r="Z1474" s="24"/>
      <c r="AA1474" s="22"/>
      <c r="AB1474" s="4"/>
      <c r="AD1474" s="4"/>
      <c r="AE1474" s="4"/>
    </row>
    <row r="1475" spans="1:31">
      <c r="A1475" s="35">
        <v>43468</v>
      </c>
      <c r="B1475" t="s">
        <v>14</v>
      </c>
      <c r="C1475" s="4">
        <v>36.683489608844724</v>
      </c>
      <c r="D1475" s="21">
        <f t="shared" si="161"/>
        <v>37.524983007107963</v>
      </c>
      <c r="E1475" s="21">
        <f t="shared" si="159"/>
        <v>37.614234587549277</v>
      </c>
      <c r="F1475" s="21">
        <f t="shared" si="160"/>
        <v>-8.9251580441313649E-2</v>
      </c>
      <c r="G1475" s="21">
        <f t="shared" si="156"/>
        <v>5.5811412540589883E-2</v>
      </c>
      <c r="H1475" s="21">
        <f t="shared" si="155"/>
        <v>-0.14506299298190353</v>
      </c>
      <c r="I1475" s="6" t="str">
        <f t="shared" si="157"/>
        <v>NO</v>
      </c>
      <c r="J1475" s="6" t="str">
        <f t="shared" si="158"/>
        <v>NO</v>
      </c>
      <c r="L1475" s="23"/>
      <c r="M1475" s="22"/>
      <c r="N1475" s="22"/>
      <c r="O1475" s="22"/>
      <c r="P1475" s="23"/>
      <c r="Q1475" s="23"/>
      <c r="R1475" s="22"/>
      <c r="S1475" s="22"/>
      <c r="T1475" s="22"/>
      <c r="U1475" s="33"/>
      <c r="V1475" s="23"/>
      <c r="W1475" s="22"/>
      <c r="X1475" s="22"/>
      <c r="Y1475" s="34"/>
      <c r="Z1475" s="24"/>
      <c r="AA1475" s="22"/>
      <c r="AB1475" s="4"/>
      <c r="AD1475" s="4"/>
      <c r="AE1475" s="4"/>
    </row>
    <row r="1476" spans="1:31">
      <c r="A1476" s="35">
        <v>43469</v>
      </c>
      <c r="B1476" t="s">
        <v>14</v>
      </c>
      <c r="C1476" s="4">
        <v>36.320367280241392</v>
      </c>
      <c r="D1476" s="21">
        <f t="shared" si="161"/>
        <v>37.339657510666953</v>
      </c>
      <c r="E1476" s="21">
        <f t="shared" si="159"/>
        <v>37.518392564785728</v>
      </c>
      <c r="F1476" s="21">
        <f t="shared" si="160"/>
        <v>-0.17873505411877488</v>
      </c>
      <c r="G1476" s="21">
        <f t="shared" si="156"/>
        <v>8.9021192087169326E-3</v>
      </c>
      <c r="H1476" s="21">
        <f t="shared" si="155"/>
        <v>-0.1876371733274918</v>
      </c>
      <c r="I1476" s="6" t="str">
        <f t="shared" si="157"/>
        <v>NO</v>
      </c>
      <c r="J1476" s="6" t="str">
        <f t="shared" si="158"/>
        <v>NO</v>
      </c>
      <c r="L1476" s="23"/>
      <c r="M1476" s="22"/>
      <c r="N1476" s="22"/>
      <c r="O1476" s="22"/>
      <c r="P1476" s="23"/>
      <c r="Q1476" s="23"/>
      <c r="R1476" s="22"/>
      <c r="S1476" s="22"/>
      <c r="T1476" s="22"/>
      <c r="U1476" s="33"/>
      <c r="V1476" s="23"/>
      <c r="W1476" s="22"/>
      <c r="X1476" s="22"/>
      <c r="Y1476" s="34"/>
      <c r="Z1476" s="24"/>
      <c r="AA1476" s="22"/>
      <c r="AB1476" s="4"/>
      <c r="AD1476" s="4"/>
      <c r="AE1476" s="4"/>
    </row>
    <row r="1477" spans="1:31">
      <c r="A1477" s="35">
        <v>43472</v>
      </c>
      <c r="B1477" t="s">
        <v>14</v>
      </c>
      <c r="C1477" s="4">
        <v>36.342953246453888</v>
      </c>
      <c r="D1477" s="21">
        <f t="shared" si="161"/>
        <v>37.186318393095711</v>
      </c>
      <c r="E1477" s="21">
        <f t="shared" si="159"/>
        <v>37.431322985650041</v>
      </c>
      <c r="F1477" s="21">
        <f t="shared" si="160"/>
        <v>-0.24500459255433071</v>
      </c>
      <c r="G1477" s="21">
        <f t="shared" si="156"/>
        <v>-4.1879223143892599E-2</v>
      </c>
      <c r="H1477" s="21">
        <f t="shared" si="155"/>
        <v>-0.20312536941043813</v>
      </c>
      <c r="I1477" s="6" t="str">
        <f t="shared" si="157"/>
        <v>NO</v>
      </c>
      <c r="J1477" s="6" t="str">
        <f t="shared" si="158"/>
        <v>NO</v>
      </c>
      <c r="L1477" s="23"/>
      <c r="M1477" s="22"/>
      <c r="N1477" s="22"/>
      <c r="O1477" s="22"/>
      <c r="P1477" s="23"/>
      <c r="Q1477" s="23"/>
      <c r="R1477" s="22"/>
      <c r="S1477" s="22"/>
      <c r="T1477" s="22"/>
      <c r="U1477" s="33"/>
      <c r="V1477" s="23"/>
      <c r="W1477" s="22"/>
      <c r="X1477" s="22"/>
      <c r="Y1477" s="34"/>
      <c r="Z1477" s="24"/>
      <c r="AA1477" s="22"/>
      <c r="AB1477" s="4"/>
      <c r="AD1477" s="4"/>
      <c r="AE1477" s="4"/>
    </row>
    <row r="1478" spans="1:31">
      <c r="A1478" s="35">
        <v>43473</v>
      </c>
      <c r="B1478" t="s">
        <v>14</v>
      </c>
      <c r="C1478" s="4">
        <v>36.080916714678956</v>
      </c>
      <c r="D1478" s="21">
        <f t="shared" si="161"/>
        <v>37.016256596416213</v>
      </c>
      <c r="E1478" s="21">
        <f t="shared" si="159"/>
        <v>37.331292891504035</v>
      </c>
      <c r="F1478" s="21">
        <f t="shared" si="160"/>
        <v>-0.31503629508782183</v>
      </c>
      <c r="G1478" s="21">
        <f t="shared" si="156"/>
        <v>-9.6510637532678439E-2</v>
      </c>
      <c r="H1478" s="21">
        <f t="shared" si="155"/>
        <v>-0.21852565755514339</v>
      </c>
      <c r="I1478" s="6" t="str">
        <f t="shared" si="157"/>
        <v>NO</v>
      </c>
      <c r="J1478" s="6" t="str">
        <f t="shared" si="158"/>
        <v>NO</v>
      </c>
      <c r="L1478" s="23"/>
      <c r="M1478" s="22"/>
      <c r="N1478" s="22"/>
      <c r="O1478" s="22"/>
      <c r="P1478" s="23"/>
      <c r="Q1478" s="23"/>
      <c r="R1478" s="22"/>
      <c r="S1478" s="22"/>
      <c r="T1478" s="22"/>
      <c r="U1478" s="33"/>
      <c r="V1478" s="23"/>
      <c r="W1478" s="22"/>
      <c r="X1478" s="22"/>
      <c r="Y1478" s="34"/>
      <c r="Z1478" s="24"/>
      <c r="AA1478" s="22"/>
      <c r="AB1478" s="4"/>
      <c r="AD1478" s="4"/>
      <c r="AE1478" s="4"/>
    </row>
    <row r="1479" spans="1:31">
      <c r="A1479" s="35">
        <v>43474</v>
      </c>
      <c r="B1479" t="s">
        <v>14</v>
      </c>
      <c r="C1479" s="4">
        <v>36.589496734569934</v>
      </c>
      <c r="D1479" s="21">
        <f t="shared" si="161"/>
        <v>36.950601233055245</v>
      </c>
      <c r="E1479" s="21">
        <f t="shared" si="159"/>
        <v>37.276345028027436</v>
      </c>
      <c r="F1479" s="21">
        <f t="shared" si="160"/>
        <v>-0.32574379497219041</v>
      </c>
      <c r="G1479" s="21">
        <f t="shared" si="156"/>
        <v>-0.14235726902058085</v>
      </c>
      <c r="H1479" s="21">
        <f t="shared" si="155"/>
        <v>-0.18338652595160956</v>
      </c>
      <c r="I1479" s="6" t="str">
        <f t="shared" si="157"/>
        <v>NO</v>
      </c>
      <c r="J1479" s="6" t="str">
        <f t="shared" si="158"/>
        <v>NO</v>
      </c>
      <c r="L1479" s="23"/>
      <c r="M1479" s="22"/>
      <c r="N1479" s="22"/>
      <c r="O1479" s="22"/>
      <c r="P1479" s="23"/>
      <c r="Q1479" s="23"/>
      <c r="R1479" s="22"/>
      <c r="S1479" s="22"/>
      <c r="T1479" s="22"/>
      <c r="U1479" s="33"/>
      <c r="V1479" s="23"/>
      <c r="W1479" s="22"/>
      <c r="X1479" s="22"/>
      <c r="Y1479" s="34"/>
      <c r="Z1479" s="24"/>
      <c r="AA1479" s="22"/>
      <c r="AB1479" s="4"/>
      <c r="AD1479" s="4"/>
      <c r="AE1479" s="4"/>
    </row>
    <row r="1480" spans="1:31">
      <c r="A1480" s="35">
        <v>43475</v>
      </c>
      <c r="B1480" t="s">
        <v>14</v>
      </c>
      <c r="C1480" s="4">
        <v>36.759570684890427</v>
      </c>
      <c r="D1480" s="21">
        <f t="shared" si="161"/>
        <v>36.921211917952967</v>
      </c>
      <c r="E1480" s="21">
        <f t="shared" si="159"/>
        <v>37.238065447054318</v>
      </c>
      <c r="F1480" s="21">
        <f t="shared" si="160"/>
        <v>-0.31685352910135123</v>
      </c>
      <c r="G1480" s="21">
        <f t="shared" si="156"/>
        <v>-0.17725652103673495</v>
      </c>
      <c r="H1480" s="21">
        <f t="shared" ref="H1480:H1543" si="162">F1480-G1480</f>
        <v>-0.13959700806461628</v>
      </c>
      <c r="I1480" s="6" t="str">
        <f t="shared" si="157"/>
        <v>NO</v>
      </c>
      <c r="J1480" s="6" t="str">
        <f t="shared" si="158"/>
        <v>NO</v>
      </c>
      <c r="L1480" s="23"/>
      <c r="M1480" s="22"/>
      <c r="N1480" s="22"/>
      <c r="O1480" s="22"/>
      <c r="P1480" s="23"/>
      <c r="Q1480" s="23"/>
      <c r="R1480" s="22"/>
      <c r="S1480" s="22"/>
      <c r="T1480" s="22"/>
      <c r="U1480" s="33"/>
      <c r="V1480" s="23"/>
      <c r="W1480" s="22"/>
      <c r="X1480" s="22"/>
      <c r="Y1480" s="34"/>
      <c r="Z1480" s="24"/>
      <c r="AA1480" s="22"/>
      <c r="AB1480" s="4"/>
      <c r="AD1480" s="4"/>
      <c r="AE1480" s="4"/>
    </row>
    <row r="1481" spans="1:31">
      <c r="A1481" s="35">
        <v>43476</v>
      </c>
      <c r="B1481" t="s">
        <v>14</v>
      </c>
      <c r="C1481" s="4">
        <v>36.645311887682951</v>
      </c>
      <c r="D1481" s="21">
        <f t="shared" si="161"/>
        <v>36.878765759449891</v>
      </c>
      <c r="E1481" s="21">
        <f t="shared" si="159"/>
        <v>37.194157775989765</v>
      </c>
      <c r="F1481" s="21">
        <f t="shared" si="160"/>
        <v>-0.31539201653987448</v>
      </c>
      <c r="G1481" s="21">
        <f t="shared" si="156"/>
        <v>-0.20488362013736286</v>
      </c>
      <c r="H1481" s="21">
        <f t="shared" si="162"/>
        <v>-0.11050839640251162</v>
      </c>
      <c r="I1481" s="6" t="str">
        <f t="shared" si="157"/>
        <v>NO</v>
      </c>
      <c r="J1481" s="6" t="str">
        <f t="shared" si="158"/>
        <v>NO</v>
      </c>
      <c r="L1481" s="23"/>
      <c r="M1481" s="22"/>
      <c r="N1481" s="22"/>
      <c r="O1481" s="22"/>
      <c r="P1481" s="23"/>
      <c r="Q1481" s="23"/>
      <c r="R1481" s="22"/>
      <c r="S1481" s="22"/>
      <c r="T1481" s="22"/>
      <c r="U1481" s="33"/>
      <c r="V1481" s="23"/>
      <c r="W1481" s="22"/>
      <c r="X1481" s="22"/>
      <c r="Y1481" s="34"/>
      <c r="Z1481" s="24"/>
      <c r="AA1481" s="22"/>
      <c r="AB1481" s="4"/>
      <c r="AD1481" s="4"/>
      <c r="AE1481" s="4"/>
    </row>
    <row r="1482" spans="1:31">
      <c r="A1482" s="35">
        <v>43479</v>
      </c>
      <c r="B1482" t="s">
        <v>14</v>
      </c>
      <c r="C1482" s="4">
        <v>36.999470464398414</v>
      </c>
      <c r="D1482" s="21">
        <f t="shared" si="161"/>
        <v>36.897335714057355</v>
      </c>
      <c r="E1482" s="21">
        <f t="shared" si="159"/>
        <v>37.179736493649663</v>
      </c>
      <c r="F1482" s="21">
        <f t="shared" si="160"/>
        <v>-0.28240077959230803</v>
      </c>
      <c r="G1482" s="21">
        <f t="shared" ref="G1482:G1545" si="163">(F1482*$C$4)+(G1481*(1-$C$4))</f>
        <v>-0.2203870520283519</v>
      </c>
      <c r="H1482" s="21">
        <f t="shared" si="162"/>
        <v>-6.2013727563956123E-2</v>
      </c>
      <c r="I1482" s="6" t="str">
        <f t="shared" ref="I1482:I1545" si="164">IF(F1481&gt;=0,"YES","NO")</f>
        <v>NO</v>
      </c>
      <c r="J1482" s="6" t="str">
        <f t="shared" ref="J1482:J1545" si="165">IF(H1481&gt;=0,"YES","NO")</f>
        <v>NO</v>
      </c>
      <c r="L1482" s="23"/>
      <c r="M1482" s="22"/>
      <c r="N1482" s="22"/>
      <c r="O1482" s="22"/>
      <c r="P1482" s="23"/>
      <c r="Q1482" s="23"/>
      <c r="R1482" s="22"/>
      <c r="S1482" s="22"/>
      <c r="T1482" s="22"/>
      <c r="U1482" s="33"/>
      <c r="V1482" s="23"/>
      <c r="W1482" s="22"/>
      <c r="X1482" s="22"/>
      <c r="Y1482" s="34"/>
      <c r="Z1482" s="24"/>
      <c r="AA1482" s="22"/>
      <c r="AB1482" s="4"/>
      <c r="AD1482" s="4"/>
      <c r="AE1482" s="4"/>
    </row>
    <row r="1483" spans="1:31">
      <c r="A1483" s="35">
        <v>43480</v>
      </c>
      <c r="B1483" t="s">
        <v>14</v>
      </c>
      <c r="C1483" s="4">
        <v>37.408112081639715</v>
      </c>
      <c r="D1483" s="21">
        <f t="shared" si="161"/>
        <v>36.975916693685406</v>
      </c>
      <c r="E1483" s="21">
        <f t="shared" ref="E1483:E1546" si="166">(C1483*$C$2)+(E1482*(1-$C$2))</f>
        <v>37.196653203871151</v>
      </c>
      <c r="F1483" s="21">
        <f t="shared" si="160"/>
        <v>-0.22073651018574481</v>
      </c>
      <c r="G1483" s="21">
        <f t="shared" si="163"/>
        <v>-0.22045694365983048</v>
      </c>
      <c r="H1483" s="21">
        <f t="shared" si="162"/>
        <v>-2.7956652591432096E-4</v>
      </c>
      <c r="I1483" s="6" t="str">
        <f t="shared" si="164"/>
        <v>NO</v>
      </c>
      <c r="J1483" s="6" t="str">
        <f t="shared" si="165"/>
        <v>NO</v>
      </c>
      <c r="L1483" s="23"/>
      <c r="M1483" s="22"/>
      <c r="N1483" s="22"/>
      <c r="O1483" s="22"/>
      <c r="P1483" s="23"/>
      <c r="Q1483" s="23"/>
      <c r="R1483" s="22"/>
      <c r="S1483" s="22"/>
      <c r="T1483" s="22"/>
      <c r="U1483" s="33"/>
      <c r="V1483" s="23"/>
      <c r="W1483" s="22"/>
      <c r="X1483" s="22"/>
      <c r="Y1483" s="34"/>
      <c r="Z1483" s="24"/>
      <c r="AA1483" s="22"/>
      <c r="AB1483" s="4"/>
      <c r="AD1483" s="4"/>
      <c r="AE1483" s="4"/>
    </row>
    <row r="1484" spans="1:31">
      <c r="A1484" s="35">
        <v>43481</v>
      </c>
      <c r="B1484" t="s">
        <v>14</v>
      </c>
      <c r="C1484" s="4">
        <v>37.340147927971522</v>
      </c>
      <c r="D1484" s="21">
        <f t="shared" si="161"/>
        <v>37.031952268190963</v>
      </c>
      <c r="E1484" s="21">
        <f t="shared" si="166"/>
        <v>37.207282442693398</v>
      </c>
      <c r="F1484" s="21">
        <f t="shared" ref="F1484:F1547" si="167">D1484-E1484</f>
        <v>-0.17533017450243449</v>
      </c>
      <c r="G1484" s="21">
        <f t="shared" si="163"/>
        <v>-0.21143158982835131</v>
      </c>
      <c r="H1484" s="21">
        <f t="shared" si="162"/>
        <v>3.6101415325916819E-2</v>
      </c>
      <c r="I1484" s="6" t="str">
        <f t="shared" si="164"/>
        <v>NO</v>
      </c>
      <c r="J1484" s="6" t="str">
        <f t="shared" si="165"/>
        <v>NO</v>
      </c>
      <c r="L1484" s="23"/>
      <c r="M1484" s="22"/>
      <c r="N1484" s="22"/>
      <c r="O1484" s="22"/>
      <c r="P1484" s="23"/>
      <c r="Q1484" s="23"/>
      <c r="R1484" s="22"/>
      <c r="S1484" s="22"/>
      <c r="T1484" s="22"/>
      <c r="U1484" s="33"/>
      <c r="V1484" s="23"/>
      <c r="W1484" s="22"/>
      <c r="X1484" s="22"/>
      <c r="Y1484" s="34"/>
      <c r="Z1484" s="24"/>
      <c r="AA1484" s="22"/>
      <c r="AB1484" s="4"/>
      <c r="AD1484" s="4"/>
      <c r="AE1484" s="4"/>
    </row>
    <row r="1485" spans="1:31">
      <c r="A1485" s="35">
        <v>43482</v>
      </c>
      <c r="B1485" t="s">
        <v>14</v>
      </c>
      <c r="C1485" s="4">
        <v>36.804105925989823</v>
      </c>
      <c r="D1485" s="21">
        <f t="shared" si="161"/>
        <v>36.996898984775406</v>
      </c>
      <c r="E1485" s="21">
        <f t="shared" si="166"/>
        <v>37.177417515530173</v>
      </c>
      <c r="F1485" s="21">
        <f t="shared" si="167"/>
        <v>-0.18051853075476743</v>
      </c>
      <c r="G1485" s="21">
        <f t="shared" si="163"/>
        <v>-0.20524897801363454</v>
      </c>
      <c r="H1485" s="21">
        <f t="shared" si="162"/>
        <v>2.4730447258867111E-2</v>
      </c>
      <c r="I1485" s="6" t="str">
        <f t="shared" si="164"/>
        <v>NO</v>
      </c>
      <c r="J1485" s="6" t="str">
        <f t="shared" si="165"/>
        <v>YES</v>
      </c>
      <c r="L1485" s="23"/>
      <c r="M1485" s="22"/>
      <c r="N1485" s="22"/>
      <c r="O1485" s="22"/>
      <c r="P1485" s="23"/>
      <c r="Q1485" s="23"/>
      <c r="R1485" s="22"/>
      <c r="S1485" s="22"/>
      <c r="T1485" s="22"/>
      <c r="U1485" s="33"/>
      <c r="V1485" s="23"/>
      <c r="W1485" s="22"/>
      <c r="X1485" s="22"/>
      <c r="Y1485" s="34"/>
      <c r="Z1485" s="24"/>
      <c r="AA1485" s="22"/>
      <c r="AB1485" s="4"/>
      <c r="AD1485" s="4"/>
      <c r="AE1485" s="4"/>
    </row>
    <row r="1486" spans="1:31">
      <c r="A1486" s="35">
        <v>43483</v>
      </c>
      <c r="B1486" t="s">
        <v>14</v>
      </c>
      <c r="C1486" s="4">
        <v>36.78588796268005</v>
      </c>
      <c r="D1486" s="21">
        <f t="shared" si="161"/>
        <v>36.964435750606889</v>
      </c>
      <c r="E1486" s="21">
        <f t="shared" si="166"/>
        <v>37.148415326430168</v>
      </c>
      <c r="F1486" s="21">
        <f t="shared" si="167"/>
        <v>-0.18397957582327962</v>
      </c>
      <c r="G1486" s="21">
        <f t="shared" si="163"/>
        <v>-0.20099509757556355</v>
      </c>
      <c r="H1486" s="21">
        <f t="shared" si="162"/>
        <v>1.7015521752283935E-2</v>
      </c>
      <c r="I1486" s="6" t="str">
        <f t="shared" si="164"/>
        <v>NO</v>
      </c>
      <c r="J1486" s="6" t="str">
        <f t="shared" si="165"/>
        <v>YES</v>
      </c>
      <c r="L1486" s="23"/>
      <c r="M1486" s="22"/>
      <c r="N1486" s="22"/>
      <c r="O1486" s="22"/>
      <c r="P1486" s="23"/>
      <c r="Q1486" s="23"/>
      <c r="R1486" s="22"/>
      <c r="S1486" s="22"/>
      <c r="T1486" s="22"/>
      <c r="U1486" s="33"/>
      <c r="V1486" s="23"/>
      <c r="W1486" s="22"/>
      <c r="X1486" s="22"/>
      <c r="Y1486" s="34"/>
      <c r="Z1486" s="24"/>
      <c r="AA1486" s="22"/>
      <c r="AB1486" s="4"/>
      <c r="AD1486" s="4"/>
      <c r="AE1486" s="4"/>
    </row>
    <row r="1487" spans="1:31">
      <c r="A1487" s="35">
        <v>43486</v>
      </c>
      <c r="B1487" t="s">
        <v>14</v>
      </c>
      <c r="C1487" s="4">
        <v>37.058639367674367</v>
      </c>
      <c r="D1487" s="21">
        <f t="shared" si="161"/>
        <v>36.978928614771121</v>
      </c>
      <c r="E1487" s="21">
        <f t="shared" si="166"/>
        <v>37.141765255411222</v>
      </c>
      <c r="F1487" s="21">
        <f t="shared" si="167"/>
        <v>-0.16283664064010139</v>
      </c>
      <c r="G1487" s="21">
        <f t="shared" si="163"/>
        <v>-0.19336340618847114</v>
      </c>
      <c r="H1487" s="21">
        <f t="shared" si="162"/>
        <v>3.052676554836975E-2</v>
      </c>
      <c r="I1487" s="6" t="str">
        <f t="shared" si="164"/>
        <v>NO</v>
      </c>
      <c r="J1487" s="6" t="str">
        <f t="shared" si="165"/>
        <v>YES</v>
      </c>
      <c r="L1487" s="23"/>
      <c r="M1487" s="22"/>
      <c r="N1487" s="22"/>
      <c r="O1487" s="22"/>
      <c r="P1487" s="23"/>
      <c r="Q1487" s="23"/>
      <c r="R1487" s="22"/>
      <c r="S1487" s="22"/>
      <c r="T1487" s="22"/>
      <c r="U1487" s="33"/>
      <c r="V1487" s="23"/>
      <c r="W1487" s="22"/>
      <c r="X1487" s="22"/>
      <c r="Y1487" s="34"/>
      <c r="Z1487" s="24"/>
      <c r="AA1487" s="22"/>
      <c r="AB1487" s="4"/>
      <c r="AD1487" s="4"/>
      <c r="AE1487" s="4"/>
    </row>
    <row r="1488" spans="1:31">
      <c r="A1488" s="35">
        <v>43487</v>
      </c>
      <c r="B1488" t="s">
        <v>14</v>
      </c>
      <c r="C1488" s="4">
        <v>36.493029893728171</v>
      </c>
      <c r="D1488" s="21">
        <f t="shared" si="161"/>
        <v>36.904174965379902</v>
      </c>
      <c r="E1488" s="21">
        <f t="shared" si="166"/>
        <v>37.093710784175443</v>
      </c>
      <c r="F1488" s="21">
        <f t="shared" si="167"/>
        <v>-0.18953581879554093</v>
      </c>
      <c r="G1488" s="21">
        <f t="shared" si="163"/>
        <v>-0.19259788870988512</v>
      </c>
      <c r="H1488" s="21">
        <f t="shared" si="162"/>
        <v>3.0620699143441843E-3</v>
      </c>
      <c r="I1488" s="6" t="str">
        <f t="shared" si="164"/>
        <v>NO</v>
      </c>
      <c r="J1488" s="6" t="str">
        <f t="shared" si="165"/>
        <v>YES</v>
      </c>
      <c r="L1488" s="23"/>
      <c r="M1488" s="22"/>
      <c r="N1488" s="22"/>
      <c r="O1488" s="22"/>
      <c r="P1488" s="23"/>
      <c r="Q1488" s="23"/>
      <c r="R1488" s="22"/>
      <c r="S1488" s="22"/>
      <c r="T1488" s="22"/>
      <c r="U1488" s="33"/>
      <c r="V1488" s="23"/>
      <c r="W1488" s="22"/>
      <c r="X1488" s="22"/>
      <c r="Y1488" s="34"/>
      <c r="Z1488" s="24"/>
      <c r="AA1488" s="22"/>
      <c r="AB1488" s="4"/>
      <c r="AD1488" s="4"/>
      <c r="AE1488" s="4"/>
    </row>
    <row r="1489" spans="1:31">
      <c r="A1489" s="35">
        <v>43488</v>
      </c>
      <c r="B1489" t="s">
        <v>14</v>
      </c>
      <c r="C1489" s="4">
        <v>36.242014375176112</v>
      </c>
      <c r="D1489" s="21">
        <f t="shared" ref="D1489:D1552" si="168">(C1489*$C$3)+(D1488*(1-$C$3))</f>
        <v>36.802304105348547</v>
      </c>
      <c r="E1489" s="21">
        <f t="shared" si="166"/>
        <v>37.030622161286601</v>
      </c>
      <c r="F1489" s="21">
        <f t="shared" si="167"/>
        <v>-0.22831805593805399</v>
      </c>
      <c r="G1489" s="21">
        <f t="shared" si="163"/>
        <v>-0.19974192215551892</v>
      </c>
      <c r="H1489" s="21">
        <f t="shared" si="162"/>
        <v>-2.8576133782535068E-2</v>
      </c>
      <c r="I1489" s="6" t="str">
        <f t="shared" si="164"/>
        <v>NO</v>
      </c>
      <c r="J1489" s="6" t="str">
        <f t="shared" si="165"/>
        <v>YES</v>
      </c>
      <c r="L1489" s="23"/>
      <c r="M1489" s="22"/>
      <c r="N1489" s="22"/>
      <c r="O1489" s="22"/>
      <c r="P1489" s="23"/>
      <c r="Q1489" s="23"/>
      <c r="R1489" s="22"/>
      <c r="S1489" s="22"/>
      <c r="T1489" s="22"/>
      <c r="U1489" s="33"/>
      <c r="V1489" s="23"/>
      <c r="W1489" s="22"/>
      <c r="X1489" s="22"/>
      <c r="Y1489" s="34"/>
      <c r="Z1489" s="24"/>
      <c r="AA1489" s="22"/>
      <c r="AB1489" s="4"/>
      <c r="AD1489" s="4"/>
      <c r="AE1489" s="4"/>
    </row>
    <row r="1490" spans="1:31">
      <c r="A1490" s="35">
        <v>43489</v>
      </c>
      <c r="B1490" t="s">
        <v>14</v>
      </c>
      <c r="C1490" s="4">
        <v>36.362108659485436</v>
      </c>
      <c r="D1490" s="21">
        <f t="shared" si="168"/>
        <v>36.734581729061915</v>
      </c>
      <c r="E1490" s="21">
        <f t="shared" si="166"/>
        <v>36.981102642634667</v>
      </c>
      <c r="F1490" s="21">
        <f t="shared" si="167"/>
        <v>-0.24652091357275197</v>
      </c>
      <c r="G1490" s="21">
        <f t="shared" si="163"/>
        <v>-0.20909772043896555</v>
      </c>
      <c r="H1490" s="21">
        <f t="shared" si="162"/>
        <v>-3.742319313378642E-2</v>
      </c>
      <c r="I1490" s="6" t="str">
        <f t="shared" si="164"/>
        <v>NO</v>
      </c>
      <c r="J1490" s="6" t="str">
        <f t="shared" si="165"/>
        <v>NO</v>
      </c>
      <c r="L1490" s="23"/>
      <c r="M1490" s="22"/>
      <c r="N1490" s="22"/>
      <c r="O1490" s="22"/>
      <c r="P1490" s="23"/>
      <c r="Q1490" s="23"/>
      <c r="R1490" s="22"/>
      <c r="S1490" s="22"/>
      <c r="T1490" s="22"/>
      <c r="U1490" s="33"/>
      <c r="V1490" s="23"/>
      <c r="W1490" s="22"/>
      <c r="X1490" s="22"/>
      <c r="Y1490" s="34"/>
      <c r="Z1490" s="24"/>
      <c r="AA1490" s="22"/>
      <c r="AB1490" s="4"/>
      <c r="AD1490" s="4"/>
      <c r="AE1490" s="4"/>
    </row>
    <row r="1491" spans="1:31">
      <c r="A1491" s="35">
        <v>43490</v>
      </c>
      <c r="B1491" t="s">
        <v>14</v>
      </c>
      <c r="C1491" s="4">
        <v>36.368894682353734</v>
      </c>
      <c r="D1491" s="21">
        <f t="shared" si="168"/>
        <v>36.678322183414501</v>
      </c>
      <c r="E1491" s="21">
        <f t="shared" si="166"/>
        <v>36.935753904836076</v>
      </c>
      <c r="F1491" s="21">
        <f t="shared" si="167"/>
        <v>-0.25743172142157533</v>
      </c>
      <c r="G1491" s="21">
        <f t="shared" si="163"/>
        <v>-0.21876452063548751</v>
      </c>
      <c r="H1491" s="21">
        <f t="shared" si="162"/>
        <v>-3.8667200786087819E-2</v>
      </c>
      <c r="I1491" s="6" t="str">
        <f t="shared" si="164"/>
        <v>NO</v>
      </c>
      <c r="J1491" s="6" t="str">
        <f t="shared" si="165"/>
        <v>NO</v>
      </c>
      <c r="L1491" s="23"/>
      <c r="M1491" s="22"/>
      <c r="N1491" s="22"/>
      <c r="O1491" s="22"/>
      <c r="P1491" s="23"/>
      <c r="Q1491" s="23"/>
      <c r="R1491" s="22"/>
      <c r="S1491" s="22"/>
      <c r="T1491" s="22"/>
      <c r="U1491" s="33"/>
      <c r="V1491" s="23"/>
      <c r="W1491" s="22"/>
      <c r="X1491" s="22"/>
      <c r="Y1491" s="34"/>
      <c r="Z1491" s="24"/>
      <c r="AA1491" s="22"/>
      <c r="AB1491" s="4"/>
      <c r="AD1491" s="4"/>
      <c r="AE1491" s="4"/>
    </row>
    <row r="1492" spans="1:31">
      <c r="A1492" s="35">
        <v>43493</v>
      </c>
      <c r="B1492" t="s">
        <v>14</v>
      </c>
      <c r="C1492" s="4">
        <v>36.399745257089229</v>
      </c>
      <c r="D1492" s="21">
        <f t="shared" si="168"/>
        <v>36.635464194749076</v>
      </c>
      <c r="E1492" s="21">
        <f t="shared" si="166"/>
        <v>36.896049560558531</v>
      </c>
      <c r="F1492" s="21">
        <f t="shared" si="167"/>
        <v>-0.26058536580945457</v>
      </c>
      <c r="G1492" s="21">
        <f t="shared" si="163"/>
        <v>-0.22712868967028094</v>
      </c>
      <c r="H1492" s="21">
        <f t="shared" si="162"/>
        <v>-3.3456676139173636E-2</v>
      </c>
      <c r="I1492" s="6" t="str">
        <f t="shared" si="164"/>
        <v>NO</v>
      </c>
      <c r="J1492" s="6" t="str">
        <f t="shared" si="165"/>
        <v>NO</v>
      </c>
      <c r="L1492" s="23"/>
      <c r="M1492" s="22"/>
      <c r="N1492" s="22"/>
      <c r="O1492" s="22"/>
      <c r="P1492" s="23"/>
      <c r="Q1492" s="23"/>
      <c r="R1492" s="22"/>
      <c r="S1492" s="22"/>
      <c r="T1492" s="22"/>
      <c r="U1492" s="33"/>
      <c r="V1492" s="23"/>
      <c r="W1492" s="22"/>
      <c r="X1492" s="22"/>
      <c r="Y1492" s="34"/>
      <c r="Z1492" s="24"/>
      <c r="AA1492" s="22"/>
      <c r="AB1492" s="4"/>
      <c r="AD1492" s="4"/>
      <c r="AE1492" s="4"/>
    </row>
    <row r="1493" spans="1:31">
      <c r="A1493" s="35">
        <v>43494</v>
      </c>
      <c r="B1493" t="s">
        <v>14</v>
      </c>
      <c r="C1493" s="4">
        <v>36.545021750245169</v>
      </c>
      <c r="D1493" s="21">
        <f t="shared" si="168"/>
        <v>36.621549972517705</v>
      </c>
      <c r="E1493" s="21">
        <f t="shared" si="166"/>
        <v>36.870047500535321</v>
      </c>
      <c r="F1493" s="21">
        <f t="shared" si="167"/>
        <v>-0.24849752801761582</v>
      </c>
      <c r="G1493" s="21">
        <f t="shared" si="163"/>
        <v>-0.2314024573397479</v>
      </c>
      <c r="H1493" s="21">
        <f t="shared" si="162"/>
        <v>-1.7095070677867918E-2</v>
      </c>
      <c r="I1493" s="6" t="str">
        <f t="shared" si="164"/>
        <v>NO</v>
      </c>
      <c r="J1493" s="6" t="str">
        <f t="shared" si="165"/>
        <v>NO</v>
      </c>
      <c r="L1493" s="23"/>
      <c r="M1493" s="22"/>
      <c r="N1493" s="22"/>
      <c r="O1493" s="22"/>
      <c r="P1493" s="23"/>
      <c r="Q1493" s="23"/>
      <c r="R1493" s="22"/>
      <c r="S1493" s="22"/>
      <c r="T1493" s="22"/>
      <c r="U1493" s="33"/>
      <c r="V1493" s="23"/>
      <c r="W1493" s="22"/>
      <c r="X1493" s="22"/>
      <c r="Y1493" s="34"/>
      <c r="Z1493" s="24"/>
      <c r="AA1493" s="22"/>
      <c r="AB1493" s="4"/>
      <c r="AD1493" s="4"/>
      <c r="AE1493" s="4"/>
    </row>
    <row r="1494" spans="1:31">
      <c r="A1494" s="35">
        <v>43495</v>
      </c>
      <c r="B1494" t="s">
        <v>14</v>
      </c>
      <c r="C1494" s="4">
        <v>36.245808937596955</v>
      </c>
      <c r="D1494" s="21">
        <f t="shared" si="168"/>
        <v>36.563743659452975</v>
      </c>
      <c r="E1494" s="21">
        <f t="shared" si="166"/>
        <v>36.823807606984332</v>
      </c>
      <c r="F1494" s="21">
        <f t="shared" si="167"/>
        <v>-0.26006394753135709</v>
      </c>
      <c r="G1494" s="21">
        <f t="shared" si="163"/>
        <v>-0.23713475537806974</v>
      </c>
      <c r="H1494" s="21">
        <f t="shared" si="162"/>
        <v>-2.2929192153287342E-2</v>
      </c>
      <c r="I1494" s="6" t="str">
        <f t="shared" si="164"/>
        <v>NO</v>
      </c>
      <c r="J1494" s="6" t="str">
        <f t="shared" si="165"/>
        <v>NO</v>
      </c>
      <c r="L1494" s="23"/>
      <c r="M1494" s="22"/>
      <c r="N1494" s="22"/>
      <c r="O1494" s="22"/>
      <c r="P1494" s="23"/>
      <c r="Q1494" s="23"/>
      <c r="R1494" s="22"/>
      <c r="S1494" s="22"/>
      <c r="T1494" s="22"/>
      <c r="U1494" s="33"/>
      <c r="V1494" s="23"/>
      <c r="W1494" s="22"/>
      <c r="X1494" s="22"/>
      <c r="Y1494" s="34"/>
      <c r="Z1494" s="24"/>
      <c r="AA1494" s="22"/>
      <c r="AB1494" s="4"/>
      <c r="AD1494" s="4"/>
      <c r="AE1494" s="4"/>
    </row>
    <row r="1495" spans="1:31">
      <c r="A1495" s="35">
        <v>43496</v>
      </c>
      <c r="B1495" t="s">
        <v>14</v>
      </c>
      <c r="C1495" s="4">
        <v>35.917470191809223</v>
      </c>
      <c r="D1495" s="21">
        <f t="shared" si="168"/>
        <v>36.464316972123171</v>
      </c>
      <c r="E1495" s="21">
        <f t="shared" si="166"/>
        <v>36.756671502156543</v>
      </c>
      <c r="F1495" s="21">
        <f t="shared" si="167"/>
        <v>-0.29235453003337142</v>
      </c>
      <c r="G1495" s="21">
        <f t="shared" si="163"/>
        <v>-0.24817871030913011</v>
      </c>
      <c r="H1495" s="21">
        <f t="shared" si="162"/>
        <v>-4.4175819724241311E-2</v>
      </c>
      <c r="I1495" s="6" t="str">
        <f t="shared" si="164"/>
        <v>NO</v>
      </c>
      <c r="J1495" s="6" t="str">
        <f t="shared" si="165"/>
        <v>NO</v>
      </c>
      <c r="L1495" s="23"/>
      <c r="M1495" s="22"/>
      <c r="N1495" s="22"/>
      <c r="O1495" s="22"/>
      <c r="P1495" s="23"/>
      <c r="Q1495" s="23"/>
      <c r="R1495" s="22"/>
      <c r="S1495" s="22"/>
      <c r="T1495" s="22"/>
      <c r="U1495" s="33"/>
      <c r="V1495" s="23"/>
      <c r="W1495" s="22"/>
      <c r="X1495" s="22"/>
      <c r="Y1495" s="34"/>
      <c r="Z1495" s="24"/>
      <c r="AA1495" s="22"/>
      <c r="AB1495" s="4"/>
      <c r="AD1495" s="4"/>
      <c r="AE1495" s="4"/>
    </row>
    <row r="1496" spans="1:31">
      <c r="A1496" s="35">
        <v>43497</v>
      </c>
      <c r="B1496" t="s">
        <v>14</v>
      </c>
      <c r="C1496" s="4">
        <v>35.43460252960061</v>
      </c>
      <c r="D1496" s="21">
        <f t="shared" si="168"/>
        <v>36.30589936558124</v>
      </c>
      <c r="E1496" s="21">
        <f t="shared" si="166"/>
        <v>36.658740467152406</v>
      </c>
      <c r="F1496" s="21">
        <f t="shared" si="167"/>
        <v>-0.35284110157116544</v>
      </c>
      <c r="G1496" s="21">
        <f t="shared" si="163"/>
        <v>-0.26911118856153721</v>
      </c>
      <c r="H1496" s="21">
        <f t="shared" si="162"/>
        <v>-8.3729913009628232E-2</v>
      </c>
      <c r="I1496" s="6" t="str">
        <f t="shared" si="164"/>
        <v>NO</v>
      </c>
      <c r="J1496" s="6" t="str">
        <f t="shared" si="165"/>
        <v>NO</v>
      </c>
      <c r="L1496" s="23"/>
      <c r="M1496" s="22"/>
      <c r="N1496" s="22"/>
      <c r="O1496" s="22"/>
      <c r="P1496" s="23"/>
      <c r="Q1496" s="23"/>
      <c r="R1496" s="22"/>
      <c r="S1496" s="22"/>
      <c r="T1496" s="22"/>
      <c r="U1496" s="33"/>
      <c r="V1496" s="23"/>
      <c r="W1496" s="22"/>
      <c r="X1496" s="22"/>
      <c r="Y1496" s="34"/>
      <c r="Z1496" s="24"/>
      <c r="AA1496" s="22"/>
      <c r="AB1496" s="4"/>
      <c r="AD1496" s="4"/>
      <c r="AE1496" s="4"/>
    </row>
    <row r="1497" spans="1:31">
      <c r="A1497" s="35">
        <v>43500</v>
      </c>
      <c r="B1497" t="s">
        <v>14</v>
      </c>
      <c r="C1497" s="4">
        <v>35.396820169118911</v>
      </c>
      <c r="D1497" s="21">
        <f t="shared" si="168"/>
        <v>36.166041027663958</v>
      </c>
      <c r="E1497" s="21">
        <f t="shared" si="166"/>
        <v>36.5652648895203</v>
      </c>
      <c r="F1497" s="21">
        <f t="shared" si="167"/>
        <v>-0.39922386185634195</v>
      </c>
      <c r="G1497" s="21">
        <f t="shared" si="163"/>
        <v>-0.29513372322049819</v>
      </c>
      <c r="H1497" s="21">
        <f t="shared" si="162"/>
        <v>-0.10409013863584377</v>
      </c>
      <c r="I1497" s="6" t="str">
        <f t="shared" si="164"/>
        <v>NO</v>
      </c>
      <c r="J1497" s="6" t="str">
        <f t="shared" si="165"/>
        <v>NO</v>
      </c>
      <c r="L1497" s="23"/>
      <c r="M1497" s="22"/>
      <c r="N1497" s="22"/>
      <c r="O1497" s="22"/>
      <c r="P1497" s="23"/>
      <c r="Q1497" s="23"/>
      <c r="R1497" s="22"/>
      <c r="S1497" s="22"/>
      <c r="T1497" s="22"/>
      <c r="U1497" s="33"/>
      <c r="V1497" s="23"/>
      <c r="W1497" s="22"/>
      <c r="X1497" s="22"/>
      <c r="Y1497" s="34"/>
      <c r="Z1497" s="24"/>
      <c r="AA1497" s="22"/>
      <c r="AB1497" s="4"/>
      <c r="AD1497" s="4"/>
      <c r="AE1497" s="4"/>
    </row>
    <row r="1498" spans="1:31">
      <c r="A1498" s="35">
        <v>43501</v>
      </c>
      <c r="B1498" t="s">
        <v>14</v>
      </c>
      <c r="C1498" s="4">
        <v>35.409356725146203</v>
      </c>
      <c r="D1498" s="21">
        <f t="shared" si="168"/>
        <v>36.04962805804584</v>
      </c>
      <c r="E1498" s="21">
        <f t="shared" si="166"/>
        <v>36.479642062529628</v>
      </c>
      <c r="F1498" s="21">
        <f t="shared" si="167"/>
        <v>-0.43001400448378746</v>
      </c>
      <c r="G1498" s="21">
        <f t="shared" si="163"/>
        <v>-0.32210977947315605</v>
      </c>
      <c r="H1498" s="21">
        <f t="shared" si="162"/>
        <v>-0.1079042250106314</v>
      </c>
      <c r="I1498" s="6" t="str">
        <f t="shared" si="164"/>
        <v>NO</v>
      </c>
      <c r="J1498" s="6" t="str">
        <f t="shared" si="165"/>
        <v>NO</v>
      </c>
      <c r="L1498" s="23"/>
      <c r="M1498" s="22"/>
      <c r="N1498" s="22"/>
      <c r="O1498" s="22"/>
      <c r="P1498" s="23"/>
      <c r="Q1498" s="23"/>
      <c r="R1498" s="22"/>
      <c r="S1498" s="22"/>
      <c r="T1498" s="22"/>
      <c r="U1498" s="33"/>
      <c r="V1498" s="23"/>
      <c r="W1498" s="22"/>
      <c r="X1498" s="22"/>
      <c r="Y1498" s="34"/>
      <c r="Z1498" s="24"/>
      <c r="AA1498" s="22"/>
      <c r="AB1498" s="4"/>
      <c r="AD1498" s="4"/>
      <c r="AE1498" s="4"/>
    </row>
    <row r="1499" spans="1:31">
      <c r="A1499" s="35">
        <v>43502</v>
      </c>
      <c r="B1499" t="s">
        <v>14</v>
      </c>
      <c r="C1499" s="4">
        <v>35.306847346268349</v>
      </c>
      <c r="D1499" s="21">
        <f t="shared" si="168"/>
        <v>35.935354102387763</v>
      </c>
      <c r="E1499" s="21">
        <f t="shared" si="166"/>
        <v>36.392768379843602</v>
      </c>
      <c r="F1499" s="21">
        <f t="shared" si="167"/>
        <v>-0.45741427745583962</v>
      </c>
      <c r="G1499" s="21">
        <f t="shared" si="163"/>
        <v>-0.34917067906969279</v>
      </c>
      <c r="H1499" s="21">
        <f t="shared" si="162"/>
        <v>-0.10824359838614683</v>
      </c>
      <c r="I1499" s="6" t="str">
        <f t="shared" si="164"/>
        <v>NO</v>
      </c>
      <c r="J1499" s="6" t="str">
        <f t="shared" si="165"/>
        <v>NO</v>
      </c>
      <c r="L1499" s="23"/>
      <c r="M1499" s="22"/>
      <c r="N1499" s="22"/>
      <c r="O1499" s="22"/>
      <c r="P1499" s="23"/>
      <c r="Q1499" s="23"/>
      <c r="R1499" s="22"/>
      <c r="S1499" s="22"/>
      <c r="T1499" s="22"/>
      <c r="U1499" s="33"/>
      <c r="V1499" s="23"/>
      <c r="W1499" s="22"/>
      <c r="X1499" s="22"/>
      <c r="Y1499" s="34"/>
      <c r="Z1499" s="24"/>
      <c r="AA1499" s="22"/>
      <c r="AB1499" s="4"/>
      <c r="AD1499" s="4"/>
      <c r="AE1499" s="4"/>
    </row>
    <row r="1500" spans="1:31">
      <c r="A1500" s="35">
        <v>43503</v>
      </c>
      <c r="B1500" t="s">
        <v>14</v>
      </c>
      <c r="C1500" s="4">
        <v>35.415336581829564</v>
      </c>
      <c r="D1500" s="21">
        <f t="shared" si="168"/>
        <v>35.855351406917272</v>
      </c>
      <c r="E1500" s="21">
        <f t="shared" si="166"/>
        <v>36.32036602443516</v>
      </c>
      <c r="F1500" s="21">
        <f t="shared" si="167"/>
        <v>-0.46501461751788753</v>
      </c>
      <c r="G1500" s="21">
        <f t="shared" si="163"/>
        <v>-0.37233946675933177</v>
      </c>
      <c r="H1500" s="21">
        <f t="shared" si="162"/>
        <v>-9.2675150758555758E-2</v>
      </c>
      <c r="I1500" s="6" t="str">
        <f t="shared" si="164"/>
        <v>NO</v>
      </c>
      <c r="J1500" s="6" t="str">
        <f t="shared" si="165"/>
        <v>NO</v>
      </c>
      <c r="L1500" s="23"/>
      <c r="M1500" s="22"/>
      <c r="N1500" s="22"/>
      <c r="O1500" s="22"/>
      <c r="P1500" s="23"/>
      <c r="Q1500" s="23"/>
      <c r="R1500" s="22"/>
      <c r="S1500" s="22"/>
      <c r="T1500" s="22"/>
      <c r="U1500" s="33"/>
      <c r="V1500" s="23"/>
      <c r="W1500" s="22"/>
      <c r="X1500" s="22"/>
      <c r="Y1500" s="34"/>
      <c r="Z1500" s="24"/>
      <c r="AA1500" s="22"/>
      <c r="AB1500" s="4"/>
      <c r="AD1500" s="4"/>
      <c r="AE1500" s="4"/>
    </row>
    <row r="1501" spans="1:31">
      <c r="A1501" s="35">
        <v>43504</v>
      </c>
      <c r="B1501" t="s">
        <v>14</v>
      </c>
      <c r="C1501" s="4">
        <v>35.447165867554965</v>
      </c>
      <c r="D1501" s="21">
        <f t="shared" si="168"/>
        <v>35.792553631630767</v>
      </c>
      <c r="E1501" s="21">
        <f t="shared" si="166"/>
        <v>36.255684531332925</v>
      </c>
      <c r="F1501" s="21">
        <f t="shared" si="167"/>
        <v>-0.46313089970215771</v>
      </c>
      <c r="G1501" s="21">
        <f t="shared" si="163"/>
        <v>-0.39049775334789699</v>
      </c>
      <c r="H1501" s="21">
        <f t="shared" si="162"/>
        <v>-7.2633146354260714E-2</v>
      </c>
      <c r="I1501" s="6" t="str">
        <f t="shared" si="164"/>
        <v>NO</v>
      </c>
      <c r="J1501" s="6" t="str">
        <f t="shared" si="165"/>
        <v>NO</v>
      </c>
      <c r="L1501" s="23"/>
      <c r="M1501" s="22"/>
      <c r="N1501" s="22"/>
      <c r="O1501" s="22"/>
      <c r="P1501" s="23"/>
      <c r="Q1501" s="23"/>
      <c r="R1501" s="22"/>
      <c r="S1501" s="22"/>
      <c r="T1501" s="22"/>
      <c r="U1501" s="33"/>
      <c r="V1501" s="23"/>
      <c r="W1501" s="22"/>
      <c r="X1501" s="22"/>
      <c r="Y1501" s="34"/>
      <c r="Z1501" s="24"/>
      <c r="AA1501" s="22"/>
      <c r="AB1501" s="4"/>
      <c r="AD1501" s="4"/>
      <c r="AE1501" s="4"/>
    </row>
    <row r="1502" spans="1:31">
      <c r="A1502" s="35">
        <v>43507</v>
      </c>
      <c r="B1502" t="s">
        <v>14</v>
      </c>
      <c r="C1502" s="4">
        <v>36.560065907729175</v>
      </c>
      <c r="D1502" s="21">
        <f t="shared" si="168"/>
        <v>35.910632443338216</v>
      </c>
      <c r="E1502" s="21">
        <f t="shared" si="166"/>
        <v>36.278231299954868</v>
      </c>
      <c r="F1502" s="21">
        <f t="shared" si="167"/>
        <v>-0.36759885661665237</v>
      </c>
      <c r="G1502" s="21">
        <f t="shared" si="163"/>
        <v>-0.38591797400164812</v>
      </c>
      <c r="H1502" s="21">
        <f t="shared" si="162"/>
        <v>1.8319117384995753E-2</v>
      </c>
      <c r="I1502" s="6" t="str">
        <f t="shared" si="164"/>
        <v>NO</v>
      </c>
      <c r="J1502" s="6" t="str">
        <f t="shared" si="165"/>
        <v>NO</v>
      </c>
      <c r="L1502" s="23"/>
      <c r="M1502" s="22"/>
      <c r="N1502" s="22"/>
      <c r="O1502" s="22"/>
      <c r="P1502" s="23"/>
      <c r="Q1502" s="23"/>
      <c r="R1502" s="22"/>
      <c r="S1502" s="22"/>
      <c r="T1502" s="22"/>
      <c r="U1502" s="33"/>
      <c r="V1502" s="23"/>
      <c r="W1502" s="22"/>
      <c r="X1502" s="22"/>
      <c r="Y1502" s="34"/>
      <c r="Z1502" s="24"/>
      <c r="AA1502" s="22"/>
      <c r="AB1502" s="4"/>
      <c r="AD1502" s="4"/>
      <c r="AE1502" s="4"/>
    </row>
    <row r="1503" spans="1:31">
      <c r="A1503" s="35">
        <v>43508</v>
      </c>
      <c r="B1503" t="s">
        <v>14</v>
      </c>
      <c r="C1503" s="4">
        <v>36.870416256801683</v>
      </c>
      <c r="D1503" s="21">
        <f t="shared" si="168"/>
        <v>36.058291491563367</v>
      </c>
      <c r="E1503" s="21">
        <f t="shared" si="166"/>
        <v>36.322096852313891</v>
      </c>
      <c r="F1503" s="21">
        <f t="shared" si="167"/>
        <v>-0.26380536075052419</v>
      </c>
      <c r="G1503" s="21">
        <f t="shared" si="163"/>
        <v>-0.36149545135142336</v>
      </c>
      <c r="H1503" s="21">
        <f t="shared" si="162"/>
        <v>9.7690090600899171E-2</v>
      </c>
      <c r="I1503" s="6" t="str">
        <f t="shared" si="164"/>
        <v>NO</v>
      </c>
      <c r="J1503" s="6" t="str">
        <f t="shared" si="165"/>
        <v>YES</v>
      </c>
      <c r="L1503" s="23"/>
      <c r="M1503" s="22"/>
      <c r="N1503" s="22"/>
      <c r="O1503" s="22"/>
      <c r="P1503" s="23"/>
      <c r="Q1503" s="23"/>
      <c r="R1503" s="22"/>
      <c r="S1503" s="22"/>
      <c r="T1503" s="22"/>
      <c r="U1503" s="33"/>
      <c r="V1503" s="23"/>
      <c r="W1503" s="22"/>
      <c r="X1503" s="22"/>
      <c r="Y1503" s="34"/>
      <c r="Z1503" s="24"/>
      <c r="AA1503" s="22"/>
      <c r="AB1503" s="4"/>
      <c r="AD1503" s="4"/>
      <c r="AE1503" s="4"/>
    </row>
    <row r="1504" spans="1:31">
      <c r="A1504" s="35">
        <v>43509</v>
      </c>
      <c r="B1504" t="s">
        <v>14</v>
      </c>
      <c r="C1504" s="4">
        <v>36.9020107734693</v>
      </c>
      <c r="D1504" s="21">
        <f t="shared" si="168"/>
        <v>36.188094458010433</v>
      </c>
      <c r="E1504" s="21">
        <f t="shared" si="166"/>
        <v>36.365053439066145</v>
      </c>
      <c r="F1504" s="21">
        <f t="shared" si="167"/>
        <v>-0.17695898105571217</v>
      </c>
      <c r="G1504" s="21">
        <f t="shared" si="163"/>
        <v>-0.32458815729228113</v>
      </c>
      <c r="H1504" s="21">
        <f t="shared" si="162"/>
        <v>0.14762917623656896</v>
      </c>
      <c r="I1504" s="6" t="str">
        <f t="shared" si="164"/>
        <v>NO</v>
      </c>
      <c r="J1504" s="6" t="str">
        <f t="shared" si="165"/>
        <v>YES</v>
      </c>
      <c r="L1504" s="23"/>
      <c r="M1504" s="22"/>
      <c r="N1504" s="22"/>
      <c r="O1504" s="22"/>
      <c r="P1504" s="23"/>
      <c r="Q1504" s="23"/>
      <c r="R1504" s="22"/>
      <c r="S1504" s="22"/>
      <c r="T1504" s="22"/>
      <c r="U1504" s="33"/>
      <c r="V1504" s="23"/>
      <c r="W1504" s="22"/>
      <c r="X1504" s="22"/>
      <c r="Y1504" s="34"/>
      <c r="Z1504" s="24"/>
      <c r="AA1504" s="22"/>
      <c r="AB1504" s="4"/>
      <c r="AD1504" s="4"/>
      <c r="AE1504" s="4"/>
    </row>
    <row r="1505" spans="1:31">
      <c r="A1505" s="35">
        <v>43510</v>
      </c>
      <c r="B1505" t="s">
        <v>14</v>
      </c>
      <c r="C1505" s="4">
        <v>37.105497477162544</v>
      </c>
      <c r="D1505" s="21">
        <f t="shared" si="168"/>
        <v>36.329233384033834</v>
      </c>
      <c r="E1505" s="21">
        <f t="shared" si="166"/>
        <v>36.419901145591808</v>
      </c>
      <c r="F1505" s="21">
        <f t="shared" si="167"/>
        <v>-9.0667761557973847E-2</v>
      </c>
      <c r="G1505" s="21">
        <f t="shared" si="163"/>
        <v>-0.27780407814541969</v>
      </c>
      <c r="H1505" s="21">
        <f t="shared" si="162"/>
        <v>0.18713631658744584</v>
      </c>
      <c r="I1505" s="6" t="str">
        <f t="shared" si="164"/>
        <v>NO</v>
      </c>
      <c r="J1505" s="6" t="str">
        <f t="shared" si="165"/>
        <v>YES</v>
      </c>
      <c r="L1505" s="23"/>
      <c r="M1505" s="22"/>
      <c r="N1505" s="22"/>
      <c r="O1505" s="22"/>
      <c r="P1505" s="23"/>
      <c r="Q1505" s="23"/>
      <c r="R1505" s="22"/>
      <c r="S1505" s="22"/>
      <c r="T1505" s="22"/>
      <c r="U1505" s="33"/>
      <c r="V1505" s="23"/>
      <c r="W1505" s="22"/>
      <c r="X1505" s="22"/>
      <c r="Y1505" s="34"/>
      <c r="Z1505" s="24"/>
      <c r="AA1505" s="22"/>
      <c r="AB1505" s="4"/>
      <c r="AD1505" s="4"/>
      <c r="AE1505" s="4"/>
    </row>
    <row r="1506" spans="1:31">
      <c r="A1506" s="35">
        <v>43511</v>
      </c>
      <c r="B1506" t="s">
        <v>14</v>
      </c>
      <c r="C1506" s="4">
        <v>37.415499003909339</v>
      </c>
      <c r="D1506" s="21">
        <f t="shared" si="168"/>
        <v>36.496351171706991</v>
      </c>
      <c r="E1506" s="21">
        <f t="shared" si="166"/>
        <v>36.493649135096817</v>
      </c>
      <c r="F1506" s="21">
        <f t="shared" si="167"/>
        <v>2.7020366101737636E-3</v>
      </c>
      <c r="G1506" s="21">
        <f t="shared" si="163"/>
        <v>-0.221702855194301</v>
      </c>
      <c r="H1506" s="21">
        <f t="shared" si="162"/>
        <v>0.22440489180447476</v>
      </c>
      <c r="I1506" s="6" t="str">
        <f t="shared" si="164"/>
        <v>NO</v>
      </c>
      <c r="J1506" s="6" t="str">
        <f t="shared" si="165"/>
        <v>YES</v>
      </c>
      <c r="L1506" s="23"/>
      <c r="M1506" s="22"/>
      <c r="N1506" s="22"/>
      <c r="O1506" s="22"/>
      <c r="P1506" s="23"/>
      <c r="Q1506" s="23"/>
      <c r="R1506" s="22"/>
      <c r="S1506" s="22"/>
      <c r="T1506" s="22"/>
      <c r="U1506" s="33"/>
      <c r="V1506" s="23"/>
      <c r="W1506" s="22"/>
      <c r="X1506" s="22"/>
      <c r="Y1506" s="34"/>
      <c r="Z1506" s="24"/>
      <c r="AA1506" s="22"/>
      <c r="AB1506" s="4"/>
      <c r="AD1506" s="4"/>
      <c r="AE1506" s="4"/>
    </row>
    <row r="1507" spans="1:31">
      <c r="A1507" s="35">
        <v>43514</v>
      </c>
      <c r="B1507" t="s">
        <v>14</v>
      </c>
      <c r="C1507" s="4">
        <v>37.747410661027061</v>
      </c>
      <c r="D1507" s="21">
        <f t="shared" si="168"/>
        <v>36.688821862371618</v>
      </c>
      <c r="E1507" s="21">
        <f t="shared" si="166"/>
        <v>36.586520359239792</v>
      </c>
      <c r="F1507" s="21">
        <f t="shared" si="167"/>
        <v>0.10230150313182662</v>
      </c>
      <c r="G1507" s="21">
        <f t="shared" si="163"/>
        <v>-0.15690198352907547</v>
      </c>
      <c r="H1507" s="21">
        <f t="shared" si="162"/>
        <v>0.25920348666090209</v>
      </c>
      <c r="I1507" s="6" t="str">
        <f t="shared" si="164"/>
        <v>YES</v>
      </c>
      <c r="J1507" s="6" t="str">
        <f t="shared" si="165"/>
        <v>YES</v>
      </c>
      <c r="L1507" s="23"/>
      <c r="M1507" s="22"/>
      <c r="N1507" s="22"/>
      <c r="O1507" s="22"/>
      <c r="P1507" s="23"/>
      <c r="Q1507" s="23"/>
      <c r="R1507" s="22"/>
      <c r="S1507" s="22"/>
      <c r="T1507" s="22"/>
      <c r="U1507" s="33"/>
      <c r="V1507" s="23"/>
      <c r="W1507" s="22"/>
      <c r="X1507" s="22"/>
      <c r="Y1507" s="34"/>
      <c r="Z1507" s="24"/>
      <c r="AA1507" s="22"/>
      <c r="AB1507" s="4"/>
      <c r="AD1507" s="4"/>
      <c r="AE1507" s="4"/>
    </row>
    <row r="1508" spans="1:31">
      <c r="A1508" s="35">
        <v>43516</v>
      </c>
      <c r="B1508" t="s">
        <v>14</v>
      </c>
      <c r="C1508" s="4">
        <v>37.772272715974708</v>
      </c>
      <c r="D1508" s="21">
        <f t="shared" si="168"/>
        <v>36.855506609079782</v>
      </c>
      <c r="E1508" s="21">
        <f t="shared" si="166"/>
        <v>36.674353867146081</v>
      </c>
      <c r="F1508" s="21">
        <f t="shared" si="167"/>
        <v>0.18115274193370112</v>
      </c>
      <c r="G1508" s="21">
        <f t="shared" si="163"/>
        <v>-8.929103843652017E-2</v>
      </c>
      <c r="H1508" s="21">
        <f t="shared" si="162"/>
        <v>0.27044378037022132</v>
      </c>
      <c r="I1508" s="6" t="str">
        <f t="shared" si="164"/>
        <v>YES</v>
      </c>
      <c r="J1508" s="6" t="str">
        <f t="shared" si="165"/>
        <v>YES</v>
      </c>
      <c r="L1508" s="23"/>
      <c r="M1508" s="22"/>
      <c r="N1508" s="22"/>
      <c r="O1508" s="22"/>
      <c r="P1508" s="23"/>
      <c r="Q1508" s="23"/>
      <c r="R1508" s="22"/>
      <c r="S1508" s="22"/>
      <c r="T1508" s="22"/>
      <c r="U1508" s="33"/>
      <c r="V1508" s="23"/>
      <c r="W1508" s="22"/>
      <c r="X1508" s="22"/>
      <c r="Y1508" s="34"/>
      <c r="Z1508" s="24"/>
      <c r="AA1508" s="22"/>
      <c r="AB1508" s="4"/>
      <c r="AD1508" s="4"/>
      <c r="AE1508" s="4"/>
    </row>
    <row r="1509" spans="1:31">
      <c r="A1509" s="35">
        <v>43517</v>
      </c>
      <c r="B1509" t="s">
        <v>14</v>
      </c>
      <c r="C1509" s="4">
        <v>38.31996126998051</v>
      </c>
      <c r="D1509" s="21">
        <f t="shared" si="168"/>
        <v>37.080807326141432</v>
      </c>
      <c r="E1509" s="21">
        <f t="shared" si="166"/>
        <v>36.796250711800482</v>
      </c>
      <c r="F1509" s="21">
        <f t="shared" si="167"/>
        <v>0.28455661434094992</v>
      </c>
      <c r="G1509" s="21">
        <f t="shared" si="163"/>
        <v>-1.4521507881026151E-2</v>
      </c>
      <c r="H1509" s="21">
        <f t="shared" si="162"/>
        <v>0.29907812222197605</v>
      </c>
      <c r="I1509" s="6" t="str">
        <f t="shared" si="164"/>
        <v>YES</v>
      </c>
      <c r="J1509" s="6" t="str">
        <f t="shared" si="165"/>
        <v>YES</v>
      </c>
      <c r="L1509" s="23"/>
      <c r="M1509" s="22"/>
      <c r="N1509" s="22"/>
      <c r="O1509" s="22"/>
      <c r="P1509" s="23"/>
      <c r="Q1509" s="23"/>
      <c r="R1509" s="22"/>
      <c r="S1509" s="22"/>
      <c r="T1509" s="22"/>
      <c r="U1509" s="33"/>
      <c r="V1509" s="23"/>
      <c r="W1509" s="22"/>
      <c r="X1509" s="22"/>
      <c r="Y1509" s="34"/>
      <c r="Z1509" s="24"/>
      <c r="AA1509" s="22"/>
      <c r="AB1509" s="4"/>
      <c r="AD1509" s="4"/>
      <c r="AE1509" s="4"/>
    </row>
    <row r="1510" spans="1:31">
      <c r="A1510" s="35">
        <v>43518</v>
      </c>
      <c r="B1510" t="s">
        <v>14</v>
      </c>
      <c r="C1510" s="4">
        <v>38.148671055439728</v>
      </c>
      <c r="D1510" s="21">
        <f t="shared" si="168"/>
        <v>37.245094053725786</v>
      </c>
      <c r="E1510" s="21">
        <f t="shared" si="166"/>
        <v>36.896429996514499</v>
      </c>
      <c r="F1510" s="21">
        <f t="shared" si="167"/>
        <v>0.34866405721128757</v>
      </c>
      <c r="G1510" s="21">
        <f t="shared" si="163"/>
        <v>5.8115605137436591E-2</v>
      </c>
      <c r="H1510" s="21">
        <f t="shared" si="162"/>
        <v>0.29054845207385099</v>
      </c>
      <c r="I1510" s="6" t="str">
        <f t="shared" si="164"/>
        <v>YES</v>
      </c>
      <c r="J1510" s="6" t="str">
        <f t="shared" si="165"/>
        <v>YES</v>
      </c>
      <c r="L1510" s="23"/>
      <c r="M1510" s="22"/>
      <c r="N1510" s="22"/>
      <c r="O1510" s="22"/>
      <c r="P1510" s="23"/>
      <c r="Q1510" s="23"/>
      <c r="R1510" s="22"/>
      <c r="S1510" s="22"/>
      <c r="T1510" s="22"/>
      <c r="U1510" s="33"/>
      <c r="V1510" s="23"/>
      <c r="W1510" s="22"/>
      <c r="X1510" s="22"/>
      <c r="Y1510" s="34"/>
      <c r="Z1510" s="24"/>
      <c r="AA1510" s="22"/>
      <c r="AB1510" s="4"/>
      <c r="AD1510" s="4"/>
      <c r="AE1510" s="4"/>
    </row>
    <row r="1511" spans="1:31">
      <c r="A1511" s="35">
        <v>43521</v>
      </c>
      <c r="B1511" t="s">
        <v>14</v>
      </c>
      <c r="C1511" s="4">
        <v>38.227598806951576</v>
      </c>
      <c r="D1511" s="21">
        <f t="shared" si="168"/>
        <v>37.396248631145134</v>
      </c>
      <c r="E1511" s="21">
        <f t="shared" si="166"/>
        <v>36.995035093583908</v>
      </c>
      <c r="F1511" s="21">
        <f t="shared" si="167"/>
        <v>0.40121353756122602</v>
      </c>
      <c r="G1511" s="21">
        <f t="shared" si="163"/>
        <v>0.12673519162219449</v>
      </c>
      <c r="H1511" s="21">
        <f t="shared" si="162"/>
        <v>0.27447834593903153</v>
      </c>
      <c r="I1511" s="6" t="str">
        <f t="shared" si="164"/>
        <v>YES</v>
      </c>
      <c r="J1511" s="6" t="str">
        <f t="shared" si="165"/>
        <v>YES</v>
      </c>
      <c r="L1511" s="23"/>
      <c r="M1511" s="22"/>
      <c r="N1511" s="22"/>
      <c r="O1511" s="22"/>
      <c r="P1511" s="23"/>
      <c r="Q1511" s="23"/>
      <c r="R1511" s="22"/>
      <c r="S1511" s="22"/>
      <c r="T1511" s="22"/>
      <c r="U1511" s="33"/>
      <c r="V1511" s="23"/>
      <c r="W1511" s="22"/>
      <c r="X1511" s="22"/>
      <c r="Y1511" s="34"/>
      <c r="Z1511" s="24"/>
      <c r="AA1511" s="22"/>
      <c r="AB1511" s="4"/>
      <c r="AD1511" s="4"/>
      <c r="AE1511" s="4"/>
    </row>
    <row r="1512" spans="1:31">
      <c r="A1512" s="35">
        <v>43522</v>
      </c>
      <c r="B1512" t="s">
        <v>14</v>
      </c>
      <c r="C1512" s="4">
        <v>38.04275312790331</v>
      </c>
      <c r="D1512" s="21">
        <f t="shared" si="168"/>
        <v>37.495710861415624</v>
      </c>
      <c r="E1512" s="21">
        <f t="shared" si="166"/>
        <v>37.072643836866824</v>
      </c>
      <c r="F1512" s="21">
        <f t="shared" si="167"/>
        <v>0.42306702454879996</v>
      </c>
      <c r="G1512" s="21">
        <f t="shared" si="163"/>
        <v>0.18600155820751557</v>
      </c>
      <c r="H1512" s="21">
        <f t="shared" si="162"/>
        <v>0.23706546634128439</v>
      </c>
      <c r="I1512" s="6" t="str">
        <f t="shared" si="164"/>
        <v>YES</v>
      </c>
      <c r="J1512" s="6" t="str">
        <f t="shared" si="165"/>
        <v>YES</v>
      </c>
      <c r="L1512" s="23"/>
      <c r="M1512" s="22"/>
      <c r="N1512" s="22"/>
      <c r="O1512" s="22"/>
      <c r="P1512" s="23"/>
      <c r="Q1512" s="23"/>
      <c r="R1512" s="22"/>
      <c r="S1512" s="22"/>
      <c r="T1512" s="22"/>
      <c r="U1512" s="33"/>
      <c r="V1512" s="23"/>
      <c r="W1512" s="22"/>
      <c r="X1512" s="22"/>
      <c r="Y1512" s="34"/>
      <c r="Z1512" s="24"/>
      <c r="AA1512" s="22"/>
      <c r="AB1512" s="4"/>
      <c r="AD1512" s="4"/>
      <c r="AE1512" s="4"/>
    </row>
    <row r="1513" spans="1:31">
      <c r="A1513" s="35">
        <v>43523</v>
      </c>
      <c r="B1513" t="s">
        <v>14</v>
      </c>
      <c r="C1513" s="4">
        <v>38.034006376195535</v>
      </c>
      <c r="D1513" s="21">
        <f t="shared" si="168"/>
        <v>37.578525555997153</v>
      </c>
      <c r="E1513" s="21">
        <f t="shared" si="166"/>
        <v>37.143855876817099</v>
      </c>
      <c r="F1513" s="21">
        <f t="shared" si="167"/>
        <v>0.43466967918005395</v>
      </c>
      <c r="G1513" s="21">
        <f t="shared" si="163"/>
        <v>0.23573518240202324</v>
      </c>
      <c r="H1513" s="21">
        <f t="shared" si="162"/>
        <v>0.19893449677803071</v>
      </c>
      <c r="I1513" s="6" t="str">
        <f t="shared" si="164"/>
        <v>YES</v>
      </c>
      <c r="J1513" s="6" t="str">
        <f t="shared" si="165"/>
        <v>YES</v>
      </c>
      <c r="L1513" s="23"/>
      <c r="M1513" s="22"/>
      <c r="N1513" s="22"/>
      <c r="O1513" s="22"/>
      <c r="P1513" s="23"/>
      <c r="Q1513" s="23"/>
      <c r="R1513" s="22"/>
      <c r="S1513" s="22"/>
      <c r="T1513" s="22"/>
      <c r="U1513" s="33"/>
      <c r="V1513" s="23"/>
      <c r="W1513" s="22"/>
      <c r="X1513" s="22"/>
      <c r="Y1513" s="34"/>
      <c r="Z1513" s="24"/>
      <c r="AA1513" s="22"/>
      <c r="AB1513" s="4"/>
      <c r="AD1513" s="4"/>
      <c r="AE1513" s="4"/>
    </row>
    <row r="1514" spans="1:31">
      <c r="A1514" s="35">
        <v>43524</v>
      </c>
      <c r="B1514" t="s">
        <v>14</v>
      </c>
      <c r="C1514" s="4">
        <v>37.316300780154712</v>
      </c>
      <c r="D1514" s="21">
        <f t="shared" si="168"/>
        <v>37.538183282790619</v>
      </c>
      <c r="E1514" s="21">
        <f t="shared" si="166"/>
        <v>37.156629573360625</v>
      </c>
      <c r="F1514" s="21">
        <f t="shared" si="167"/>
        <v>0.38155370942999411</v>
      </c>
      <c r="G1514" s="21">
        <f t="shared" si="163"/>
        <v>0.26489888780761744</v>
      </c>
      <c r="H1514" s="21">
        <f t="shared" si="162"/>
        <v>0.11665482162237667</v>
      </c>
      <c r="I1514" s="6" t="str">
        <f t="shared" si="164"/>
        <v>YES</v>
      </c>
      <c r="J1514" s="6" t="str">
        <f t="shared" si="165"/>
        <v>YES</v>
      </c>
      <c r="L1514" s="23"/>
      <c r="M1514" s="22"/>
      <c r="N1514" s="22"/>
      <c r="O1514" s="22"/>
      <c r="P1514" s="23"/>
      <c r="Q1514" s="23"/>
      <c r="R1514" s="22"/>
      <c r="S1514" s="22"/>
      <c r="T1514" s="22"/>
      <c r="U1514" s="33"/>
      <c r="V1514" s="23"/>
      <c r="W1514" s="22"/>
      <c r="X1514" s="22"/>
      <c r="Y1514" s="34"/>
      <c r="Z1514" s="24"/>
      <c r="AA1514" s="22"/>
      <c r="AB1514" s="4"/>
      <c r="AD1514" s="4"/>
      <c r="AE1514" s="4"/>
    </row>
    <row r="1515" spans="1:31">
      <c r="A1515" s="35">
        <v>43525</v>
      </c>
      <c r="B1515" t="s">
        <v>14</v>
      </c>
      <c r="C1515" s="4">
        <v>38.04401587730419</v>
      </c>
      <c r="D1515" s="21">
        <f t="shared" si="168"/>
        <v>37.616003681946552</v>
      </c>
      <c r="E1515" s="21">
        <f t="shared" si="166"/>
        <v>37.222361892171257</v>
      </c>
      <c r="F1515" s="21">
        <f t="shared" si="167"/>
        <v>0.39364178977529463</v>
      </c>
      <c r="G1515" s="21">
        <f t="shared" si="163"/>
        <v>0.29064746820115289</v>
      </c>
      <c r="H1515" s="21">
        <f t="shared" si="162"/>
        <v>0.10299432157414173</v>
      </c>
      <c r="I1515" s="6" t="str">
        <f t="shared" si="164"/>
        <v>YES</v>
      </c>
      <c r="J1515" s="6" t="str">
        <f t="shared" si="165"/>
        <v>YES</v>
      </c>
      <c r="L1515" s="23"/>
      <c r="M1515" s="22"/>
      <c r="N1515" s="22"/>
      <c r="O1515" s="22"/>
      <c r="P1515" s="23"/>
      <c r="Q1515" s="23"/>
      <c r="R1515" s="22"/>
      <c r="S1515" s="22"/>
      <c r="T1515" s="22"/>
      <c r="U1515" s="33"/>
      <c r="V1515" s="23"/>
      <c r="W1515" s="22"/>
      <c r="X1515" s="22"/>
      <c r="Y1515" s="34"/>
      <c r="Z1515" s="24"/>
      <c r="AA1515" s="22"/>
      <c r="AB1515" s="4"/>
      <c r="AD1515" s="4"/>
      <c r="AE1515" s="4"/>
    </row>
    <row r="1516" spans="1:31">
      <c r="A1516" s="35">
        <v>43528</v>
      </c>
      <c r="B1516" t="s">
        <v>14</v>
      </c>
      <c r="C1516" s="4">
        <v>38.751012162647228</v>
      </c>
      <c r="D1516" s="21">
        <f t="shared" si="168"/>
        <v>37.790620371285115</v>
      </c>
      <c r="E1516" s="21">
        <f t="shared" si="166"/>
        <v>37.335595245539849</v>
      </c>
      <c r="F1516" s="21">
        <f t="shared" si="167"/>
        <v>0.45502512574526577</v>
      </c>
      <c r="G1516" s="21">
        <f t="shared" si="163"/>
        <v>0.3235229997099755</v>
      </c>
      <c r="H1516" s="21">
        <f t="shared" si="162"/>
        <v>0.13150212603529027</v>
      </c>
      <c r="I1516" s="6" t="str">
        <f t="shared" si="164"/>
        <v>YES</v>
      </c>
      <c r="J1516" s="6" t="str">
        <f t="shared" si="165"/>
        <v>YES</v>
      </c>
      <c r="L1516" s="23"/>
      <c r="M1516" s="22"/>
      <c r="N1516" s="22"/>
      <c r="O1516" s="22"/>
      <c r="P1516" s="23"/>
      <c r="Q1516" s="23"/>
      <c r="R1516" s="22"/>
      <c r="S1516" s="22"/>
      <c r="T1516" s="22"/>
      <c r="U1516" s="33"/>
      <c r="V1516" s="23"/>
      <c r="W1516" s="22"/>
      <c r="X1516" s="22"/>
      <c r="Y1516" s="34"/>
      <c r="Z1516" s="24"/>
      <c r="AA1516" s="22"/>
      <c r="AB1516" s="4"/>
      <c r="AD1516" s="4"/>
      <c r="AE1516" s="4"/>
    </row>
    <row r="1517" spans="1:31">
      <c r="A1517" s="35">
        <v>43529</v>
      </c>
      <c r="B1517" t="s">
        <v>14</v>
      </c>
      <c r="C1517" s="4">
        <v>38.461954869685073</v>
      </c>
      <c r="D1517" s="21">
        <f t="shared" si="168"/>
        <v>37.893902601808186</v>
      </c>
      <c r="E1517" s="21">
        <f t="shared" si="166"/>
        <v>37.41902929177283</v>
      </c>
      <c r="F1517" s="21">
        <f t="shared" si="167"/>
        <v>0.47487331003535616</v>
      </c>
      <c r="G1517" s="21">
        <f t="shared" si="163"/>
        <v>0.35379306177505165</v>
      </c>
      <c r="H1517" s="21">
        <f t="shared" si="162"/>
        <v>0.1210802482603045</v>
      </c>
      <c r="I1517" s="6" t="str">
        <f t="shared" si="164"/>
        <v>YES</v>
      </c>
      <c r="J1517" s="6" t="str">
        <f t="shared" si="165"/>
        <v>YES</v>
      </c>
      <c r="L1517" s="23"/>
      <c r="M1517" s="22"/>
      <c r="N1517" s="22"/>
      <c r="O1517" s="22"/>
      <c r="P1517" s="23"/>
      <c r="Q1517" s="23"/>
      <c r="R1517" s="22"/>
      <c r="S1517" s="22"/>
      <c r="T1517" s="22"/>
      <c r="U1517" s="33"/>
      <c r="V1517" s="23"/>
      <c r="W1517" s="22"/>
      <c r="X1517" s="22"/>
      <c r="Y1517" s="34"/>
      <c r="Z1517" s="24"/>
      <c r="AA1517" s="22"/>
      <c r="AB1517" s="4"/>
      <c r="AD1517" s="4"/>
      <c r="AE1517" s="4"/>
    </row>
    <row r="1518" spans="1:31">
      <c r="A1518" s="35">
        <v>43530</v>
      </c>
      <c r="B1518" t="s">
        <v>14</v>
      </c>
      <c r="C1518" s="4">
        <v>38.819420217975178</v>
      </c>
      <c r="D1518" s="21">
        <f t="shared" si="168"/>
        <v>38.036289927372344</v>
      </c>
      <c r="E1518" s="21">
        <f t="shared" si="166"/>
        <v>37.522761952973006</v>
      </c>
      <c r="F1518" s="21">
        <f t="shared" si="167"/>
        <v>0.51352797439933795</v>
      </c>
      <c r="G1518" s="21">
        <f t="shared" si="163"/>
        <v>0.38574004429990894</v>
      </c>
      <c r="H1518" s="21">
        <f t="shared" si="162"/>
        <v>0.12778793009942901</v>
      </c>
      <c r="I1518" s="6" t="str">
        <f t="shared" si="164"/>
        <v>YES</v>
      </c>
      <c r="J1518" s="6" t="str">
        <f t="shared" si="165"/>
        <v>YES</v>
      </c>
      <c r="L1518" s="23"/>
      <c r="M1518" s="22"/>
      <c r="N1518" s="22"/>
      <c r="O1518" s="22"/>
      <c r="P1518" s="23"/>
      <c r="Q1518" s="23"/>
      <c r="R1518" s="22"/>
      <c r="S1518" s="22"/>
      <c r="T1518" s="22"/>
      <c r="U1518" s="33"/>
      <c r="V1518" s="23"/>
      <c r="W1518" s="22"/>
      <c r="X1518" s="22"/>
      <c r="Y1518" s="34"/>
      <c r="Z1518" s="24"/>
      <c r="AA1518" s="22"/>
      <c r="AB1518" s="4"/>
      <c r="AD1518" s="4"/>
      <c r="AE1518" s="4"/>
    </row>
    <row r="1519" spans="1:31">
      <c r="A1519" s="35">
        <v>43531</v>
      </c>
      <c r="B1519" t="s">
        <v>14</v>
      </c>
      <c r="C1519" s="4">
        <v>38.548732931248509</v>
      </c>
      <c r="D1519" s="21">
        <f t="shared" si="168"/>
        <v>38.115127312584065</v>
      </c>
      <c r="E1519" s="21">
        <f t="shared" si="166"/>
        <v>37.598759803215636</v>
      </c>
      <c r="F1519" s="21">
        <f t="shared" si="167"/>
        <v>0.51636750936842901</v>
      </c>
      <c r="G1519" s="21">
        <f t="shared" si="163"/>
        <v>0.41186553731361297</v>
      </c>
      <c r="H1519" s="21">
        <f t="shared" si="162"/>
        <v>0.10450197205481604</v>
      </c>
      <c r="I1519" s="6" t="str">
        <f t="shared" si="164"/>
        <v>YES</v>
      </c>
      <c r="J1519" s="6" t="str">
        <f t="shared" si="165"/>
        <v>YES</v>
      </c>
      <c r="L1519" s="23"/>
      <c r="M1519" s="22"/>
      <c r="N1519" s="22"/>
      <c r="O1519" s="22"/>
      <c r="P1519" s="23"/>
      <c r="Q1519" s="23"/>
      <c r="R1519" s="22"/>
      <c r="S1519" s="22"/>
      <c r="T1519" s="22"/>
      <c r="U1519" s="33"/>
      <c r="V1519" s="23"/>
      <c r="W1519" s="22"/>
      <c r="X1519" s="22"/>
      <c r="Y1519" s="34"/>
      <c r="Z1519" s="24"/>
      <c r="AA1519" s="22"/>
      <c r="AB1519" s="4"/>
      <c r="AD1519" s="4"/>
      <c r="AE1519" s="4"/>
    </row>
    <row r="1520" spans="1:31">
      <c r="A1520" s="35">
        <v>43532</v>
      </c>
      <c r="B1520" t="s">
        <v>14</v>
      </c>
      <c r="C1520" s="4">
        <v>38.330895940798605</v>
      </c>
      <c r="D1520" s="21">
        <f t="shared" si="168"/>
        <v>38.148322486155529</v>
      </c>
      <c r="E1520" s="21">
        <f t="shared" si="166"/>
        <v>37.652992109703263</v>
      </c>
      <c r="F1520" s="21">
        <f t="shared" si="167"/>
        <v>0.49533037645226585</v>
      </c>
      <c r="G1520" s="21">
        <f t="shared" si="163"/>
        <v>0.42855850514134358</v>
      </c>
      <c r="H1520" s="21">
        <f t="shared" si="162"/>
        <v>6.6771871310922271E-2</v>
      </c>
      <c r="I1520" s="6" t="str">
        <f t="shared" si="164"/>
        <v>YES</v>
      </c>
      <c r="J1520" s="6" t="str">
        <f t="shared" si="165"/>
        <v>YES</v>
      </c>
      <c r="L1520" s="23"/>
      <c r="M1520" s="22"/>
      <c r="N1520" s="22"/>
      <c r="O1520" s="22"/>
      <c r="P1520" s="23"/>
      <c r="Q1520" s="23"/>
      <c r="R1520" s="22"/>
      <c r="S1520" s="22"/>
      <c r="T1520" s="22"/>
      <c r="U1520" s="33"/>
      <c r="V1520" s="23"/>
      <c r="W1520" s="22"/>
      <c r="X1520" s="22"/>
      <c r="Y1520" s="34"/>
      <c r="Z1520" s="24"/>
      <c r="AA1520" s="22"/>
      <c r="AB1520" s="4"/>
      <c r="AD1520" s="4"/>
      <c r="AE1520" s="4"/>
    </row>
    <row r="1521" spans="1:31">
      <c r="A1521" s="35">
        <v>43535</v>
      </c>
      <c r="B1521" t="s">
        <v>14</v>
      </c>
      <c r="C1521" s="4">
        <v>38.496346746104102</v>
      </c>
      <c r="D1521" s="21">
        <f t="shared" si="168"/>
        <v>38.201864679993768</v>
      </c>
      <c r="E1521" s="21">
        <f t="shared" si="166"/>
        <v>37.715462823510734</v>
      </c>
      <c r="F1521" s="21">
        <f t="shared" si="167"/>
        <v>0.48640185648303458</v>
      </c>
      <c r="G1521" s="21">
        <f t="shared" si="163"/>
        <v>0.44012717540968183</v>
      </c>
      <c r="H1521" s="21">
        <f t="shared" si="162"/>
        <v>4.6274681073352752E-2</v>
      </c>
      <c r="I1521" s="6" t="str">
        <f t="shared" si="164"/>
        <v>YES</v>
      </c>
      <c r="J1521" s="6" t="str">
        <f t="shared" si="165"/>
        <v>YES</v>
      </c>
      <c r="L1521" s="23"/>
      <c r="M1521" s="22"/>
      <c r="N1521" s="22"/>
      <c r="O1521" s="22"/>
      <c r="P1521" s="23"/>
      <c r="Q1521" s="23"/>
      <c r="R1521" s="22"/>
      <c r="S1521" s="22"/>
      <c r="T1521" s="22"/>
      <c r="U1521" s="33"/>
      <c r="V1521" s="23"/>
      <c r="W1521" s="22"/>
      <c r="X1521" s="22"/>
      <c r="Y1521" s="34"/>
      <c r="Z1521" s="24"/>
      <c r="AA1521" s="22"/>
      <c r="AB1521" s="4"/>
      <c r="AD1521" s="4"/>
      <c r="AE1521" s="4"/>
    </row>
    <row r="1522" spans="1:31">
      <c r="A1522" s="35">
        <v>43536</v>
      </c>
      <c r="B1522" t="s">
        <v>14</v>
      </c>
      <c r="C1522" s="4">
        <v>39.067778095222096</v>
      </c>
      <c r="D1522" s="21">
        <f t="shared" si="168"/>
        <v>38.335082128490434</v>
      </c>
      <c r="E1522" s="21">
        <f t="shared" si="166"/>
        <v>37.815634325118985</v>
      </c>
      <c r="F1522" s="21">
        <f t="shared" si="167"/>
        <v>0.51944780337144891</v>
      </c>
      <c r="G1522" s="21">
        <f t="shared" si="163"/>
        <v>0.45599130100203528</v>
      </c>
      <c r="H1522" s="21">
        <f t="shared" si="162"/>
        <v>6.3456502369413637E-2</v>
      </c>
      <c r="I1522" s="6" t="str">
        <f t="shared" si="164"/>
        <v>YES</v>
      </c>
      <c r="J1522" s="6" t="str">
        <f t="shared" si="165"/>
        <v>YES</v>
      </c>
      <c r="L1522" s="23"/>
      <c r="M1522" s="22"/>
      <c r="N1522" s="22"/>
      <c r="O1522" s="22"/>
      <c r="P1522" s="23"/>
      <c r="Q1522" s="23"/>
      <c r="R1522" s="22"/>
      <c r="S1522" s="22"/>
      <c r="T1522" s="22"/>
      <c r="U1522" s="33"/>
      <c r="V1522" s="23"/>
      <c r="W1522" s="22"/>
      <c r="X1522" s="22"/>
      <c r="Y1522" s="34"/>
      <c r="Z1522" s="24"/>
      <c r="AA1522" s="22"/>
      <c r="AB1522" s="4"/>
      <c r="AD1522" s="4"/>
      <c r="AE1522" s="4"/>
    </row>
    <row r="1523" spans="1:31">
      <c r="A1523" s="35">
        <v>43537</v>
      </c>
      <c r="B1523" t="s">
        <v>14</v>
      </c>
      <c r="C1523" s="4">
        <v>38.967623142038263</v>
      </c>
      <c r="D1523" s="21">
        <f t="shared" si="168"/>
        <v>38.432396130574716</v>
      </c>
      <c r="E1523" s="21">
        <f t="shared" si="166"/>
        <v>37.900966830075973</v>
      </c>
      <c r="F1523" s="21">
        <f t="shared" si="167"/>
        <v>0.53142930049874337</v>
      </c>
      <c r="G1523" s="21">
        <f t="shared" si="163"/>
        <v>0.47107890090137688</v>
      </c>
      <c r="H1523" s="21">
        <f t="shared" si="162"/>
        <v>6.0350399597366489E-2</v>
      </c>
      <c r="I1523" s="6" t="str">
        <f t="shared" si="164"/>
        <v>YES</v>
      </c>
      <c r="J1523" s="6" t="str">
        <f t="shared" si="165"/>
        <v>YES</v>
      </c>
      <c r="L1523" s="23"/>
      <c r="M1523" s="22"/>
      <c r="N1523" s="22"/>
      <c r="O1523" s="22"/>
      <c r="P1523" s="23"/>
      <c r="Q1523" s="23"/>
      <c r="R1523" s="22"/>
      <c r="S1523" s="22"/>
      <c r="T1523" s="22"/>
      <c r="U1523" s="33"/>
      <c r="V1523" s="23"/>
      <c r="W1523" s="22"/>
      <c r="X1523" s="22"/>
      <c r="Y1523" s="34"/>
      <c r="Z1523" s="24"/>
      <c r="AA1523" s="22"/>
      <c r="AB1523" s="4"/>
      <c r="AD1523" s="4"/>
      <c r="AE1523" s="4"/>
    </row>
    <row r="1524" spans="1:31">
      <c r="A1524" s="35">
        <v>43538</v>
      </c>
      <c r="B1524" t="s">
        <v>14</v>
      </c>
      <c r="C1524" s="4">
        <v>39.007305364224585</v>
      </c>
      <c r="D1524" s="21">
        <f t="shared" si="168"/>
        <v>38.52084370498239</v>
      </c>
      <c r="E1524" s="21">
        <f t="shared" si="166"/>
        <v>37.982917832605494</v>
      </c>
      <c r="F1524" s="21">
        <f t="shared" si="167"/>
        <v>0.5379258723768956</v>
      </c>
      <c r="G1524" s="21">
        <f t="shared" si="163"/>
        <v>0.48444829519648064</v>
      </c>
      <c r="H1524" s="21">
        <f t="shared" si="162"/>
        <v>5.3477577180414959E-2</v>
      </c>
      <c r="I1524" s="6" t="str">
        <f t="shared" si="164"/>
        <v>YES</v>
      </c>
      <c r="J1524" s="6" t="str">
        <f t="shared" si="165"/>
        <v>YES</v>
      </c>
      <c r="L1524" s="23"/>
      <c r="M1524" s="22"/>
      <c r="N1524" s="22"/>
      <c r="O1524" s="22"/>
      <c r="P1524" s="23"/>
      <c r="Q1524" s="23"/>
      <c r="R1524" s="22"/>
      <c r="S1524" s="22"/>
      <c r="T1524" s="22"/>
      <c r="U1524" s="33"/>
      <c r="V1524" s="23"/>
      <c r="W1524" s="22"/>
      <c r="X1524" s="22"/>
      <c r="Y1524" s="34"/>
      <c r="Z1524" s="24"/>
      <c r="AA1524" s="22"/>
      <c r="AB1524" s="4"/>
      <c r="AD1524" s="4"/>
      <c r="AE1524" s="4"/>
    </row>
    <row r="1525" spans="1:31">
      <c r="A1525" s="35">
        <v>43539</v>
      </c>
      <c r="B1525" t="s">
        <v>14</v>
      </c>
      <c r="C1525" s="4">
        <v>38.94833692542317</v>
      </c>
      <c r="D1525" s="21">
        <f t="shared" si="168"/>
        <v>38.586611892742511</v>
      </c>
      <c r="E1525" s="21">
        <f t="shared" si="166"/>
        <v>38.054430357999394</v>
      </c>
      <c r="F1525" s="21">
        <f t="shared" si="167"/>
        <v>0.53218153474311691</v>
      </c>
      <c r="G1525" s="21">
        <f t="shared" si="163"/>
        <v>0.49399494310580794</v>
      </c>
      <c r="H1525" s="21">
        <f t="shared" si="162"/>
        <v>3.8186591637308975E-2</v>
      </c>
      <c r="I1525" s="6" t="str">
        <f t="shared" si="164"/>
        <v>YES</v>
      </c>
      <c r="J1525" s="6" t="str">
        <f t="shared" si="165"/>
        <v>YES</v>
      </c>
      <c r="L1525" s="23"/>
      <c r="M1525" s="22"/>
      <c r="N1525" s="22"/>
      <c r="O1525" s="22"/>
      <c r="P1525" s="23"/>
      <c r="Q1525" s="23"/>
      <c r="R1525" s="22"/>
      <c r="S1525" s="22"/>
      <c r="T1525" s="22"/>
      <c r="U1525" s="33"/>
      <c r="V1525" s="23"/>
      <c r="W1525" s="22"/>
      <c r="X1525" s="22"/>
      <c r="Y1525" s="34"/>
      <c r="Z1525" s="24"/>
      <c r="AA1525" s="22"/>
      <c r="AB1525" s="4"/>
      <c r="AD1525" s="4"/>
      <c r="AE1525" s="4"/>
    </row>
    <row r="1526" spans="1:31">
      <c r="A1526" s="35">
        <v>43542</v>
      </c>
      <c r="B1526" t="s">
        <v>14</v>
      </c>
      <c r="C1526" s="4">
        <v>39.401760670474125</v>
      </c>
      <c r="D1526" s="21">
        <f t="shared" si="168"/>
        <v>38.712019397008909</v>
      </c>
      <c r="E1526" s="21">
        <f t="shared" si="166"/>
        <v>38.154232603367895</v>
      </c>
      <c r="F1526" s="21">
        <f t="shared" si="167"/>
        <v>0.55778679364101436</v>
      </c>
      <c r="G1526" s="21">
        <f t="shared" si="163"/>
        <v>0.50675331321284922</v>
      </c>
      <c r="H1526" s="21">
        <f t="shared" si="162"/>
        <v>5.1033480428165134E-2</v>
      </c>
      <c r="I1526" s="6" t="str">
        <f t="shared" si="164"/>
        <v>YES</v>
      </c>
      <c r="J1526" s="6" t="str">
        <f t="shared" si="165"/>
        <v>YES</v>
      </c>
      <c r="L1526" s="23"/>
      <c r="M1526" s="22"/>
      <c r="N1526" s="22"/>
      <c r="O1526" s="22"/>
      <c r="P1526" s="23"/>
      <c r="Q1526" s="23"/>
      <c r="R1526" s="22"/>
      <c r="S1526" s="22"/>
      <c r="T1526" s="22"/>
      <c r="U1526" s="33"/>
      <c r="V1526" s="23"/>
      <c r="W1526" s="22"/>
      <c r="X1526" s="22"/>
      <c r="Y1526" s="34"/>
      <c r="Z1526" s="24"/>
      <c r="AA1526" s="22"/>
      <c r="AB1526" s="4"/>
      <c r="AD1526" s="4"/>
      <c r="AE1526" s="4"/>
    </row>
    <row r="1527" spans="1:31">
      <c r="A1527" s="35">
        <v>43543</v>
      </c>
      <c r="B1527" t="s">
        <v>14</v>
      </c>
      <c r="C1527" s="4">
        <v>38.842383407104656</v>
      </c>
      <c r="D1527" s="21">
        <f t="shared" si="168"/>
        <v>38.732075398562102</v>
      </c>
      <c r="E1527" s="21">
        <f t="shared" si="166"/>
        <v>38.205206736978027</v>
      </c>
      <c r="F1527" s="21">
        <f t="shared" si="167"/>
        <v>0.52686866158407497</v>
      </c>
      <c r="G1527" s="21">
        <f t="shared" si="163"/>
        <v>0.51077638288709437</v>
      </c>
      <c r="H1527" s="21">
        <f t="shared" si="162"/>
        <v>1.60922786969806E-2</v>
      </c>
      <c r="I1527" s="6" t="str">
        <f t="shared" si="164"/>
        <v>YES</v>
      </c>
      <c r="J1527" s="6" t="str">
        <f t="shared" si="165"/>
        <v>YES</v>
      </c>
      <c r="L1527" s="23"/>
      <c r="M1527" s="22"/>
      <c r="N1527" s="22"/>
      <c r="O1527" s="22"/>
      <c r="P1527" s="23"/>
      <c r="Q1527" s="23"/>
      <c r="R1527" s="22"/>
      <c r="S1527" s="22"/>
      <c r="T1527" s="22"/>
      <c r="U1527" s="33"/>
      <c r="V1527" s="23"/>
      <c r="W1527" s="22"/>
      <c r="X1527" s="22"/>
      <c r="Y1527" s="34"/>
      <c r="Z1527" s="24"/>
      <c r="AA1527" s="22"/>
      <c r="AB1527" s="4"/>
      <c r="AD1527" s="4"/>
      <c r="AE1527" s="4"/>
    </row>
    <row r="1528" spans="1:31">
      <c r="A1528" s="35">
        <v>43544</v>
      </c>
      <c r="B1528" t="s">
        <v>14</v>
      </c>
      <c r="C1528" s="4">
        <v>38.767650834403085</v>
      </c>
      <c r="D1528" s="21">
        <f t="shared" si="168"/>
        <v>38.737548542537638</v>
      </c>
      <c r="E1528" s="21">
        <f t="shared" si="166"/>
        <v>38.246869262713219</v>
      </c>
      <c r="F1528" s="21">
        <f t="shared" si="167"/>
        <v>0.49067927982441972</v>
      </c>
      <c r="G1528" s="21">
        <f t="shared" si="163"/>
        <v>0.50675696227455946</v>
      </c>
      <c r="H1528" s="21">
        <f t="shared" si="162"/>
        <v>-1.6077682450139741E-2</v>
      </c>
      <c r="I1528" s="6" t="str">
        <f t="shared" si="164"/>
        <v>YES</v>
      </c>
      <c r="J1528" s="6" t="str">
        <f t="shared" si="165"/>
        <v>YES</v>
      </c>
      <c r="L1528" s="23"/>
      <c r="M1528" s="22"/>
      <c r="N1528" s="22"/>
      <c r="O1528" s="22"/>
      <c r="P1528" s="23"/>
      <c r="Q1528" s="23"/>
      <c r="R1528" s="22"/>
      <c r="S1528" s="22"/>
      <c r="T1528" s="22"/>
      <c r="U1528" s="33"/>
      <c r="V1528" s="23"/>
      <c r="W1528" s="22"/>
      <c r="X1528" s="22"/>
      <c r="Y1528" s="34"/>
      <c r="Z1528" s="24"/>
      <c r="AA1528" s="22"/>
      <c r="AB1528" s="4"/>
      <c r="AD1528" s="4"/>
      <c r="AE1528" s="4"/>
    </row>
    <row r="1529" spans="1:31">
      <c r="A1529" s="35">
        <v>43545</v>
      </c>
      <c r="B1529" t="s">
        <v>14</v>
      </c>
      <c r="C1529" s="4">
        <v>37.89897724900856</v>
      </c>
      <c r="D1529" s="21">
        <f t="shared" si="168"/>
        <v>38.608537574302396</v>
      </c>
      <c r="E1529" s="21">
        <f t="shared" si="166"/>
        <v>38.221099483920284</v>
      </c>
      <c r="F1529" s="21">
        <f t="shared" si="167"/>
        <v>0.38743809038211197</v>
      </c>
      <c r="G1529" s="21">
        <f t="shared" si="163"/>
        <v>0.48289318789607</v>
      </c>
      <c r="H1529" s="21">
        <f t="shared" si="162"/>
        <v>-9.5455097513958032E-2</v>
      </c>
      <c r="I1529" s="6" t="str">
        <f t="shared" si="164"/>
        <v>YES</v>
      </c>
      <c r="J1529" s="6" t="str">
        <f t="shared" si="165"/>
        <v>NO</v>
      </c>
      <c r="L1529" s="23"/>
      <c r="M1529" s="22"/>
      <c r="N1529" s="22"/>
      <c r="O1529" s="22"/>
      <c r="P1529" s="23"/>
      <c r="Q1529" s="23"/>
      <c r="R1529" s="22"/>
      <c r="S1529" s="22"/>
      <c r="T1529" s="22"/>
      <c r="U1529" s="33"/>
      <c r="V1529" s="23"/>
      <c r="W1529" s="22"/>
      <c r="X1529" s="22"/>
      <c r="Y1529" s="34"/>
      <c r="Z1529" s="24"/>
      <c r="AA1529" s="22"/>
      <c r="AB1529" s="4"/>
      <c r="AD1529" s="4"/>
      <c r="AE1529" s="4"/>
    </row>
    <row r="1530" spans="1:31">
      <c r="A1530" s="35">
        <v>43546</v>
      </c>
      <c r="B1530" t="s">
        <v>14</v>
      </c>
      <c r="C1530" s="4">
        <v>37.725947521865891</v>
      </c>
      <c r="D1530" s="21">
        <f t="shared" si="168"/>
        <v>38.472754489312166</v>
      </c>
      <c r="E1530" s="21">
        <f t="shared" si="166"/>
        <v>38.184421560805148</v>
      </c>
      <c r="F1530" s="21">
        <f t="shared" si="167"/>
        <v>0.28833292850701753</v>
      </c>
      <c r="G1530" s="21">
        <f t="shared" si="163"/>
        <v>0.4439811360182595</v>
      </c>
      <c r="H1530" s="21">
        <f t="shared" si="162"/>
        <v>-0.15564820751124198</v>
      </c>
      <c r="I1530" s="6" t="str">
        <f t="shared" si="164"/>
        <v>YES</v>
      </c>
      <c r="J1530" s="6" t="str">
        <f t="shared" si="165"/>
        <v>NO</v>
      </c>
      <c r="L1530" s="23"/>
      <c r="M1530" s="22"/>
      <c r="N1530" s="22"/>
      <c r="O1530" s="22"/>
      <c r="P1530" s="23"/>
      <c r="Q1530" s="23"/>
      <c r="R1530" s="22"/>
      <c r="S1530" s="22"/>
      <c r="T1530" s="22"/>
      <c r="U1530" s="33"/>
      <c r="V1530" s="23"/>
      <c r="W1530" s="22"/>
      <c r="X1530" s="22"/>
      <c r="Y1530" s="34"/>
      <c r="Z1530" s="24"/>
      <c r="AA1530" s="22"/>
      <c r="AB1530" s="4"/>
      <c r="AD1530" s="4"/>
      <c r="AE1530" s="4"/>
    </row>
    <row r="1531" spans="1:31">
      <c r="A1531" s="35">
        <v>43549</v>
      </c>
      <c r="B1531" t="s">
        <v>14</v>
      </c>
      <c r="C1531" s="4">
        <v>37.472631640759353</v>
      </c>
      <c r="D1531" s="21">
        <f t="shared" si="168"/>
        <v>38.318889435688654</v>
      </c>
      <c r="E1531" s="21">
        <f t="shared" si="166"/>
        <v>38.131696381542497</v>
      </c>
      <c r="F1531" s="21">
        <f t="shared" si="167"/>
        <v>0.18719305414615661</v>
      </c>
      <c r="G1531" s="21">
        <f t="shared" si="163"/>
        <v>0.39262351964383896</v>
      </c>
      <c r="H1531" s="21">
        <f t="shared" si="162"/>
        <v>-0.20543046549768235</v>
      </c>
      <c r="I1531" s="6" t="str">
        <f t="shared" si="164"/>
        <v>YES</v>
      </c>
      <c r="J1531" s="6" t="str">
        <f t="shared" si="165"/>
        <v>NO</v>
      </c>
      <c r="L1531" s="23"/>
      <c r="M1531" s="22"/>
      <c r="N1531" s="22"/>
      <c r="O1531" s="22"/>
      <c r="P1531" s="23"/>
      <c r="Q1531" s="23"/>
      <c r="R1531" s="22"/>
      <c r="S1531" s="22"/>
      <c r="T1531" s="22"/>
      <c r="U1531" s="33"/>
      <c r="V1531" s="23"/>
      <c r="W1531" s="22"/>
      <c r="X1531" s="22"/>
      <c r="Y1531" s="34"/>
      <c r="Z1531" s="24"/>
      <c r="AA1531" s="22"/>
      <c r="AB1531" s="4"/>
      <c r="AD1531" s="4"/>
      <c r="AE1531" s="4"/>
    </row>
    <row r="1532" spans="1:31">
      <c r="A1532" s="35">
        <v>43550</v>
      </c>
      <c r="B1532" t="s">
        <v>14</v>
      </c>
      <c r="C1532" s="4">
        <v>37.351671384790109</v>
      </c>
      <c r="D1532" s="21">
        <f t="shared" si="168"/>
        <v>38.170086658627334</v>
      </c>
      <c r="E1532" s="21">
        <f t="shared" si="166"/>
        <v>38.07391675215343</v>
      </c>
      <c r="F1532" s="21">
        <f t="shared" si="167"/>
        <v>9.6169906473903666E-2</v>
      </c>
      <c r="G1532" s="21">
        <f t="shared" si="163"/>
        <v>0.33333279700985191</v>
      </c>
      <c r="H1532" s="21">
        <f t="shared" si="162"/>
        <v>-0.23716289053594825</v>
      </c>
      <c r="I1532" s="6" t="str">
        <f t="shared" si="164"/>
        <v>YES</v>
      </c>
      <c r="J1532" s="6" t="str">
        <f t="shared" si="165"/>
        <v>NO</v>
      </c>
      <c r="L1532" s="23"/>
      <c r="M1532" s="22"/>
      <c r="N1532" s="22"/>
      <c r="O1532" s="22"/>
      <c r="P1532" s="23"/>
      <c r="Q1532" s="23"/>
      <c r="R1532" s="22"/>
      <c r="S1532" s="22"/>
      <c r="T1532" s="22"/>
      <c r="U1532" s="33"/>
      <c r="V1532" s="23"/>
      <c r="W1532" s="22"/>
      <c r="X1532" s="22"/>
      <c r="Y1532" s="34"/>
      <c r="Z1532" s="24"/>
      <c r="AA1532" s="22"/>
      <c r="AB1532" s="4"/>
      <c r="AD1532" s="4"/>
      <c r="AE1532" s="4"/>
    </row>
    <row r="1533" spans="1:31">
      <c r="A1533" s="35">
        <v>43551</v>
      </c>
      <c r="B1533" t="s">
        <v>14</v>
      </c>
      <c r="C1533" s="4">
        <v>37.753764867931316</v>
      </c>
      <c r="D1533" s="21">
        <f t="shared" si="168"/>
        <v>38.106037152366405</v>
      </c>
      <c r="E1533" s="21">
        <f t="shared" si="166"/>
        <v>38.050201797766604</v>
      </c>
      <c r="F1533" s="21">
        <f t="shared" si="167"/>
        <v>5.5835354599800269E-2</v>
      </c>
      <c r="G1533" s="21">
        <f t="shared" si="163"/>
        <v>0.2778333085278416</v>
      </c>
      <c r="H1533" s="21">
        <f t="shared" si="162"/>
        <v>-0.22199795392804134</v>
      </c>
      <c r="I1533" s="6" t="str">
        <f t="shared" si="164"/>
        <v>YES</v>
      </c>
      <c r="J1533" s="6" t="str">
        <f t="shared" si="165"/>
        <v>NO</v>
      </c>
      <c r="L1533" s="23"/>
      <c r="M1533" s="22"/>
      <c r="N1533" s="22"/>
      <c r="O1533" s="22"/>
      <c r="P1533" s="23"/>
      <c r="Q1533" s="23"/>
      <c r="R1533" s="22"/>
      <c r="S1533" s="22"/>
      <c r="T1533" s="22"/>
      <c r="U1533" s="33"/>
      <c r="V1533" s="23"/>
      <c r="W1533" s="22"/>
      <c r="X1533" s="22"/>
      <c r="Y1533" s="34"/>
      <c r="Z1533" s="24"/>
      <c r="AA1533" s="22"/>
      <c r="AB1533" s="4"/>
      <c r="AD1533" s="4"/>
      <c r="AE1533" s="4"/>
    </row>
    <row r="1534" spans="1:31">
      <c r="A1534" s="35">
        <v>43552</v>
      </c>
      <c r="B1534" t="s">
        <v>14</v>
      </c>
      <c r="C1534" s="4">
        <v>37.639166607528246</v>
      </c>
      <c r="D1534" s="21">
        <f t="shared" si="168"/>
        <v>38.034210914698996</v>
      </c>
      <c r="E1534" s="21">
        <f t="shared" si="166"/>
        <v>38.019754746637837</v>
      </c>
      <c r="F1534" s="21">
        <f t="shared" si="167"/>
        <v>1.4456168061158792E-2</v>
      </c>
      <c r="G1534" s="21">
        <f t="shared" si="163"/>
        <v>0.22515788043450505</v>
      </c>
      <c r="H1534" s="21">
        <f t="shared" si="162"/>
        <v>-0.21070171237334626</v>
      </c>
      <c r="I1534" s="6" t="str">
        <f t="shared" si="164"/>
        <v>YES</v>
      </c>
      <c r="J1534" s="6" t="str">
        <f t="shared" si="165"/>
        <v>NO</v>
      </c>
      <c r="L1534" s="23"/>
      <c r="M1534" s="22"/>
      <c r="N1534" s="22"/>
      <c r="O1534" s="22"/>
      <c r="P1534" s="23"/>
      <c r="Q1534" s="23"/>
      <c r="R1534" s="22"/>
      <c r="S1534" s="22"/>
      <c r="T1534" s="22"/>
      <c r="U1534" s="33"/>
      <c r="V1534" s="23"/>
      <c r="W1534" s="22"/>
      <c r="X1534" s="22"/>
      <c r="Y1534" s="34"/>
      <c r="Z1534" s="24"/>
      <c r="AA1534" s="22"/>
      <c r="AB1534" s="4"/>
      <c r="AD1534" s="4"/>
      <c r="AE1534" s="4"/>
    </row>
    <row r="1535" spans="1:31">
      <c r="A1535" s="35">
        <v>43553</v>
      </c>
      <c r="B1535" t="s">
        <v>14</v>
      </c>
      <c r="C1535" s="4">
        <v>37.481210051841515</v>
      </c>
      <c r="D1535" s="21">
        <f t="shared" si="168"/>
        <v>37.949133858874774</v>
      </c>
      <c r="E1535" s="21">
        <f t="shared" si="166"/>
        <v>37.979862547023295</v>
      </c>
      <c r="F1535" s="21">
        <f t="shared" si="167"/>
        <v>-3.0728688148521144E-2</v>
      </c>
      <c r="G1535" s="21">
        <f t="shared" si="163"/>
        <v>0.17398056671789983</v>
      </c>
      <c r="H1535" s="21">
        <f t="shared" si="162"/>
        <v>-0.20470925486642097</v>
      </c>
      <c r="I1535" s="6" t="str">
        <f t="shared" si="164"/>
        <v>YES</v>
      </c>
      <c r="J1535" s="6" t="str">
        <f t="shared" si="165"/>
        <v>NO</v>
      </c>
      <c r="L1535" s="23"/>
      <c r="M1535" s="22"/>
      <c r="N1535" s="22"/>
      <c r="O1535" s="22"/>
      <c r="P1535" s="23"/>
      <c r="Q1535" s="23"/>
      <c r="R1535" s="22"/>
      <c r="S1535" s="22"/>
      <c r="T1535" s="22"/>
      <c r="U1535" s="33"/>
      <c r="V1535" s="23"/>
      <c r="W1535" s="22"/>
      <c r="X1535" s="22"/>
      <c r="Y1535" s="34"/>
      <c r="Z1535" s="24"/>
      <c r="AA1535" s="22"/>
      <c r="AB1535" s="4"/>
      <c r="AD1535" s="4"/>
      <c r="AE1535" s="4"/>
    </row>
    <row r="1536" spans="1:31">
      <c r="A1536" s="35">
        <v>43556</v>
      </c>
      <c r="B1536" t="s">
        <v>14</v>
      </c>
      <c r="C1536" s="4">
        <v>37.555242319970148</v>
      </c>
      <c r="D1536" s="21">
        <f t="shared" si="168"/>
        <v>37.888535160581753</v>
      </c>
      <c r="E1536" s="21">
        <f t="shared" si="166"/>
        <v>37.948409196871211</v>
      </c>
      <c r="F1536" s="21">
        <f t="shared" si="167"/>
        <v>-5.9874036289457422E-2</v>
      </c>
      <c r="G1536" s="21">
        <f t="shared" si="163"/>
        <v>0.12720964611642838</v>
      </c>
      <c r="H1536" s="21">
        <f t="shared" si="162"/>
        <v>-0.1870836824058858</v>
      </c>
      <c r="I1536" s="6" t="str">
        <f t="shared" si="164"/>
        <v>NO</v>
      </c>
      <c r="J1536" s="6" t="str">
        <f t="shared" si="165"/>
        <v>NO</v>
      </c>
      <c r="L1536" s="23"/>
      <c r="M1536" s="22"/>
      <c r="N1536" s="22"/>
      <c r="O1536" s="22"/>
      <c r="P1536" s="23"/>
      <c r="Q1536" s="23"/>
      <c r="R1536" s="22"/>
      <c r="S1536" s="22"/>
      <c r="T1536" s="22"/>
      <c r="U1536" s="33"/>
      <c r="V1536" s="23"/>
      <c r="W1536" s="22"/>
      <c r="X1536" s="22"/>
      <c r="Y1536" s="34"/>
      <c r="Z1536" s="24"/>
      <c r="AA1536" s="22"/>
      <c r="AB1536" s="4"/>
      <c r="AD1536" s="4"/>
      <c r="AE1536" s="4"/>
    </row>
    <row r="1537" spans="1:31">
      <c r="A1537" s="35">
        <v>43557</v>
      </c>
      <c r="B1537" t="s">
        <v>14</v>
      </c>
      <c r="C1537" s="4">
        <v>37.283428991116409</v>
      </c>
      <c r="D1537" s="21">
        <f t="shared" si="168"/>
        <v>37.795441903740937</v>
      </c>
      <c r="E1537" s="21">
        <f t="shared" si="166"/>
        <v>37.899151403852336</v>
      </c>
      <c r="F1537" s="21">
        <f t="shared" si="167"/>
        <v>-0.10370950011139968</v>
      </c>
      <c r="G1537" s="21">
        <f t="shared" si="163"/>
        <v>8.1025816870862771E-2</v>
      </c>
      <c r="H1537" s="21">
        <f t="shared" si="162"/>
        <v>-0.18473531698226245</v>
      </c>
      <c r="I1537" s="6" t="str">
        <f t="shared" si="164"/>
        <v>NO</v>
      </c>
      <c r="J1537" s="6" t="str">
        <f t="shared" si="165"/>
        <v>NO</v>
      </c>
      <c r="L1537" s="23"/>
      <c r="M1537" s="22"/>
      <c r="N1537" s="22"/>
      <c r="O1537" s="22"/>
      <c r="P1537" s="23"/>
      <c r="Q1537" s="23"/>
      <c r="R1537" s="22"/>
      <c r="S1537" s="22"/>
      <c r="T1537" s="22"/>
      <c r="U1537" s="33"/>
      <c r="V1537" s="23"/>
      <c r="W1537" s="22"/>
      <c r="X1537" s="22"/>
      <c r="Y1537" s="34"/>
      <c r="Z1537" s="24"/>
      <c r="AA1537" s="22"/>
      <c r="AB1537" s="4"/>
      <c r="AD1537" s="4"/>
      <c r="AE1537" s="4"/>
    </row>
    <row r="1538" spans="1:31">
      <c r="A1538" s="35">
        <v>43558</v>
      </c>
      <c r="B1538" t="s">
        <v>14</v>
      </c>
      <c r="C1538" s="4">
        <v>37.255145053310187</v>
      </c>
      <c r="D1538" s="21">
        <f t="shared" si="168"/>
        <v>37.712319311366976</v>
      </c>
      <c r="E1538" s="21">
        <f t="shared" si="166"/>
        <v>37.851447229738106</v>
      </c>
      <c r="F1538" s="21">
        <f t="shared" si="167"/>
        <v>-0.13912791837113048</v>
      </c>
      <c r="G1538" s="21">
        <f t="shared" si="163"/>
        <v>3.699506982246413E-2</v>
      </c>
      <c r="H1538" s="21">
        <f t="shared" si="162"/>
        <v>-0.17612298819359462</v>
      </c>
      <c r="I1538" s="6" t="str">
        <f t="shared" si="164"/>
        <v>NO</v>
      </c>
      <c r="J1538" s="6" t="str">
        <f t="shared" si="165"/>
        <v>NO</v>
      </c>
      <c r="L1538" s="23"/>
      <c r="M1538" s="22"/>
      <c r="N1538" s="22"/>
      <c r="O1538" s="22"/>
      <c r="P1538" s="23"/>
      <c r="Q1538" s="23"/>
      <c r="R1538" s="22"/>
      <c r="S1538" s="22"/>
      <c r="T1538" s="22"/>
      <c r="U1538" s="33"/>
      <c r="V1538" s="23"/>
      <c r="W1538" s="22"/>
      <c r="X1538" s="22"/>
      <c r="Y1538" s="34"/>
      <c r="Z1538" s="24"/>
      <c r="AA1538" s="22"/>
      <c r="AB1538" s="4"/>
      <c r="AD1538" s="4"/>
      <c r="AE1538" s="4"/>
    </row>
    <row r="1539" spans="1:31">
      <c r="A1539" s="35">
        <v>43559</v>
      </c>
      <c r="B1539" t="s">
        <v>14</v>
      </c>
      <c r="C1539" s="4">
        <v>37.507102596750848</v>
      </c>
      <c r="D1539" s="21">
        <f t="shared" si="168"/>
        <v>37.680747509118341</v>
      </c>
      <c r="E1539" s="21">
        <f t="shared" si="166"/>
        <v>37.825940219887201</v>
      </c>
      <c r="F1539" s="21">
        <f t="shared" si="167"/>
        <v>-0.14519271076886042</v>
      </c>
      <c r="G1539" s="21">
        <f t="shared" si="163"/>
        <v>5.5751370419921883E-4</v>
      </c>
      <c r="H1539" s="21">
        <f t="shared" si="162"/>
        <v>-0.14575022447305963</v>
      </c>
      <c r="I1539" s="6" t="str">
        <f t="shared" si="164"/>
        <v>NO</v>
      </c>
      <c r="J1539" s="6" t="str">
        <f t="shared" si="165"/>
        <v>NO</v>
      </c>
      <c r="L1539" s="23"/>
      <c r="M1539" s="22"/>
      <c r="N1539" s="22"/>
      <c r="O1539" s="22"/>
      <c r="P1539" s="23"/>
      <c r="Q1539" s="23"/>
      <c r="R1539" s="22"/>
      <c r="S1539" s="22"/>
      <c r="T1539" s="22"/>
      <c r="U1539" s="33"/>
      <c r="V1539" s="23"/>
      <c r="W1539" s="22"/>
      <c r="X1539" s="22"/>
      <c r="Y1539" s="34"/>
      <c r="Z1539" s="24"/>
      <c r="AA1539" s="22"/>
      <c r="AB1539" s="4"/>
      <c r="AD1539" s="4"/>
      <c r="AE1539" s="4"/>
    </row>
    <row r="1540" spans="1:31">
      <c r="A1540" s="35">
        <v>43560</v>
      </c>
      <c r="B1540" t="s">
        <v>14</v>
      </c>
      <c r="C1540" s="4">
        <v>37.478044011400549</v>
      </c>
      <c r="D1540" s="21">
        <f t="shared" si="168"/>
        <v>37.649562355623296</v>
      </c>
      <c r="E1540" s="21">
        <f t="shared" si="166"/>
        <v>37.800170130369672</v>
      </c>
      <c r="F1540" s="21">
        <f t="shared" si="167"/>
        <v>-0.15060777474637632</v>
      </c>
      <c r="G1540" s="21">
        <f t="shared" si="163"/>
        <v>-2.9675543985915889E-2</v>
      </c>
      <c r="H1540" s="21">
        <f t="shared" si="162"/>
        <v>-0.12093223076046043</v>
      </c>
      <c r="I1540" s="6" t="str">
        <f t="shared" si="164"/>
        <v>NO</v>
      </c>
      <c r="J1540" s="6" t="str">
        <f t="shared" si="165"/>
        <v>NO</v>
      </c>
      <c r="L1540" s="23"/>
      <c r="M1540" s="22"/>
      <c r="N1540" s="22"/>
      <c r="O1540" s="22"/>
      <c r="P1540" s="23"/>
      <c r="Q1540" s="23"/>
      <c r="R1540" s="22"/>
      <c r="S1540" s="22"/>
      <c r="T1540" s="22"/>
      <c r="U1540" s="33"/>
      <c r="V1540" s="23"/>
      <c r="W1540" s="22"/>
      <c r="X1540" s="22"/>
      <c r="Y1540" s="34"/>
      <c r="Z1540" s="24"/>
      <c r="AA1540" s="22"/>
      <c r="AB1540" s="4"/>
      <c r="AD1540" s="4"/>
      <c r="AE1540" s="4"/>
    </row>
    <row r="1541" spans="1:31">
      <c r="A1541" s="35">
        <v>43564</v>
      </c>
      <c r="B1541" t="s">
        <v>14</v>
      </c>
      <c r="C1541" s="4">
        <v>36.976616163276042</v>
      </c>
      <c r="D1541" s="21">
        <f t="shared" si="168"/>
        <v>37.546032172185257</v>
      </c>
      <c r="E1541" s="21">
        <f t="shared" si="166"/>
        <v>37.739166132807185</v>
      </c>
      <c r="F1541" s="21">
        <f t="shared" si="167"/>
        <v>-0.19313396062192822</v>
      </c>
      <c r="G1541" s="21">
        <f t="shared" si="163"/>
        <v>-6.2367227313118362E-2</v>
      </c>
      <c r="H1541" s="21">
        <f t="shared" si="162"/>
        <v>-0.13076673330880986</v>
      </c>
      <c r="I1541" s="6" t="str">
        <f t="shared" si="164"/>
        <v>NO</v>
      </c>
      <c r="J1541" s="6" t="str">
        <f t="shared" si="165"/>
        <v>NO</v>
      </c>
      <c r="L1541" s="23"/>
      <c r="M1541" s="22"/>
      <c r="N1541" s="22"/>
      <c r="O1541" s="22"/>
      <c r="P1541" s="23"/>
      <c r="Q1541" s="23"/>
      <c r="R1541" s="22"/>
      <c r="S1541" s="22"/>
      <c r="T1541" s="22"/>
      <c r="U1541" s="33"/>
      <c r="V1541" s="23"/>
      <c r="W1541" s="22"/>
      <c r="X1541" s="22"/>
      <c r="Y1541" s="34"/>
      <c r="Z1541" s="24"/>
      <c r="AA1541" s="22"/>
      <c r="AB1541" s="4"/>
      <c r="AD1541" s="4"/>
      <c r="AE1541" s="4"/>
    </row>
    <row r="1542" spans="1:31">
      <c r="A1542" s="35">
        <v>43565</v>
      </c>
      <c r="B1542" t="s">
        <v>14</v>
      </c>
      <c r="C1542" s="4">
        <v>36.578413907488176</v>
      </c>
      <c r="D1542" s="21">
        <f t="shared" si="168"/>
        <v>37.397167823770324</v>
      </c>
      <c r="E1542" s="21">
        <f t="shared" si="166"/>
        <v>37.653184486487255</v>
      </c>
      <c r="F1542" s="21">
        <f t="shared" si="167"/>
        <v>-0.25601666271693091</v>
      </c>
      <c r="G1542" s="21">
        <f t="shared" si="163"/>
        <v>-0.10109711439388089</v>
      </c>
      <c r="H1542" s="21">
        <f t="shared" si="162"/>
        <v>-0.15491954832305002</v>
      </c>
      <c r="I1542" s="6" t="str">
        <f t="shared" si="164"/>
        <v>NO</v>
      </c>
      <c r="J1542" s="6" t="str">
        <f t="shared" si="165"/>
        <v>NO</v>
      </c>
      <c r="L1542" s="23"/>
      <c r="M1542" s="22"/>
      <c r="N1542" s="22"/>
      <c r="O1542" s="22"/>
      <c r="P1542" s="23"/>
      <c r="Q1542" s="23"/>
      <c r="R1542" s="22"/>
      <c r="S1542" s="22"/>
      <c r="T1542" s="22"/>
      <c r="U1542" s="33"/>
      <c r="V1542" s="23"/>
      <c r="W1542" s="22"/>
      <c r="X1542" s="22"/>
      <c r="Y1542" s="34"/>
      <c r="Z1542" s="24"/>
      <c r="AA1542" s="22"/>
      <c r="AB1542" s="4"/>
      <c r="AD1542" s="4"/>
      <c r="AE1542" s="4"/>
    </row>
    <row r="1543" spans="1:31">
      <c r="A1543" s="35">
        <v>43566</v>
      </c>
      <c r="B1543" t="s">
        <v>14</v>
      </c>
      <c r="C1543" s="4">
        <v>36.791860164324163</v>
      </c>
      <c r="D1543" s="21">
        <f t="shared" si="168"/>
        <v>37.304043568470917</v>
      </c>
      <c r="E1543" s="21">
        <f t="shared" si="166"/>
        <v>37.589382684845546</v>
      </c>
      <c r="F1543" s="21">
        <f t="shared" si="167"/>
        <v>-0.2853391163746295</v>
      </c>
      <c r="G1543" s="21">
        <f t="shared" si="163"/>
        <v>-0.13794551479003062</v>
      </c>
      <c r="H1543" s="21">
        <f t="shared" si="162"/>
        <v>-0.14739360158459888</v>
      </c>
      <c r="I1543" s="6" t="str">
        <f t="shared" si="164"/>
        <v>NO</v>
      </c>
      <c r="J1543" s="6" t="str">
        <f t="shared" si="165"/>
        <v>NO</v>
      </c>
      <c r="L1543" s="23"/>
      <c r="M1543" s="22"/>
      <c r="N1543" s="22"/>
      <c r="O1543" s="22"/>
      <c r="P1543" s="23"/>
      <c r="Q1543" s="23"/>
      <c r="R1543" s="22"/>
      <c r="S1543" s="22"/>
      <c r="T1543" s="22"/>
      <c r="U1543" s="33"/>
      <c r="V1543" s="23"/>
      <c r="W1543" s="22"/>
      <c r="X1543" s="22"/>
      <c r="Y1543" s="34"/>
      <c r="Z1543" s="24"/>
      <c r="AA1543" s="22"/>
      <c r="AB1543" s="4"/>
      <c r="AD1543" s="4"/>
      <c r="AE1543" s="4"/>
    </row>
    <row r="1544" spans="1:31">
      <c r="A1544" s="35">
        <v>43567</v>
      </c>
      <c r="B1544" t="s">
        <v>14</v>
      </c>
      <c r="C1544" s="4">
        <v>36.650525279054499</v>
      </c>
      <c r="D1544" s="21">
        <f t="shared" si="168"/>
        <v>37.203502293176086</v>
      </c>
      <c r="E1544" s="21">
        <f t="shared" si="166"/>
        <v>37.519837691823987</v>
      </c>
      <c r="F1544" s="21">
        <f t="shared" si="167"/>
        <v>-0.31633539864790094</v>
      </c>
      <c r="G1544" s="21">
        <f t="shared" si="163"/>
        <v>-0.17362349156160467</v>
      </c>
      <c r="H1544" s="21">
        <f t="shared" ref="H1544:H1607" si="169">F1544-G1544</f>
        <v>-0.14271190708629627</v>
      </c>
      <c r="I1544" s="6" t="str">
        <f t="shared" si="164"/>
        <v>NO</v>
      </c>
      <c r="J1544" s="6" t="str">
        <f t="shared" si="165"/>
        <v>NO</v>
      </c>
      <c r="L1544" s="23"/>
      <c r="M1544" s="22"/>
      <c r="N1544" s="22"/>
      <c r="O1544" s="22"/>
      <c r="P1544" s="23"/>
      <c r="Q1544" s="23"/>
      <c r="R1544" s="22"/>
      <c r="S1544" s="22"/>
      <c r="T1544" s="22"/>
      <c r="U1544" s="33"/>
      <c r="V1544" s="23"/>
      <c r="W1544" s="22"/>
      <c r="X1544" s="22"/>
      <c r="Y1544" s="34"/>
      <c r="Z1544" s="24"/>
      <c r="AA1544" s="22"/>
      <c r="AB1544" s="4"/>
      <c r="AD1544" s="4"/>
      <c r="AE1544" s="4"/>
    </row>
    <row r="1545" spans="1:31">
      <c r="A1545" s="35">
        <v>43572</v>
      </c>
      <c r="B1545" t="s">
        <v>14</v>
      </c>
      <c r="C1545" s="4">
        <v>36.061515409390182</v>
      </c>
      <c r="D1545" s="21">
        <f t="shared" si="168"/>
        <v>37.027812003362868</v>
      </c>
      <c r="E1545" s="21">
        <f t="shared" si="166"/>
        <v>37.411813819051112</v>
      </c>
      <c r="F1545" s="21">
        <f t="shared" si="167"/>
        <v>-0.38400181568824365</v>
      </c>
      <c r="G1545" s="21">
        <f t="shared" si="163"/>
        <v>-0.21569915638693249</v>
      </c>
      <c r="H1545" s="21">
        <f t="shared" si="169"/>
        <v>-0.16830265930131116</v>
      </c>
      <c r="I1545" s="6" t="str">
        <f t="shared" si="164"/>
        <v>NO</v>
      </c>
      <c r="J1545" s="6" t="str">
        <f t="shared" si="165"/>
        <v>NO</v>
      </c>
      <c r="L1545" s="23"/>
      <c r="M1545" s="22"/>
      <c r="N1545" s="22"/>
      <c r="O1545" s="22"/>
      <c r="P1545" s="23"/>
      <c r="Q1545" s="23"/>
      <c r="R1545" s="22"/>
      <c r="S1545" s="22"/>
      <c r="T1545" s="22"/>
      <c r="U1545" s="33"/>
      <c r="V1545" s="23"/>
      <c r="W1545" s="22"/>
      <c r="X1545" s="22"/>
      <c r="Y1545" s="34"/>
      <c r="Z1545" s="24"/>
      <c r="AA1545" s="22"/>
      <c r="AB1545" s="4"/>
      <c r="AD1545" s="4"/>
      <c r="AE1545" s="4"/>
    </row>
    <row r="1546" spans="1:31">
      <c r="A1546" s="35">
        <v>43573</v>
      </c>
      <c r="B1546" t="s">
        <v>14</v>
      </c>
      <c r="C1546" s="4">
        <v>35.648176375187482</v>
      </c>
      <c r="D1546" s="21">
        <f t="shared" si="168"/>
        <v>36.815560368258964</v>
      </c>
      <c r="E1546" s="21">
        <f t="shared" si="166"/>
        <v>37.281174008394551</v>
      </c>
      <c r="F1546" s="21">
        <f t="shared" si="167"/>
        <v>-0.46561364013558659</v>
      </c>
      <c r="G1546" s="21">
        <f t="shared" ref="G1546:G1609" si="170">(F1546*$C$4)+(G1545*(1-$C$4))</f>
        <v>-0.26568205313666332</v>
      </c>
      <c r="H1546" s="21">
        <f t="shared" si="169"/>
        <v>-0.19993158699892327</v>
      </c>
      <c r="I1546" s="6" t="str">
        <f t="shared" ref="I1546:I1609" si="171">IF(F1545&gt;=0,"YES","NO")</f>
        <v>NO</v>
      </c>
      <c r="J1546" s="6" t="str">
        <f t="shared" ref="J1546:J1609" si="172">IF(H1545&gt;=0,"YES","NO")</f>
        <v>NO</v>
      </c>
      <c r="L1546" s="23"/>
      <c r="M1546" s="22"/>
      <c r="N1546" s="22"/>
      <c r="O1546" s="22"/>
      <c r="P1546" s="23"/>
      <c r="Q1546" s="23"/>
      <c r="R1546" s="22"/>
      <c r="S1546" s="22"/>
      <c r="T1546" s="22"/>
      <c r="U1546" s="33"/>
      <c r="V1546" s="23"/>
      <c r="W1546" s="22"/>
      <c r="X1546" s="22"/>
      <c r="Y1546" s="34"/>
      <c r="Z1546" s="24"/>
      <c r="AA1546" s="22"/>
      <c r="AB1546" s="4"/>
      <c r="AD1546" s="4"/>
      <c r="AE1546" s="4"/>
    </row>
    <row r="1547" spans="1:31">
      <c r="A1547" s="35">
        <v>43574</v>
      </c>
      <c r="B1547" t="s">
        <v>14</v>
      </c>
      <c r="C1547" s="4">
        <v>35.811692933401119</v>
      </c>
      <c r="D1547" s="21">
        <f t="shared" si="168"/>
        <v>36.661119224434678</v>
      </c>
      <c r="E1547" s="21">
        <f t="shared" ref="E1547:E1610" si="173">(C1547*$C$2)+(E1546*(1-$C$2))</f>
        <v>37.172323558395043</v>
      </c>
      <c r="F1547" s="21">
        <f t="shared" si="167"/>
        <v>-0.51120433396036447</v>
      </c>
      <c r="G1547" s="21">
        <f t="shared" si="170"/>
        <v>-0.31478650930140356</v>
      </c>
      <c r="H1547" s="21">
        <f t="shared" si="169"/>
        <v>-0.1964178246589609</v>
      </c>
      <c r="I1547" s="6" t="str">
        <f t="shared" si="171"/>
        <v>NO</v>
      </c>
      <c r="J1547" s="6" t="str">
        <f t="shared" si="172"/>
        <v>NO</v>
      </c>
      <c r="L1547" s="23"/>
      <c r="M1547" s="22"/>
      <c r="N1547" s="22"/>
      <c r="O1547" s="22"/>
      <c r="P1547" s="23"/>
      <c r="Q1547" s="23"/>
      <c r="R1547" s="22"/>
      <c r="S1547" s="22"/>
      <c r="T1547" s="22"/>
      <c r="U1547" s="33"/>
      <c r="V1547" s="23"/>
      <c r="W1547" s="22"/>
      <c r="X1547" s="22"/>
      <c r="Y1547" s="34"/>
      <c r="Z1547" s="24"/>
      <c r="AA1547" s="22"/>
      <c r="AB1547" s="4"/>
      <c r="AD1547" s="4"/>
      <c r="AE1547" s="4"/>
    </row>
    <row r="1548" spans="1:31">
      <c r="A1548" s="35">
        <v>43577</v>
      </c>
      <c r="B1548" t="s">
        <v>14</v>
      </c>
      <c r="C1548" s="4">
        <v>35.710858462639472</v>
      </c>
      <c r="D1548" s="21">
        <f t="shared" si="168"/>
        <v>36.514925261081572</v>
      </c>
      <c r="E1548" s="21">
        <f t="shared" si="173"/>
        <v>37.064066884635373</v>
      </c>
      <c r="F1548" s="21">
        <f t="shared" ref="F1548:F1611" si="174">D1548-E1548</f>
        <v>-0.54914162355380114</v>
      </c>
      <c r="G1548" s="21">
        <f t="shared" si="170"/>
        <v>-0.36165753215188312</v>
      </c>
      <c r="H1548" s="21">
        <f t="shared" si="169"/>
        <v>-0.18748409140191802</v>
      </c>
      <c r="I1548" s="6" t="str">
        <f t="shared" si="171"/>
        <v>NO</v>
      </c>
      <c r="J1548" s="6" t="str">
        <f t="shared" si="172"/>
        <v>NO</v>
      </c>
      <c r="L1548" s="23"/>
      <c r="M1548" s="22"/>
      <c r="N1548" s="22"/>
      <c r="O1548" s="22"/>
      <c r="P1548" s="23"/>
      <c r="Q1548" s="23"/>
      <c r="R1548" s="22"/>
      <c r="S1548" s="22"/>
      <c r="T1548" s="22"/>
      <c r="U1548" s="33"/>
      <c r="V1548" s="23"/>
      <c r="W1548" s="22"/>
      <c r="X1548" s="22"/>
      <c r="Y1548" s="34"/>
      <c r="Z1548" s="24"/>
      <c r="AA1548" s="22"/>
      <c r="AB1548" s="4"/>
      <c r="AD1548" s="4"/>
      <c r="AE1548" s="4"/>
    </row>
    <row r="1549" spans="1:31">
      <c r="A1549" s="35">
        <v>43578</v>
      </c>
      <c r="B1549" t="s">
        <v>14</v>
      </c>
      <c r="C1549" s="4">
        <v>35.778183329123927</v>
      </c>
      <c r="D1549" s="21">
        <f t="shared" si="168"/>
        <v>36.401580348472706</v>
      </c>
      <c r="E1549" s="21">
        <f t="shared" si="173"/>
        <v>36.968816250893781</v>
      </c>
      <c r="F1549" s="21">
        <f t="shared" si="174"/>
        <v>-0.56723590242107491</v>
      </c>
      <c r="G1549" s="21">
        <f t="shared" si="170"/>
        <v>-0.40277320620572149</v>
      </c>
      <c r="H1549" s="21">
        <f t="shared" si="169"/>
        <v>-0.16446269621535342</v>
      </c>
      <c r="I1549" s="6" t="str">
        <f t="shared" si="171"/>
        <v>NO</v>
      </c>
      <c r="J1549" s="6" t="str">
        <f t="shared" si="172"/>
        <v>NO</v>
      </c>
      <c r="L1549" s="23"/>
      <c r="M1549" s="22"/>
      <c r="N1549" s="22"/>
      <c r="O1549" s="22"/>
      <c r="P1549" s="23"/>
      <c r="Q1549" s="23"/>
      <c r="R1549" s="22"/>
      <c r="S1549" s="22"/>
      <c r="T1549" s="22"/>
      <c r="U1549" s="33"/>
      <c r="V1549" s="23"/>
      <c r="W1549" s="22"/>
      <c r="X1549" s="22"/>
      <c r="Y1549" s="34"/>
      <c r="Z1549" s="24"/>
      <c r="AA1549" s="22"/>
      <c r="AB1549" s="4"/>
      <c r="AD1549" s="4"/>
      <c r="AE1549" s="4"/>
    </row>
    <row r="1550" spans="1:31">
      <c r="A1550" s="35">
        <v>43579</v>
      </c>
      <c r="B1550" t="s">
        <v>14</v>
      </c>
      <c r="C1550" s="4">
        <v>36.145435909116792</v>
      </c>
      <c r="D1550" s="21">
        <f t="shared" si="168"/>
        <v>36.36217351164872</v>
      </c>
      <c r="E1550" s="21">
        <f t="shared" si="173"/>
        <v>36.907825114465851</v>
      </c>
      <c r="F1550" s="21">
        <f t="shared" si="174"/>
        <v>-0.54565160281713077</v>
      </c>
      <c r="G1550" s="21">
        <f t="shared" si="170"/>
        <v>-0.43134888552800338</v>
      </c>
      <c r="H1550" s="21">
        <f t="shared" si="169"/>
        <v>-0.11430271728912739</v>
      </c>
      <c r="I1550" s="6" t="str">
        <f t="shared" si="171"/>
        <v>NO</v>
      </c>
      <c r="J1550" s="6" t="str">
        <f t="shared" si="172"/>
        <v>NO</v>
      </c>
      <c r="L1550" s="23"/>
      <c r="M1550" s="22"/>
      <c r="N1550" s="22"/>
      <c r="O1550" s="22"/>
      <c r="P1550" s="23"/>
      <c r="Q1550" s="23"/>
      <c r="R1550" s="22"/>
      <c r="S1550" s="22"/>
      <c r="T1550" s="22"/>
      <c r="U1550" s="33"/>
      <c r="V1550" s="23"/>
      <c r="W1550" s="22"/>
      <c r="X1550" s="22"/>
      <c r="Y1550" s="34"/>
      <c r="Z1550" s="24"/>
      <c r="AA1550" s="22"/>
      <c r="AB1550" s="4"/>
      <c r="AD1550" s="4"/>
      <c r="AE1550" s="4"/>
    </row>
    <row r="1551" spans="1:31">
      <c r="A1551" s="35">
        <v>43580</v>
      </c>
      <c r="B1551" t="s">
        <v>14</v>
      </c>
      <c r="C1551" s="4">
        <v>36.046431173355806</v>
      </c>
      <c r="D1551" s="21">
        <f t="shared" si="168"/>
        <v>36.313597767295967</v>
      </c>
      <c r="E1551" s="21">
        <f t="shared" si="173"/>
        <v>36.844018155865108</v>
      </c>
      <c r="F1551" s="21">
        <f t="shared" si="174"/>
        <v>-0.53042038856914075</v>
      </c>
      <c r="G1551" s="21">
        <f t="shared" si="170"/>
        <v>-0.45116318613623091</v>
      </c>
      <c r="H1551" s="21">
        <f t="shared" si="169"/>
        <v>-7.9257202432909846E-2</v>
      </c>
      <c r="I1551" s="6" t="str">
        <f t="shared" si="171"/>
        <v>NO</v>
      </c>
      <c r="J1551" s="6" t="str">
        <f t="shared" si="172"/>
        <v>NO</v>
      </c>
      <c r="L1551" s="23"/>
      <c r="M1551" s="22"/>
      <c r="N1551" s="22"/>
      <c r="O1551" s="22"/>
      <c r="P1551" s="23"/>
      <c r="Q1551" s="23"/>
      <c r="R1551" s="22"/>
      <c r="S1551" s="22"/>
      <c r="T1551" s="22"/>
      <c r="U1551" s="33"/>
      <c r="V1551" s="23"/>
      <c r="W1551" s="22"/>
      <c r="X1551" s="22"/>
      <c r="Y1551" s="34"/>
      <c r="Z1551" s="24"/>
      <c r="AA1551" s="22"/>
      <c r="AB1551" s="4"/>
      <c r="AD1551" s="4"/>
      <c r="AE1551" s="4"/>
    </row>
    <row r="1552" spans="1:31">
      <c r="A1552" s="35">
        <v>43581</v>
      </c>
      <c r="B1552" t="s">
        <v>14</v>
      </c>
      <c r="C1552" s="4">
        <v>36.403956996280087</v>
      </c>
      <c r="D1552" s="21">
        <f t="shared" si="168"/>
        <v>36.327499187139679</v>
      </c>
      <c r="E1552" s="21">
        <f t="shared" si="173"/>
        <v>36.811421032932884</v>
      </c>
      <c r="F1552" s="21">
        <f t="shared" si="174"/>
        <v>-0.48392184579320485</v>
      </c>
      <c r="G1552" s="21">
        <f t="shared" si="170"/>
        <v>-0.45771491806762571</v>
      </c>
      <c r="H1552" s="21">
        <f t="shared" si="169"/>
        <v>-2.6206927725579143E-2</v>
      </c>
      <c r="I1552" s="6" t="str">
        <f t="shared" si="171"/>
        <v>NO</v>
      </c>
      <c r="J1552" s="6" t="str">
        <f t="shared" si="172"/>
        <v>NO</v>
      </c>
      <c r="L1552" s="23"/>
      <c r="M1552" s="22"/>
      <c r="N1552" s="22"/>
      <c r="O1552" s="22"/>
      <c r="P1552" s="23"/>
      <c r="Q1552" s="23"/>
      <c r="R1552" s="22"/>
      <c r="S1552" s="22"/>
      <c r="T1552" s="22"/>
      <c r="U1552" s="33"/>
      <c r="V1552" s="23"/>
      <c r="W1552" s="22"/>
      <c r="X1552" s="22"/>
      <c r="Y1552" s="34"/>
      <c r="Z1552" s="24"/>
      <c r="AA1552" s="22"/>
      <c r="AB1552" s="4"/>
      <c r="AD1552" s="4"/>
      <c r="AE1552" s="4"/>
    </row>
    <row r="1553" spans="1:31">
      <c r="A1553" s="35">
        <v>43584</v>
      </c>
      <c r="B1553" t="s">
        <v>14</v>
      </c>
      <c r="C1553" s="4">
        <v>36.418248587108536</v>
      </c>
      <c r="D1553" s="21">
        <f t="shared" ref="D1553:D1616" si="175">(C1553*$C$3)+(D1552*(1-$C$3))</f>
        <v>36.341460633288733</v>
      </c>
      <c r="E1553" s="21">
        <f t="shared" si="173"/>
        <v>36.782297148057005</v>
      </c>
      <c r="F1553" s="21">
        <f t="shared" si="174"/>
        <v>-0.44083651476827157</v>
      </c>
      <c r="G1553" s="21">
        <f t="shared" si="170"/>
        <v>-0.45433923740775489</v>
      </c>
      <c r="H1553" s="21">
        <f t="shared" si="169"/>
        <v>1.3502722639483322E-2</v>
      </c>
      <c r="I1553" s="6" t="str">
        <f t="shared" si="171"/>
        <v>NO</v>
      </c>
      <c r="J1553" s="6" t="str">
        <f t="shared" si="172"/>
        <v>NO</v>
      </c>
      <c r="L1553" s="23"/>
      <c r="M1553" s="22"/>
      <c r="N1553" s="22"/>
      <c r="O1553" s="22"/>
      <c r="P1553" s="23"/>
      <c r="Q1553" s="23"/>
      <c r="R1553" s="22"/>
      <c r="S1553" s="22"/>
      <c r="T1553" s="22"/>
      <c r="U1553" s="33"/>
      <c r="V1553" s="23"/>
      <c r="W1553" s="22"/>
      <c r="X1553" s="22"/>
      <c r="Y1553" s="34"/>
      <c r="Z1553" s="24"/>
      <c r="AA1553" s="22"/>
      <c r="AB1553" s="4"/>
      <c r="AD1553" s="4"/>
      <c r="AE1553" s="4"/>
    </row>
    <row r="1554" spans="1:31">
      <c r="A1554" s="35">
        <v>43585</v>
      </c>
      <c r="B1554" t="s">
        <v>14</v>
      </c>
      <c r="C1554" s="4">
        <v>36.229790973369241</v>
      </c>
      <c r="D1554" s="21">
        <f t="shared" si="175"/>
        <v>36.324280685608812</v>
      </c>
      <c r="E1554" s="21">
        <f t="shared" si="173"/>
        <v>36.741370764746797</v>
      </c>
      <c r="F1554" s="21">
        <f t="shared" si="174"/>
        <v>-0.41709007913798501</v>
      </c>
      <c r="G1554" s="21">
        <f t="shared" si="170"/>
        <v>-0.44688940575380093</v>
      </c>
      <c r="H1554" s="21">
        <f t="shared" si="169"/>
        <v>2.9799326615815913E-2</v>
      </c>
      <c r="I1554" s="6" t="str">
        <f t="shared" si="171"/>
        <v>NO</v>
      </c>
      <c r="J1554" s="6" t="str">
        <f t="shared" si="172"/>
        <v>YES</v>
      </c>
      <c r="L1554" s="23"/>
      <c r="M1554" s="22"/>
      <c r="N1554" s="22"/>
      <c r="O1554" s="22"/>
      <c r="P1554" s="23"/>
      <c r="Q1554" s="23"/>
      <c r="R1554" s="22"/>
      <c r="S1554" s="22"/>
      <c r="T1554" s="22"/>
      <c r="U1554" s="33"/>
      <c r="V1554" s="23"/>
      <c r="W1554" s="22"/>
      <c r="X1554" s="22"/>
      <c r="Y1554" s="34"/>
      <c r="Z1554" s="24"/>
      <c r="AA1554" s="22"/>
      <c r="AB1554" s="4"/>
      <c r="AD1554" s="4"/>
      <c r="AE1554" s="4"/>
    </row>
    <row r="1555" spans="1:31">
      <c r="A1555" s="35">
        <v>43587</v>
      </c>
      <c r="B1555" t="s">
        <v>14</v>
      </c>
      <c r="C1555" s="4">
        <v>36.221917852627485</v>
      </c>
      <c r="D1555" s="21">
        <f t="shared" si="175"/>
        <v>36.308532557457838</v>
      </c>
      <c r="E1555" s="21">
        <f t="shared" si="173"/>
        <v>36.702892771256479</v>
      </c>
      <c r="F1555" s="21">
        <f t="shared" si="174"/>
        <v>-0.39436021379864172</v>
      </c>
      <c r="G1555" s="21">
        <f t="shared" si="170"/>
        <v>-0.43638356736276912</v>
      </c>
      <c r="H1555" s="21">
        <f t="shared" si="169"/>
        <v>4.2023353564127397E-2</v>
      </c>
      <c r="I1555" s="6" t="str">
        <f t="shared" si="171"/>
        <v>NO</v>
      </c>
      <c r="J1555" s="6" t="str">
        <f t="shared" si="172"/>
        <v>YES</v>
      </c>
      <c r="L1555" s="23"/>
      <c r="M1555" s="22"/>
      <c r="N1555" s="22"/>
      <c r="O1555" s="22"/>
      <c r="P1555" s="23"/>
      <c r="Q1555" s="23"/>
      <c r="R1555" s="22"/>
      <c r="S1555" s="22"/>
      <c r="T1555" s="22"/>
      <c r="U1555" s="33"/>
      <c r="V1555" s="23"/>
      <c r="W1555" s="22"/>
      <c r="X1555" s="22"/>
      <c r="Y1555" s="34"/>
      <c r="Z1555" s="24"/>
      <c r="AA1555" s="22"/>
      <c r="AB1555" s="4"/>
      <c r="AD1555" s="4"/>
      <c r="AE1555" s="4"/>
    </row>
    <row r="1556" spans="1:31">
      <c r="A1556" s="35">
        <v>43588</v>
      </c>
      <c r="B1556" t="s">
        <v>14</v>
      </c>
      <c r="C1556" s="4">
        <v>36.277083637188646</v>
      </c>
      <c r="D1556" s="21">
        <f t="shared" si="175"/>
        <v>36.303694262031804</v>
      </c>
      <c r="E1556" s="21">
        <f t="shared" si="173"/>
        <v>36.671351353918119</v>
      </c>
      <c r="F1556" s="21">
        <f t="shared" si="174"/>
        <v>-0.3676570918863149</v>
      </c>
      <c r="G1556" s="21">
        <f t="shared" si="170"/>
        <v>-0.4226382722674783</v>
      </c>
      <c r="H1556" s="21">
        <f t="shared" si="169"/>
        <v>5.4981180381163397E-2</v>
      </c>
      <c r="I1556" s="6" t="str">
        <f t="shared" si="171"/>
        <v>NO</v>
      </c>
      <c r="J1556" s="6" t="str">
        <f t="shared" si="172"/>
        <v>YES</v>
      </c>
      <c r="L1556" s="23"/>
      <c r="M1556" s="22"/>
      <c r="N1556" s="22"/>
      <c r="O1556" s="22"/>
      <c r="P1556" s="23"/>
      <c r="Q1556" s="23"/>
      <c r="R1556" s="22"/>
      <c r="S1556" s="22"/>
      <c r="T1556" s="22"/>
      <c r="U1556" s="33"/>
      <c r="V1556" s="23"/>
      <c r="W1556" s="22"/>
      <c r="X1556" s="22"/>
      <c r="Y1556" s="34"/>
      <c r="Z1556" s="24"/>
      <c r="AA1556" s="22"/>
      <c r="AB1556" s="4"/>
      <c r="AD1556" s="4"/>
      <c r="AE1556" s="4"/>
    </row>
    <row r="1557" spans="1:31">
      <c r="A1557" s="35">
        <v>43592</v>
      </c>
      <c r="B1557" t="s">
        <v>14</v>
      </c>
      <c r="C1557" s="4">
        <v>35.772059273399165</v>
      </c>
      <c r="D1557" s="21">
        <f t="shared" si="175"/>
        <v>36.22190426378063</v>
      </c>
      <c r="E1557" s="21">
        <f t="shared" si="173"/>
        <v>36.604737125731532</v>
      </c>
      <c r="F1557" s="21">
        <f t="shared" si="174"/>
        <v>-0.38283286195090227</v>
      </c>
      <c r="G1557" s="21">
        <f t="shared" si="170"/>
        <v>-0.4146771902041631</v>
      </c>
      <c r="H1557" s="21">
        <f t="shared" si="169"/>
        <v>3.1844328253260834E-2</v>
      </c>
      <c r="I1557" s="6" t="str">
        <f t="shared" si="171"/>
        <v>NO</v>
      </c>
      <c r="J1557" s="6" t="str">
        <f t="shared" si="172"/>
        <v>YES</v>
      </c>
      <c r="L1557" s="23"/>
      <c r="M1557" s="22"/>
      <c r="N1557" s="22"/>
      <c r="O1557" s="22"/>
      <c r="P1557" s="23"/>
      <c r="Q1557" s="23"/>
      <c r="R1557" s="22"/>
      <c r="S1557" s="22"/>
      <c r="T1557" s="22"/>
      <c r="U1557" s="33"/>
      <c r="V1557" s="23"/>
      <c r="W1557" s="22"/>
      <c r="X1557" s="22"/>
      <c r="Y1557" s="34"/>
      <c r="Z1557" s="24"/>
      <c r="AA1557" s="22"/>
      <c r="AB1557" s="4"/>
      <c r="AD1557" s="4"/>
      <c r="AE1557" s="4"/>
    </row>
    <row r="1558" spans="1:31">
      <c r="A1558" s="35">
        <v>43593</v>
      </c>
      <c r="B1558" t="s">
        <v>14</v>
      </c>
      <c r="C1558" s="4">
        <v>35.959046618461983</v>
      </c>
      <c r="D1558" s="21">
        <f t="shared" si="175"/>
        <v>36.1814646260393</v>
      </c>
      <c r="E1558" s="21">
        <f t="shared" si="173"/>
        <v>36.556908199267127</v>
      </c>
      <c r="F1558" s="21">
        <f t="shared" si="174"/>
        <v>-0.37544357322782673</v>
      </c>
      <c r="G1558" s="21">
        <f t="shared" si="170"/>
        <v>-0.4068304668088959</v>
      </c>
      <c r="H1558" s="21">
        <f t="shared" si="169"/>
        <v>3.1386893581069164E-2</v>
      </c>
      <c r="I1558" s="6" t="str">
        <f t="shared" si="171"/>
        <v>NO</v>
      </c>
      <c r="J1558" s="6" t="str">
        <f t="shared" si="172"/>
        <v>YES</v>
      </c>
      <c r="L1558" s="23"/>
      <c r="M1558" s="22"/>
      <c r="N1558" s="22"/>
      <c r="O1558" s="22"/>
      <c r="P1558" s="23"/>
      <c r="Q1558" s="23"/>
      <c r="R1558" s="22"/>
      <c r="S1558" s="22"/>
      <c r="T1558" s="22"/>
      <c r="U1558" s="33"/>
      <c r="V1558" s="23"/>
      <c r="W1558" s="22"/>
      <c r="X1558" s="22"/>
      <c r="Y1558" s="34"/>
      <c r="Z1558" s="24"/>
      <c r="AA1558" s="22"/>
      <c r="AB1558" s="4"/>
      <c r="AD1558" s="4"/>
      <c r="AE1558" s="4"/>
    </row>
    <row r="1559" spans="1:31">
      <c r="A1559" s="35">
        <v>43594</v>
      </c>
      <c r="B1559" t="s">
        <v>14</v>
      </c>
      <c r="C1559" s="4">
        <v>36.092486219420778</v>
      </c>
      <c r="D1559" s="21">
        <f t="shared" si="175"/>
        <v>36.167775640405679</v>
      </c>
      <c r="E1559" s="21">
        <f t="shared" si="173"/>
        <v>36.522506571130357</v>
      </c>
      <c r="F1559" s="21">
        <f t="shared" si="174"/>
        <v>-0.35473093072467776</v>
      </c>
      <c r="G1559" s="21">
        <f t="shared" si="170"/>
        <v>-0.39641055959205229</v>
      </c>
      <c r="H1559" s="21">
        <f t="shared" si="169"/>
        <v>4.167962886737453E-2</v>
      </c>
      <c r="I1559" s="6" t="str">
        <f t="shared" si="171"/>
        <v>NO</v>
      </c>
      <c r="J1559" s="6" t="str">
        <f t="shared" si="172"/>
        <v>YES</v>
      </c>
      <c r="L1559" s="23"/>
      <c r="M1559" s="22"/>
      <c r="N1559" s="22"/>
      <c r="O1559" s="22"/>
      <c r="P1559" s="23"/>
      <c r="Q1559" s="23"/>
      <c r="R1559" s="22"/>
      <c r="S1559" s="22"/>
      <c r="T1559" s="22"/>
      <c r="U1559" s="33"/>
      <c r="V1559" s="23"/>
      <c r="W1559" s="22"/>
      <c r="X1559" s="22"/>
      <c r="Y1559" s="34"/>
      <c r="Z1559" s="24"/>
      <c r="AA1559" s="22"/>
      <c r="AB1559" s="4"/>
      <c r="AD1559" s="4"/>
      <c r="AE1559" s="4"/>
    </row>
    <row r="1560" spans="1:31">
      <c r="A1560" s="35">
        <v>43595</v>
      </c>
      <c r="B1560" t="s">
        <v>14</v>
      </c>
      <c r="C1560" s="4">
        <v>36.240003969468177</v>
      </c>
      <c r="D1560" s="21">
        <f t="shared" si="175"/>
        <v>36.178887691030681</v>
      </c>
      <c r="E1560" s="21">
        <f t="shared" si="173"/>
        <v>36.50158045248871</v>
      </c>
      <c r="F1560" s="21">
        <f t="shared" si="174"/>
        <v>-0.32269276145802905</v>
      </c>
      <c r="G1560" s="21">
        <f t="shared" si="170"/>
        <v>-0.38166699996524767</v>
      </c>
      <c r="H1560" s="21">
        <f t="shared" si="169"/>
        <v>5.8974238507218613E-2</v>
      </c>
      <c r="I1560" s="6" t="str">
        <f t="shared" si="171"/>
        <v>NO</v>
      </c>
      <c r="J1560" s="6" t="str">
        <f t="shared" si="172"/>
        <v>YES</v>
      </c>
      <c r="L1560" s="23"/>
      <c r="M1560" s="22"/>
      <c r="N1560" s="22"/>
      <c r="O1560" s="22"/>
      <c r="P1560" s="23"/>
      <c r="Q1560" s="23"/>
      <c r="R1560" s="22"/>
      <c r="S1560" s="22"/>
      <c r="T1560" s="22"/>
      <c r="U1560" s="33"/>
      <c r="V1560" s="23"/>
      <c r="W1560" s="22"/>
      <c r="X1560" s="22"/>
      <c r="Y1560" s="34"/>
      <c r="Z1560" s="24"/>
      <c r="AA1560" s="22"/>
      <c r="AB1560" s="4"/>
      <c r="AD1560" s="4"/>
      <c r="AE1560" s="4"/>
    </row>
    <row r="1561" spans="1:31">
      <c r="A1561" s="35">
        <v>43598</v>
      </c>
      <c r="B1561" t="s">
        <v>14</v>
      </c>
      <c r="C1561" s="4">
        <v>36.556771380956931</v>
      </c>
      <c r="D1561" s="21">
        <f t="shared" si="175"/>
        <v>36.237023643327028</v>
      </c>
      <c r="E1561" s="21">
        <f t="shared" si="173"/>
        <v>36.50566866941228</v>
      </c>
      <c r="F1561" s="21">
        <f t="shared" si="174"/>
        <v>-0.26864502608525243</v>
      </c>
      <c r="G1561" s="21">
        <f t="shared" si="170"/>
        <v>-0.35906260518924865</v>
      </c>
      <c r="H1561" s="21">
        <f t="shared" si="169"/>
        <v>9.0417579103996226E-2</v>
      </c>
      <c r="I1561" s="6" t="str">
        <f t="shared" si="171"/>
        <v>NO</v>
      </c>
      <c r="J1561" s="6" t="str">
        <f t="shared" si="172"/>
        <v>YES</v>
      </c>
      <c r="L1561" s="23"/>
      <c r="M1561" s="22"/>
      <c r="N1561" s="22"/>
      <c r="O1561" s="22"/>
      <c r="P1561" s="23"/>
      <c r="Q1561" s="23"/>
      <c r="R1561" s="22"/>
      <c r="S1561" s="22"/>
      <c r="T1561" s="22"/>
      <c r="U1561" s="33"/>
      <c r="V1561" s="23"/>
      <c r="W1561" s="22"/>
      <c r="X1561" s="22"/>
      <c r="Y1561" s="34"/>
      <c r="Z1561" s="24"/>
      <c r="AA1561" s="22"/>
      <c r="AB1561" s="4"/>
      <c r="AD1561" s="4"/>
      <c r="AE1561" s="4"/>
    </row>
    <row r="1562" spans="1:31">
      <c r="A1562" s="35">
        <v>43599</v>
      </c>
      <c r="B1562" t="s">
        <v>14</v>
      </c>
      <c r="C1562" s="4">
        <v>36.815192048615884</v>
      </c>
      <c r="D1562" s="21">
        <f t="shared" si="175"/>
        <v>36.325972628756084</v>
      </c>
      <c r="E1562" s="21">
        <f t="shared" si="173"/>
        <v>36.528596327131062</v>
      </c>
      <c r="F1562" s="21">
        <f t="shared" si="174"/>
        <v>-0.20262369837497829</v>
      </c>
      <c r="G1562" s="21">
        <f t="shared" si="170"/>
        <v>-0.32777482382639456</v>
      </c>
      <c r="H1562" s="21">
        <f t="shared" si="169"/>
        <v>0.12515112545141627</v>
      </c>
      <c r="I1562" s="6" t="str">
        <f t="shared" si="171"/>
        <v>NO</v>
      </c>
      <c r="J1562" s="6" t="str">
        <f t="shared" si="172"/>
        <v>YES</v>
      </c>
      <c r="L1562" s="23"/>
      <c r="M1562" s="22"/>
      <c r="N1562" s="22"/>
      <c r="O1562" s="22"/>
      <c r="P1562" s="23"/>
      <c r="Q1562" s="23"/>
      <c r="R1562" s="22"/>
      <c r="S1562" s="22"/>
      <c r="T1562" s="22"/>
      <c r="U1562" s="33"/>
      <c r="V1562" s="23"/>
      <c r="W1562" s="22"/>
      <c r="X1562" s="22"/>
      <c r="Y1562" s="34"/>
      <c r="Z1562" s="24"/>
      <c r="AA1562" s="22"/>
      <c r="AB1562" s="4"/>
      <c r="AD1562" s="4"/>
      <c r="AE1562" s="4"/>
    </row>
    <row r="1563" spans="1:31">
      <c r="A1563" s="35">
        <v>43600</v>
      </c>
      <c r="B1563" t="s">
        <v>14</v>
      </c>
      <c r="C1563" s="4">
        <v>37.550289440163446</v>
      </c>
      <c r="D1563" s="21">
        <f t="shared" si="175"/>
        <v>36.514329061280293</v>
      </c>
      <c r="E1563" s="21">
        <f t="shared" si="173"/>
        <v>36.604277298466798</v>
      </c>
      <c r="F1563" s="21">
        <f t="shared" si="174"/>
        <v>-8.9948237186504798E-2</v>
      </c>
      <c r="G1563" s="21">
        <f t="shared" si="170"/>
        <v>-0.28020950649841664</v>
      </c>
      <c r="H1563" s="21">
        <f t="shared" si="169"/>
        <v>0.19026126931191184</v>
      </c>
      <c r="I1563" s="6" t="str">
        <f t="shared" si="171"/>
        <v>NO</v>
      </c>
      <c r="J1563" s="6" t="str">
        <f t="shared" si="172"/>
        <v>YES</v>
      </c>
      <c r="L1563" s="23"/>
      <c r="M1563" s="22"/>
      <c r="N1563" s="22"/>
      <c r="O1563" s="22"/>
      <c r="P1563" s="23"/>
      <c r="Q1563" s="23"/>
      <c r="R1563" s="22"/>
      <c r="S1563" s="22"/>
      <c r="T1563" s="22"/>
      <c r="U1563" s="33"/>
      <c r="V1563" s="23"/>
      <c r="W1563" s="22"/>
      <c r="X1563" s="22"/>
      <c r="Y1563" s="34"/>
      <c r="Z1563" s="24"/>
      <c r="AA1563" s="22"/>
      <c r="AB1563" s="4"/>
      <c r="AD1563" s="4"/>
      <c r="AE1563" s="4"/>
    </row>
    <row r="1564" spans="1:31">
      <c r="A1564" s="35">
        <v>43601</v>
      </c>
      <c r="B1564" t="s">
        <v>14</v>
      </c>
      <c r="C1564" s="4">
        <v>37.668985264865</v>
      </c>
      <c r="D1564" s="21">
        <f t="shared" si="175"/>
        <v>36.691968477216399</v>
      </c>
      <c r="E1564" s="21">
        <f t="shared" si="173"/>
        <v>36.683144555237035</v>
      </c>
      <c r="F1564" s="21">
        <f t="shared" si="174"/>
        <v>8.8239219793635471E-3</v>
      </c>
      <c r="G1564" s="21">
        <f t="shared" si="170"/>
        <v>-0.22240282080286061</v>
      </c>
      <c r="H1564" s="21">
        <f t="shared" si="169"/>
        <v>0.23122674278222416</v>
      </c>
      <c r="I1564" s="6" t="str">
        <f t="shared" si="171"/>
        <v>NO</v>
      </c>
      <c r="J1564" s="6" t="str">
        <f t="shared" si="172"/>
        <v>YES</v>
      </c>
      <c r="L1564" s="23"/>
      <c r="M1564" s="22"/>
      <c r="N1564" s="22"/>
      <c r="O1564" s="22"/>
      <c r="P1564" s="23"/>
      <c r="Q1564" s="23"/>
      <c r="R1564" s="22"/>
      <c r="S1564" s="22"/>
      <c r="T1564" s="22"/>
      <c r="U1564" s="33"/>
      <c r="V1564" s="23"/>
      <c r="W1564" s="22"/>
      <c r="X1564" s="22"/>
      <c r="Y1564" s="34"/>
      <c r="Z1564" s="24"/>
      <c r="AA1564" s="22"/>
      <c r="AB1564" s="4"/>
      <c r="AD1564" s="4"/>
      <c r="AE1564" s="4"/>
    </row>
    <row r="1565" spans="1:31">
      <c r="A1565" s="35">
        <v>43602</v>
      </c>
      <c r="B1565" t="s">
        <v>14</v>
      </c>
      <c r="C1565" s="4">
        <v>37.801596060786139</v>
      </c>
      <c r="D1565" s="21">
        <f t="shared" si="175"/>
        <v>36.862680413150208</v>
      </c>
      <c r="E1565" s="21">
        <f t="shared" si="173"/>
        <v>36.765992814907335</v>
      </c>
      <c r="F1565" s="21">
        <f t="shared" si="174"/>
        <v>9.6687598242873207E-2</v>
      </c>
      <c r="G1565" s="21">
        <f t="shared" si="170"/>
        <v>-0.15858473699371387</v>
      </c>
      <c r="H1565" s="21">
        <f t="shared" si="169"/>
        <v>0.2552723352365871</v>
      </c>
      <c r="I1565" s="6" t="str">
        <f t="shared" si="171"/>
        <v>YES</v>
      </c>
      <c r="J1565" s="6" t="str">
        <f t="shared" si="172"/>
        <v>YES</v>
      </c>
      <c r="L1565" s="23"/>
      <c r="M1565" s="22"/>
      <c r="N1565" s="22"/>
      <c r="O1565" s="22"/>
      <c r="P1565" s="23"/>
      <c r="Q1565" s="23"/>
      <c r="R1565" s="22"/>
      <c r="S1565" s="22"/>
      <c r="T1565" s="22"/>
      <c r="U1565" s="33"/>
      <c r="V1565" s="23"/>
      <c r="W1565" s="22"/>
      <c r="X1565" s="22"/>
      <c r="Y1565" s="34"/>
      <c r="Z1565" s="24"/>
      <c r="AA1565" s="22"/>
      <c r="AB1565" s="4"/>
      <c r="AD1565" s="4"/>
      <c r="AE1565" s="4"/>
    </row>
    <row r="1566" spans="1:31">
      <c r="A1566" s="35">
        <v>43606</v>
      </c>
      <c r="B1566" t="s">
        <v>14</v>
      </c>
      <c r="C1566" s="4">
        <v>38.184321450509415</v>
      </c>
      <c r="D1566" s="21">
        <f t="shared" si="175"/>
        <v>37.066009803513168</v>
      </c>
      <c r="E1566" s="21">
        <f t="shared" si="173"/>
        <v>36.871054195322309</v>
      </c>
      <c r="F1566" s="21">
        <f t="shared" si="174"/>
        <v>0.19495560819085966</v>
      </c>
      <c r="G1566" s="21">
        <f t="shared" si="170"/>
        <v>-8.7876667956799173E-2</v>
      </c>
      <c r="H1566" s="21">
        <f t="shared" si="169"/>
        <v>0.28283227614765882</v>
      </c>
      <c r="I1566" s="6" t="str">
        <f t="shared" si="171"/>
        <v>YES</v>
      </c>
      <c r="J1566" s="6" t="str">
        <f t="shared" si="172"/>
        <v>YES</v>
      </c>
      <c r="L1566" s="23"/>
      <c r="M1566" s="22"/>
      <c r="N1566" s="22"/>
      <c r="O1566" s="22"/>
      <c r="P1566" s="23"/>
      <c r="Q1566" s="23"/>
      <c r="R1566" s="22"/>
      <c r="S1566" s="22"/>
      <c r="T1566" s="22"/>
      <c r="U1566" s="33"/>
      <c r="V1566" s="23"/>
      <c r="W1566" s="22"/>
      <c r="X1566" s="22"/>
      <c r="Y1566" s="34"/>
      <c r="Z1566" s="24"/>
      <c r="AA1566" s="22"/>
      <c r="AB1566" s="4"/>
      <c r="AD1566" s="4"/>
      <c r="AE1566" s="4"/>
    </row>
    <row r="1567" spans="1:31">
      <c r="A1567" s="35">
        <v>43607</v>
      </c>
      <c r="B1567" t="s">
        <v>14</v>
      </c>
      <c r="C1567" s="4">
        <v>37.591869040290469</v>
      </c>
      <c r="D1567" s="21">
        <f t="shared" si="175"/>
        <v>37.146911224555829</v>
      </c>
      <c r="E1567" s="21">
        <f t="shared" si="173"/>
        <v>36.924447887542172</v>
      </c>
      <c r="F1567" s="21">
        <f t="shared" si="174"/>
        <v>0.22246333701365728</v>
      </c>
      <c r="G1567" s="21">
        <f t="shared" si="170"/>
        <v>-2.580866696270788E-2</v>
      </c>
      <c r="H1567" s="21">
        <f t="shared" si="169"/>
        <v>0.24827200397636517</v>
      </c>
      <c r="I1567" s="6" t="str">
        <f t="shared" si="171"/>
        <v>YES</v>
      </c>
      <c r="J1567" s="6" t="str">
        <f t="shared" si="172"/>
        <v>YES</v>
      </c>
      <c r="L1567" s="23"/>
      <c r="M1567" s="22"/>
      <c r="N1567" s="22"/>
      <c r="O1567" s="22"/>
      <c r="P1567" s="23"/>
      <c r="Q1567" s="23"/>
      <c r="R1567" s="22"/>
      <c r="S1567" s="22"/>
      <c r="T1567" s="22"/>
      <c r="U1567" s="33"/>
      <c r="V1567" s="23"/>
      <c r="W1567" s="22"/>
      <c r="X1567" s="22"/>
      <c r="Y1567" s="34"/>
      <c r="Z1567" s="24"/>
      <c r="AA1567" s="22"/>
      <c r="AB1567" s="4"/>
      <c r="AD1567" s="4"/>
      <c r="AE1567" s="4"/>
    </row>
    <row r="1568" spans="1:31">
      <c r="A1568" s="35">
        <v>43608</v>
      </c>
      <c r="B1568" t="s">
        <v>14</v>
      </c>
      <c r="C1568" s="4">
        <v>37.930391521207582</v>
      </c>
      <c r="D1568" s="21">
        <f t="shared" si="175"/>
        <v>37.267446654809945</v>
      </c>
      <c r="E1568" s="21">
        <f t="shared" si="173"/>
        <v>36.998962230776648</v>
      </c>
      <c r="F1568" s="21">
        <f t="shared" si="174"/>
        <v>0.26848442403329642</v>
      </c>
      <c r="G1568" s="21">
        <f t="shared" si="170"/>
        <v>3.3049951236492986E-2</v>
      </c>
      <c r="H1568" s="21">
        <f t="shared" si="169"/>
        <v>0.23543447279680343</v>
      </c>
      <c r="I1568" s="6" t="str">
        <f t="shared" si="171"/>
        <v>YES</v>
      </c>
      <c r="J1568" s="6" t="str">
        <f t="shared" si="172"/>
        <v>YES</v>
      </c>
      <c r="L1568" s="23"/>
      <c r="M1568" s="22"/>
      <c r="N1568" s="22"/>
      <c r="O1568" s="22"/>
      <c r="P1568" s="23"/>
      <c r="Q1568" s="23"/>
      <c r="R1568" s="22"/>
      <c r="S1568" s="22"/>
      <c r="T1568" s="22"/>
      <c r="U1568" s="33"/>
      <c r="V1568" s="23"/>
      <c r="W1568" s="22"/>
      <c r="X1568" s="22"/>
      <c r="Y1568" s="34"/>
      <c r="Z1568" s="24"/>
      <c r="AA1568" s="22"/>
      <c r="AB1568" s="4"/>
      <c r="AD1568" s="4"/>
      <c r="AE1568" s="4"/>
    </row>
    <row r="1569" spans="1:31">
      <c r="A1569" s="35">
        <v>43609</v>
      </c>
      <c r="B1569" t="s">
        <v>14</v>
      </c>
      <c r="C1569" s="4">
        <v>37.394778564633761</v>
      </c>
      <c r="D1569" s="21">
        <f t="shared" si="175"/>
        <v>37.287036179398228</v>
      </c>
      <c r="E1569" s="21">
        <f t="shared" si="173"/>
        <v>37.028281959210503</v>
      </c>
      <c r="F1569" s="21">
        <f t="shared" si="174"/>
        <v>0.25875422018772554</v>
      </c>
      <c r="G1569" s="21">
        <f t="shared" si="170"/>
        <v>7.8190805026739502E-2</v>
      </c>
      <c r="H1569" s="21">
        <f t="shared" si="169"/>
        <v>0.18056341516098603</v>
      </c>
      <c r="I1569" s="6" t="str">
        <f t="shared" si="171"/>
        <v>YES</v>
      </c>
      <c r="J1569" s="6" t="str">
        <f t="shared" si="172"/>
        <v>YES</v>
      </c>
      <c r="L1569" s="23"/>
      <c r="M1569" s="22"/>
      <c r="N1569" s="22"/>
      <c r="O1569" s="22"/>
      <c r="P1569" s="23"/>
      <c r="Q1569" s="23"/>
      <c r="R1569" s="22"/>
      <c r="S1569" s="22"/>
      <c r="T1569" s="22"/>
      <c r="U1569" s="33"/>
      <c r="V1569" s="23"/>
      <c r="W1569" s="22"/>
      <c r="X1569" s="22"/>
      <c r="Y1569" s="34"/>
      <c r="Z1569" s="24"/>
      <c r="AA1569" s="22"/>
      <c r="AB1569" s="4"/>
      <c r="AD1569" s="4"/>
      <c r="AE1569" s="4"/>
    </row>
    <row r="1570" spans="1:31">
      <c r="A1570" s="35">
        <v>43612</v>
      </c>
      <c r="B1570" t="s">
        <v>14</v>
      </c>
      <c r="C1570" s="4">
        <v>37.334833668529491</v>
      </c>
      <c r="D1570" s="21">
        <f t="shared" si="175"/>
        <v>37.294389639264573</v>
      </c>
      <c r="E1570" s="21">
        <f t="shared" si="173"/>
        <v>37.050989493234134</v>
      </c>
      <c r="F1570" s="21">
        <f t="shared" si="174"/>
        <v>0.24340014603043869</v>
      </c>
      <c r="G1570" s="21">
        <f t="shared" si="170"/>
        <v>0.11123267322747935</v>
      </c>
      <c r="H1570" s="21">
        <f t="shared" si="169"/>
        <v>0.13216747280295935</v>
      </c>
      <c r="I1570" s="6" t="str">
        <f t="shared" si="171"/>
        <v>YES</v>
      </c>
      <c r="J1570" s="6" t="str">
        <f t="shared" si="172"/>
        <v>YES</v>
      </c>
      <c r="L1570" s="23"/>
      <c r="M1570" s="22"/>
      <c r="N1570" s="22"/>
      <c r="O1570" s="22"/>
      <c r="P1570" s="23"/>
      <c r="Q1570" s="23"/>
      <c r="R1570" s="22"/>
      <c r="S1570" s="22"/>
      <c r="T1570" s="22"/>
      <c r="U1570" s="33"/>
      <c r="V1570" s="23"/>
      <c r="W1570" s="22"/>
      <c r="X1570" s="22"/>
      <c r="Y1570" s="34"/>
      <c r="Z1570" s="24"/>
      <c r="AA1570" s="22"/>
      <c r="AB1570" s="4"/>
      <c r="AD1570" s="4"/>
      <c r="AE1570" s="4"/>
    </row>
    <row r="1571" spans="1:31">
      <c r="A1571" s="35">
        <v>43613</v>
      </c>
      <c r="B1571" t="s">
        <v>14</v>
      </c>
      <c r="C1571" s="4">
        <v>36.938271398886769</v>
      </c>
      <c r="D1571" s="21">
        <f t="shared" si="175"/>
        <v>37.239602217667986</v>
      </c>
      <c r="E1571" s="21">
        <f t="shared" si="173"/>
        <v>37.04264000476396</v>
      </c>
      <c r="F1571" s="21">
        <f t="shared" si="174"/>
        <v>0.19696221290402605</v>
      </c>
      <c r="G1571" s="21">
        <f t="shared" si="170"/>
        <v>0.12837858116278869</v>
      </c>
      <c r="H1571" s="21">
        <f t="shared" si="169"/>
        <v>6.8583631741237355E-2</v>
      </c>
      <c r="I1571" s="6" t="str">
        <f t="shared" si="171"/>
        <v>YES</v>
      </c>
      <c r="J1571" s="6" t="str">
        <f t="shared" si="172"/>
        <v>YES</v>
      </c>
      <c r="L1571" s="23"/>
      <c r="M1571" s="22"/>
      <c r="N1571" s="22"/>
      <c r="O1571" s="22"/>
      <c r="P1571" s="23"/>
      <c r="Q1571" s="23"/>
      <c r="R1571" s="22"/>
      <c r="S1571" s="22"/>
      <c r="T1571" s="22"/>
      <c r="U1571" s="33"/>
      <c r="V1571" s="23"/>
      <c r="W1571" s="22"/>
      <c r="X1571" s="22"/>
      <c r="Y1571" s="34"/>
      <c r="Z1571" s="24"/>
      <c r="AA1571" s="22"/>
      <c r="AB1571" s="4"/>
      <c r="AD1571" s="4"/>
      <c r="AE1571" s="4"/>
    </row>
    <row r="1572" spans="1:31">
      <c r="A1572" s="35">
        <v>43614</v>
      </c>
      <c r="B1572" t="s">
        <v>14</v>
      </c>
      <c r="C1572" s="4">
        <v>37.195673864263071</v>
      </c>
      <c r="D1572" s="21">
        <f t="shared" si="175"/>
        <v>37.232844009451846</v>
      </c>
      <c r="E1572" s="21">
        <f t="shared" si="173"/>
        <v>37.053975846208338</v>
      </c>
      <c r="F1572" s="21">
        <f t="shared" si="174"/>
        <v>0.17886816324350718</v>
      </c>
      <c r="G1572" s="21">
        <f t="shared" si="170"/>
        <v>0.13847649757893238</v>
      </c>
      <c r="H1572" s="21">
        <f t="shared" si="169"/>
        <v>4.0391665664574805E-2</v>
      </c>
      <c r="I1572" s="6" t="str">
        <f t="shared" si="171"/>
        <v>YES</v>
      </c>
      <c r="J1572" s="6" t="str">
        <f t="shared" si="172"/>
        <v>YES</v>
      </c>
      <c r="L1572" s="23"/>
      <c r="M1572" s="22"/>
      <c r="N1572" s="22"/>
      <c r="O1572" s="22"/>
      <c r="P1572" s="23"/>
      <c r="Q1572" s="23"/>
      <c r="R1572" s="22"/>
      <c r="S1572" s="22"/>
      <c r="T1572" s="22"/>
      <c r="U1572" s="33"/>
      <c r="V1572" s="23"/>
      <c r="W1572" s="22"/>
      <c r="X1572" s="22"/>
      <c r="Y1572" s="34"/>
      <c r="Z1572" s="24"/>
      <c r="AA1572" s="22"/>
      <c r="AB1572" s="4"/>
      <c r="AD1572" s="4"/>
      <c r="AE1572" s="4"/>
    </row>
    <row r="1573" spans="1:31">
      <c r="A1573" s="35">
        <v>43615</v>
      </c>
      <c r="B1573" t="s">
        <v>14</v>
      </c>
      <c r="C1573" s="4">
        <v>37.110773160362299</v>
      </c>
      <c r="D1573" s="21">
        <f t="shared" si="175"/>
        <v>37.214063878822685</v>
      </c>
      <c r="E1573" s="21">
        <f t="shared" si="173"/>
        <v>37.058183054664191</v>
      </c>
      <c r="F1573" s="21">
        <f t="shared" si="174"/>
        <v>0.15588082415849414</v>
      </c>
      <c r="G1573" s="21">
        <f t="shared" si="170"/>
        <v>0.14195736289484473</v>
      </c>
      <c r="H1573" s="21">
        <f t="shared" si="169"/>
        <v>1.3923461263649406E-2</v>
      </c>
      <c r="I1573" s="6" t="str">
        <f t="shared" si="171"/>
        <v>YES</v>
      </c>
      <c r="J1573" s="6" t="str">
        <f t="shared" si="172"/>
        <v>YES</v>
      </c>
      <c r="L1573" s="23"/>
      <c r="M1573" s="22"/>
      <c r="N1573" s="22"/>
      <c r="O1573" s="22"/>
      <c r="P1573" s="23"/>
      <c r="Q1573" s="23"/>
      <c r="R1573" s="22"/>
      <c r="S1573" s="22"/>
      <c r="T1573" s="22"/>
      <c r="U1573" s="33"/>
      <c r="V1573" s="23"/>
      <c r="W1573" s="22"/>
      <c r="X1573" s="22"/>
      <c r="Y1573" s="34"/>
      <c r="Z1573" s="24"/>
      <c r="AA1573" s="22"/>
      <c r="AB1573" s="4"/>
      <c r="AD1573" s="4"/>
      <c r="AE1573" s="4"/>
    </row>
    <row r="1574" spans="1:31">
      <c r="A1574" s="35">
        <v>43616</v>
      </c>
      <c r="B1574" t="s">
        <v>14</v>
      </c>
      <c r="C1574" s="4">
        <v>36.863515514572256</v>
      </c>
      <c r="D1574" s="21">
        <f t="shared" si="175"/>
        <v>37.160133361245698</v>
      </c>
      <c r="E1574" s="21">
        <f t="shared" si="173"/>
        <v>37.043763236879606</v>
      </c>
      <c r="F1574" s="21">
        <f t="shared" si="174"/>
        <v>0.1163701243660924</v>
      </c>
      <c r="G1574" s="21">
        <f t="shared" si="170"/>
        <v>0.13683991518909427</v>
      </c>
      <c r="H1574" s="21">
        <f t="shared" si="169"/>
        <v>-2.0469790823001877E-2</v>
      </c>
      <c r="I1574" s="6" t="str">
        <f t="shared" si="171"/>
        <v>YES</v>
      </c>
      <c r="J1574" s="6" t="str">
        <f t="shared" si="172"/>
        <v>YES</v>
      </c>
      <c r="L1574" s="23"/>
      <c r="M1574" s="22"/>
      <c r="N1574" s="22"/>
      <c r="O1574" s="22"/>
      <c r="P1574" s="23"/>
      <c r="Q1574" s="23"/>
      <c r="R1574" s="22"/>
      <c r="S1574" s="22"/>
      <c r="T1574" s="22"/>
      <c r="U1574" s="33"/>
      <c r="V1574" s="23"/>
      <c r="W1574" s="22"/>
      <c r="X1574" s="22"/>
      <c r="Y1574" s="34"/>
      <c r="Z1574" s="24"/>
      <c r="AA1574" s="22"/>
      <c r="AB1574" s="4"/>
      <c r="AD1574" s="4"/>
      <c r="AE1574" s="4"/>
    </row>
    <row r="1575" spans="1:31">
      <c r="A1575" s="35">
        <v>43620</v>
      </c>
      <c r="B1575" t="s">
        <v>14</v>
      </c>
      <c r="C1575" s="4">
        <v>35.913128744629752</v>
      </c>
      <c r="D1575" s="21">
        <f t="shared" si="175"/>
        <v>36.968286497150935</v>
      </c>
      <c r="E1575" s="21">
        <f t="shared" si="173"/>
        <v>36.960012533749989</v>
      </c>
      <c r="F1575" s="21">
        <f t="shared" si="174"/>
        <v>8.2739634009456609E-3</v>
      </c>
      <c r="G1575" s="21">
        <f t="shared" si="170"/>
        <v>0.11112672483146456</v>
      </c>
      <c r="H1575" s="21">
        <f t="shared" si="169"/>
        <v>-0.1028527614305189</v>
      </c>
      <c r="I1575" s="6" t="str">
        <f t="shared" si="171"/>
        <v>YES</v>
      </c>
      <c r="J1575" s="6" t="str">
        <f t="shared" si="172"/>
        <v>NO</v>
      </c>
      <c r="L1575" s="23"/>
      <c r="M1575" s="22"/>
      <c r="N1575" s="22"/>
      <c r="O1575" s="22"/>
      <c r="P1575" s="23"/>
      <c r="Q1575" s="23"/>
      <c r="R1575" s="22"/>
      <c r="S1575" s="22"/>
      <c r="T1575" s="22"/>
      <c r="U1575" s="33"/>
      <c r="V1575" s="23"/>
      <c r="W1575" s="22"/>
      <c r="X1575" s="22"/>
      <c r="Y1575" s="34"/>
      <c r="Z1575" s="24"/>
      <c r="AA1575" s="22"/>
      <c r="AB1575" s="4"/>
      <c r="AD1575" s="4"/>
      <c r="AE1575" s="4"/>
    </row>
    <row r="1576" spans="1:31">
      <c r="A1576" s="35">
        <v>43621</v>
      </c>
      <c r="B1576" t="s">
        <v>14</v>
      </c>
      <c r="C1576" s="4">
        <v>35.638420783336358</v>
      </c>
      <c r="D1576" s="21">
        <f t="shared" si="175"/>
        <v>36.763691771948693</v>
      </c>
      <c r="E1576" s="21">
        <f t="shared" si="173"/>
        <v>36.862116848534164</v>
      </c>
      <c r="F1576" s="21">
        <f t="shared" si="174"/>
        <v>-9.8425076585471061E-2</v>
      </c>
      <c r="G1576" s="21">
        <f t="shared" si="170"/>
        <v>6.9216364548077447E-2</v>
      </c>
      <c r="H1576" s="21">
        <f t="shared" si="169"/>
        <v>-0.16764144113354851</v>
      </c>
      <c r="I1576" s="6" t="str">
        <f t="shared" si="171"/>
        <v>YES</v>
      </c>
      <c r="J1576" s="6" t="str">
        <f t="shared" si="172"/>
        <v>NO</v>
      </c>
      <c r="L1576" s="23"/>
      <c r="M1576" s="22"/>
      <c r="N1576" s="22"/>
      <c r="O1576" s="22"/>
      <c r="P1576" s="23"/>
      <c r="Q1576" s="23"/>
      <c r="R1576" s="22"/>
      <c r="S1576" s="22"/>
      <c r="T1576" s="22"/>
      <c r="U1576" s="33"/>
      <c r="V1576" s="23"/>
      <c r="W1576" s="22"/>
      <c r="X1576" s="22"/>
      <c r="Y1576" s="34"/>
      <c r="Z1576" s="24"/>
      <c r="AA1576" s="22"/>
      <c r="AB1576" s="4"/>
      <c r="AD1576" s="4"/>
      <c r="AE1576" s="4"/>
    </row>
    <row r="1577" spans="1:31">
      <c r="A1577" s="35">
        <v>43622</v>
      </c>
      <c r="B1577" t="s">
        <v>14</v>
      </c>
      <c r="C1577" s="4">
        <v>35.451712882738633</v>
      </c>
      <c r="D1577" s="21">
        <f t="shared" si="175"/>
        <v>36.561848865916375</v>
      </c>
      <c r="E1577" s="21">
        <f t="shared" si="173"/>
        <v>36.757642480697463</v>
      </c>
      <c r="F1577" s="21">
        <f t="shared" si="174"/>
        <v>-0.19579361478108837</v>
      </c>
      <c r="G1577" s="21">
        <f t="shared" si="170"/>
        <v>1.6214368682244289E-2</v>
      </c>
      <c r="H1577" s="21">
        <f t="shared" si="169"/>
        <v>-0.21200798346333266</v>
      </c>
      <c r="I1577" s="6" t="str">
        <f t="shared" si="171"/>
        <v>NO</v>
      </c>
      <c r="J1577" s="6" t="str">
        <f t="shared" si="172"/>
        <v>NO</v>
      </c>
      <c r="L1577" s="23"/>
      <c r="M1577" s="22"/>
      <c r="N1577" s="22"/>
      <c r="O1577" s="22"/>
      <c r="P1577" s="23"/>
      <c r="Q1577" s="23"/>
      <c r="R1577" s="22"/>
      <c r="S1577" s="22"/>
      <c r="T1577" s="22"/>
      <c r="U1577" s="33"/>
      <c r="V1577" s="23"/>
      <c r="W1577" s="22"/>
      <c r="X1577" s="22"/>
      <c r="Y1577" s="34"/>
      <c r="Z1577" s="24"/>
      <c r="AA1577" s="22"/>
      <c r="AB1577" s="4"/>
      <c r="AD1577" s="4"/>
      <c r="AE1577" s="4"/>
    </row>
    <row r="1578" spans="1:31">
      <c r="A1578" s="35">
        <v>43623</v>
      </c>
      <c r="B1578" t="s">
        <v>14</v>
      </c>
      <c r="C1578" s="4">
        <v>35.824757133558002</v>
      </c>
      <c r="D1578" s="21">
        <f t="shared" si="175"/>
        <v>36.448450137861244</v>
      </c>
      <c r="E1578" s="21">
        <f t="shared" si="173"/>
        <v>36.688539862390833</v>
      </c>
      <c r="F1578" s="21">
        <f t="shared" si="174"/>
        <v>-0.24008972452958943</v>
      </c>
      <c r="G1578" s="21">
        <f t="shared" si="170"/>
        <v>-3.5046449960122461E-2</v>
      </c>
      <c r="H1578" s="21">
        <f t="shared" si="169"/>
        <v>-0.20504327456946697</v>
      </c>
      <c r="I1578" s="6" t="str">
        <f t="shared" si="171"/>
        <v>NO</v>
      </c>
      <c r="J1578" s="6" t="str">
        <f t="shared" si="172"/>
        <v>NO</v>
      </c>
      <c r="L1578" s="23"/>
      <c r="M1578" s="22"/>
      <c r="N1578" s="22"/>
      <c r="O1578" s="22"/>
      <c r="P1578" s="23"/>
      <c r="Q1578" s="23"/>
      <c r="R1578" s="22"/>
      <c r="S1578" s="22"/>
      <c r="T1578" s="22"/>
      <c r="U1578" s="33"/>
      <c r="V1578" s="23"/>
      <c r="W1578" s="22"/>
      <c r="X1578" s="22"/>
      <c r="Y1578" s="34"/>
      <c r="Z1578" s="24"/>
      <c r="AA1578" s="22"/>
      <c r="AB1578" s="4"/>
      <c r="AD1578" s="4"/>
      <c r="AE1578" s="4"/>
    </row>
    <row r="1579" spans="1:31">
      <c r="A1579" s="35">
        <v>43626</v>
      </c>
      <c r="B1579" t="s">
        <v>14</v>
      </c>
      <c r="C1579" s="4">
        <v>35.674303167587325</v>
      </c>
      <c r="D1579" s="21">
        <f t="shared" si="175"/>
        <v>36.329350603972948</v>
      </c>
      <c r="E1579" s="21">
        <f t="shared" si="173"/>
        <v>36.613411218331315</v>
      </c>
      <c r="F1579" s="21">
        <f t="shared" si="174"/>
        <v>-0.28406061435836705</v>
      </c>
      <c r="G1579" s="21">
        <f t="shared" si="170"/>
        <v>-8.4849282839771389E-2</v>
      </c>
      <c r="H1579" s="21">
        <f t="shared" si="169"/>
        <v>-0.19921133151859566</v>
      </c>
      <c r="I1579" s="6" t="str">
        <f t="shared" si="171"/>
        <v>NO</v>
      </c>
      <c r="J1579" s="6" t="str">
        <f t="shared" si="172"/>
        <v>NO</v>
      </c>
      <c r="L1579" s="23"/>
      <c r="M1579" s="22"/>
      <c r="N1579" s="22"/>
      <c r="O1579" s="22"/>
      <c r="P1579" s="23"/>
      <c r="Q1579" s="23"/>
      <c r="R1579" s="22"/>
      <c r="S1579" s="22"/>
      <c r="T1579" s="22"/>
      <c r="U1579" s="33"/>
      <c r="V1579" s="23"/>
      <c r="W1579" s="22"/>
      <c r="X1579" s="22"/>
      <c r="Y1579" s="34"/>
      <c r="Z1579" s="24"/>
      <c r="AA1579" s="22"/>
      <c r="AB1579" s="4"/>
      <c r="AD1579" s="4"/>
      <c r="AE1579" s="4"/>
    </row>
    <row r="1580" spans="1:31">
      <c r="A1580" s="35">
        <v>43627</v>
      </c>
      <c r="B1580" t="s">
        <v>14</v>
      </c>
      <c r="C1580" s="4">
        <v>35.47018119763942</v>
      </c>
      <c r="D1580" s="21">
        <f t="shared" si="175"/>
        <v>36.197170695306255</v>
      </c>
      <c r="E1580" s="21">
        <f t="shared" si="173"/>
        <v>36.528727513094879</v>
      </c>
      <c r="F1580" s="21">
        <f t="shared" si="174"/>
        <v>-0.33155681778862345</v>
      </c>
      <c r="G1580" s="21">
        <f t="shared" si="170"/>
        <v>-0.1341907898295418</v>
      </c>
      <c r="H1580" s="21">
        <f t="shared" si="169"/>
        <v>-0.19736602795908165</v>
      </c>
      <c r="I1580" s="6" t="str">
        <f t="shared" si="171"/>
        <v>NO</v>
      </c>
      <c r="J1580" s="6" t="str">
        <f t="shared" si="172"/>
        <v>NO</v>
      </c>
      <c r="L1580" s="23"/>
      <c r="M1580" s="22"/>
      <c r="N1580" s="22"/>
      <c r="O1580" s="22"/>
      <c r="P1580" s="23"/>
      <c r="Q1580" s="23"/>
      <c r="R1580" s="22"/>
      <c r="S1580" s="22"/>
      <c r="T1580" s="22"/>
      <c r="U1580" s="33"/>
      <c r="V1580" s="23"/>
      <c r="W1580" s="22"/>
      <c r="X1580" s="22"/>
      <c r="Y1580" s="34"/>
      <c r="Z1580" s="24"/>
      <c r="AA1580" s="22"/>
      <c r="AB1580" s="4"/>
      <c r="AD1580" s="4"/>
      <c r="AE1580" s="4"/>
    </row>
    <row r="1581" spans="1:31">
      <c r="A1581" s="35">
        <v>43628</v>
      </c>
      <c r="B1581" t="s">
        <v>14</v>
      </c>
      <c r="C1581" s="4">
        <v>35.269569186503816</v>
      </c>
      <c r="D1581" s="21">
        <f t="shared" si="175"/>
        <v>36.054462770875112</v>
      </c>
      <c r="E1581" s="21">
        <f t="shared" si="173"/>
        <v>36.435456525939983</v>
      </c>
      <c r="F1581" s="21">
        <f t="shared" si="174"/>
        <v>-0.38099375506487121</v>
      </c>
      <c r="G1581" s="21">
        <f t="shared" si="170"/>
        <v>-0.18355138287660769</v>
      </c>
      <c r="H1581" s="21">
        <f t="shared" si="169"/>
        <v>-0.19744237218826352</v>
      </c>
      <c r="I1581" s="6" t="str">
        <f t="shared" si="171"/>
        <v>NO</v>
      </c>
      <c r="J1581" s="6" t="str">
        <f t="shared" si="172"/>
        <v>NO</v>
      </c>
      <c r="L1581" s="23"/>
      <c r="M1581" s="22"/>
      <c r="N1581" s="22"/>
      <c r="O1581" s="22"/>
      <c r="P1581" s="23"/>
      <c r="Q1581" s="23"/>
      <c r="R1581" s="22"/>
      <c r="S1581" s="22"/>
      <c r="T1581" s="22"/>
      <c r="U1581" s="33"/>
      <c r="V1581" s="23"/>
      <c r="W1581" s="22"/>
      <c r="X1581" s="22"/>
      <c r="Y1581" s="34"/>
      <c r="Z1581" s="24"/>
      <c r="AA1581" s="22"/>
      <c r="AB1581" s="4"/>
      <c r="AD1581" s="4"/>
      <c r="AE1581" s="4"/>
    </row>
    <row r="1582" spans="1:31">
      <c r="A1582" s="35">
        <v>43629</v>
      </c>
      <c r="B1582" t="s">
        <v>14</v>
      </c>
      <c r="C1582" s="4">
        <v>34.990577518733033</v>
      </c>
      <c r="D1582" s="21">
        <f t="shared" si="175"/>
        <v>35.890788116699404</v>
      </c>
      <c r="E1582" s="21">
        <f t="shared" si="173"/>
        <v>36.328428451332059</v>
      </c>
      <c r="F1582" s="21">
        <f t="shared" si="174"/>
        <v>-0.43764033463265406</v>
      </c>
      <c r="G1582" s="21">
        <f t="shared" si="170"/>
        <v>-0.23436917322781697</v>
      </c>
      <c r="H1582" s="21">
        <f t="shared" si="169"/>
        <v>-0.20327116140483709</v>
      </c>
      <c r="I1582" s="6" t="str">
        <f t="shared" si="171"/>
        <v>NO</v>
      </c>
      <c r="J1582" s="6" t="str">
        <f t="shared" si="172"/>
        <v>NO</v>
      </c>
      <c r="L1582" s="23"/>
      <c r="M1582" s="22"/>
      <c r="N1582" s="22"/>
      <c r="O1582" s="22"/>
      <c r="P1582" s="23"/>
      <c r="Q1582" s="23"/>
      <c r="R1582" s="22"/>
      <c r="S1582" s="22"/>
      <c r="T1582" s="22"/>
      <c r="U1582" s="33"/>
      <c r="V1582" s="23"/>
      <c r="W1582" s="22"/>
      <c r="X1582" s="22"/>
      <c r="Y1582" s="34"/>
      <c r="Z1582" s="24"/>
      <c r="AA1582" s="22"/>
      <c r="AB1582" s="4"/>
      <c r="AD1582" s="4"/>
      <c r="AE1582" s="4"/>
    </row>
    <row r="1583" spans="1:31">
      <c r="A1583" s="35">
        <v>43630</v>
      </c>
      <c r="B1583" t="s">
        <v>14</v>
      </c>
      <c r="C1583" s="4">
        <v>35.121937301034109</v>
      </c>
      <c r="D1583" s="21">
        <f t="shared" si="175"/>
        <v>35.772503375827824</v>
      </c>
      <c r="E1583" s="21">
        <f t="shared" si="173"/>
        <v>36.239058736495174</v>
      </c>
      <c r="F1583" s="21">
        <f t="shared" si="174"/>
        <v>-0.46655536066734982</v>
      </c>
      <c r="G1583" s="21">
        <f t="shared" si="170"/>
        <v>-0.28080641071572354</v>
      </c>
      <c r="H1583" s="21">
        <f t="shared" si="169"/>
        <v>-0.18574894995162627</v>
      </c>
      <c r="I1583" s="6" t="str">
        <f t="shared" si="171"/>
        <v>NO</v>
      </c>
      <c r="J1583" s="6" t="str">
        <f t="shared" si="172"/>
        <v>NO</v>
      </c>
      <c r="L1583" s="23"/>
      <c r="M1583" s="22"/>
      <c r="N1583" s="22"/>
      <c r="O1583" s="22"/>
      <c r="P1583" s="23"/>
      <c r="Q1583" s="23"/>
      <c r="R1583" s="22"/>
      <c r="S1583" s="22"/>
      <c r="T1583" s="22"/>
      <c r="U1583" s="33"/>
      <c r="V1583" s="23"/>
      <c r="W1583" s="22"/>
      <c r="X1583" s="22"/>
      <c r="Y1583" s="34"/>
      <c r="Z1583" s="24"/>
      <c r="AA1583" s="22"/>
      <c r="AB1583" s="4"/>
      <c r="AD1583" s="4"/>
      <c r="AE1583" s="4"/>
    </row>
    <row r="1584" spans="1:31">
      <c r="A1584" s="35">
        <v>43633</v>
      </c>
      <c r="B1584" t="s">
        <v>14</v>
      </c>
      <c r="C1584" s="4">
        <v>34.881124714772923</v>
      </c>
      <c r="D1584" s="21">
        <f t="shared" si="175"/>
        <v>35.635368197203995</v>
      </c>
      <c r="E1584" s="21">
        <f t="shared" si="173"/>
        <v>36.138471031182412</v>
      </c>
      <c r="F1584" s="21">
        <f t="shared" si="174"/>
        <v>-0.50310283397841715</v>
      </c>
      <c r="G1584" s="21">
        <f t="shared" si="170"/>
        <v>-0.32526569536826228</v>
      </c>
      <c r="H1584" s="21">
        <f t="shared" si="169"/>
        <v>-0.17783713861015488</v>
      </c>
      <c r="I1584" s="6" t="str">
        <f t="shared" si="171"/>
        <v>NO</v>
      </c>
      <c r="J1584" s="6" t="str">
        <f t="shared" si="172"/>
        <v>NO</v>
      </c>
      <c r="L1584" s="23"/>
      <c r="M1584" s="22"/>
      <c r="N1584" s="22"/>
      <c r="O1584" s="22"/>
      <c r="P1584" s="23"/>
      <c r="Q1584" s="23"/>
      <c r="R1584" s="22"/>
      <c r="S1584" s="22"/>
      <c r="T1584" s="22"/>
      <c r="U1584" s="33"/>
      <c r="V1584" s="23"/>
      <c r="W1584" s="22"/>
      <c r="X1584" s="22"/>
      <c r="Y1584" s="34"/>
      <c r="Z1584" s="24"/>
      <c r="AA1584" s="22"/>
      <c r="AB1584" s="4"/>
      <c r="AD1584" s="4"/>
      <c r="AE1584" s="4"/>
    </row>
    <row r="1585" spans="1:31">
      <c r="A1585" s="35">
        <v>43634</v>
      </c>
      <c r="B1585" t="s">
        <v>14</v>
      </c>
      <c r="C1585" s="4">
        <v>34.28279251750174</v>
      </c>
      <c r="D1585" s="21">
        <f t="shared" si="175"/>
        <v>35.427279631095956</v>
      </c>
      <c r="E1585" s="21">
        <f t="shared" si="173"/>
        <v>36.001013363502366</v>
      </c>
      <c r="F1585" s="21">
        <f t="shared" si="174"/>
        <v>-0.57373373240641001</v>
      </c>
      <c r="G1585" s="21">
        <f t="shared" si="170"/>
        <v>-0.37495930277589185</v>
      </c>
      <c r="H1585" s="21">
        <f t="shared" si="169"/>
        <v>-0.19877442963051817</v>
      </c>
      <c r="I1585" s="6" t="str">
        <f t="shared" si="171"/>
        <v>NO</v>
      </c>
      <c r="J1585" s="6" t="str">
        <f t="shared" si="172"/>
        <v>NO</v>
      </c>
      <c r="L1585" s="23"/>
      <c r="M1585" s="22"/>
      <c r="N1585" s="22"/>
      <c r="O1585" s="22"/>
      <c r="P1585" s="23"/>
      <c r="Q1585" s="23"/>
      <c r="R1585" s="22"/>
      <c r="S1585" s="22"/>
      <c r="T1585" s="22"/>
      <c r="U1585" s="33"/>
      <c r="V1585" s="23"/>
      <c r="W1585" s="22"/>
      <c r="X1585" s="22"/>
      <c r="Y1585" s="34"/>
      <c r="Z1585" s="24"/>
      <c r="AA1585" s="22"/>
      <c r="AB1585" s="4"/>
      <c r="AD1585" s="4"/>
      <c r="AE1585" s="4"/>
    </row>
    <row r="1586" spans="1:31">
      <c r="A1586" s="35">
        <v>43635</v>
      </c>
      <c r="B1586" t="s">
        <v>14</v>
      </c>
      <c r="C1586" s="4">
        <v>34.001958115433297</v>
      </c>
      <c r="D1586" s="21">
        <f t="shared" si="175"/>
        <v>35.207999397917085</v>
      </c>
      <c r="E1586" s="21">
        <f t="shared" si="173"/>
        <v>35.852935196978734</v>
      </c>
      <c r="F1586" s="21">
        <f t="shared" si="174"/>
        <v>-0.64493579906164911</v>
      </c>
      <c r="G1586" s="21">
        <f t="shared" si="170"/>
        <v>-0.42895460203304331</v>
      </c>
      <c r="H1586" s="21">
        <f t="shared" si="169"/>
        <v>-0.2159811970286058</v>
      </c>
      <c r="I1586" s="6" t="str">
        <f t="shared" si="171"/>
        <v>NO</v>
      </c>
      <c r="J1586" s="6" t="str">
        <f t="shared" si="172"/>
        <v>NO</v>
      </c>
      <c r="L1586" s="23"/>
      <c r="M1586" s="22"/>
      <c r="N1586" s="22"/>
      <c r="O1586" s="22"/>
      <c r="P1586" s="23"/>
      <c r="Q1586" s="23"/>
      <c r="R1586" s="22"/>
      <c r="S1586" s="22"/>
      <c r="T1586" s="22"/>
      <c r="U1586" s="33"/>
      <c r="V1586" s="23"/>
      <c r="W1586" s="22"/>
      <c r="X1586" s="22"/>
      <c r="Y1586" s="34"/>
      <c r="Z1586" s="24"/>
      <c r="AA1586" s="22"/>
      <c r="AB1586" s="4"/>
      <c r="AD1586" s="4"/>
      <c r="AE1586" s="4"/>
    </row>
    <row r="1587" spans="1:31">
      <c r="A1587" s="35">
        <v>43636</v>
      </c>
      <c r="B1587" t="s">
        <v>14</v>
      </c>
      <c r="C1587" s="4">
        <v>34.141670220663727</v>
      </c>
      <c r="D1587" s="21">
        <f t="shared" si="175"/>
        <v>35.043948755262718</v>
      </c>
      <c r="E1587" s="21">
        <f t="shared" si="173"/>
        <v>35.726174828362808</v>
      </c>
      <c r="F1587" s="21">
        <f t="shared" si="174"/>
        <v>-0.68222607310008954</v>
      </c>
      <c r="G1587" s="21">
        <f t="shared" si="170"/>
        <v>-0.47960889624645259</v>
      </c>
      <c r="H1587" s="21">
        <f t="shared" si="169"/>
        <v>-0.20261717685363695</v>
      </c>
      <c r="I1587" s="6" t="str">
        <f t="shared" si="171"/>
        <v>NO</v>
      </c>
      <c r="J1587" s="6" t="str">
        <f t="shared" si="172"/>
        <v>NO</v>
      </c>
      <c r="L1587" s="23"/>
      <c r="M1587" s="22"/>
      <c r="N1587" s="22"/>
      <c r="O1587" s="22"/>
      <c r="P1587" s="23"/>
      <c r="Q1587" s="23"/>
      <c r="R1587" s="22"/>
      <c r="S1587" s="22"/>
      <c r="T1587" s="22"/>
      <c r="U1587" s="33"/>
      <c r="V1587" s="23"/>
      <c r="W1587" s="22"/>
      <c r="X1587" s="22"/>
      <c r="Y1587" s="34"/>
      <c r="Z1587" s="24"/>
      <c r="AA1587" s="22"/>
      <c r="AB1587" s="4"/>
      <c r="AD1587" s="4"/>
      <c r="AE1587" s="4"/>
    </row>
    <row r="1588" spans="1:31">
      <c r="A1588" s="35">
        <v>43637</v>
      </c>
      <c r="B1588" t="s">
        <v>14</v>
      </c>
      <c r="C1588" s="4">
        <v>34.285974297290451</v>
      </c>
      <c r="D1588" s="21">
        <f t="shared" si="175"/>
        <v>34.927337300190061</v>
      </c>
      <c r="E1588" s="21">
        <f t="shared" si="173"/>
        <v>35.619493307542641</v>
      </c>
      <c r="F1588" s="21">
        <f t="shared" si="174"/>
        <v>-0.69215600735257965</v>
      </c>
      <c r="G1588" s="21">
        <f t="shared" si="170"/>
        <v>-0.52211831846767798</v>
      </c>
      <c r="H1588" s="21">
        <f t="shared" si="169"/>
        <v>-0.17003768888490167</v>
      </c>
      <c r="I1588" s="6" t="str">
        <f t="shared" si="171"/>
        <v>NO</v>
      </c>
      <c r="J1588" s="6" t="str">
        <f t="shared" si="172"/>
        <v>NO</v>
      </c>
      <c r="L1588" s="23"/>
      <c r="M1588" s="22"/>
      <c r="N1588" s="22"/>
      <c r="O1588" s="22"/>
      <c r="P1588" s="23"/>
      <c r="Q1588" s="23"/>
      <c r="R1588" s="22"/>
      <c r="S1588" s="22"/>
      <c r="T1588" s="22"/>
      <c r="U1588" s="33"/>
      <c r="V1588" s="23"/>
      <c r="W1588" s="22"/>
      <c r="X1588" s="22"/>
      <c r="Y1588" s="34"/>
      <c r="Z1588" s="24"/>
      <c r="AA1588" s="22"/>
      <c r="AB1588" s="4"/>
      <c r="AD1588" s="4"/>
      <c r="AE1588" s="4"/>
    </row>
    <row r="1589" spans="1:31">
      <c r="A1589" s="35">
        <v>43640</v>
      </c>
      <c r="B1589" t="s">
        <v>14</v>
      </c>
      <c r="C1589" s="4">
        <v>34.403791409148319</v>
      </c>
      <c r="D1589" s="21">
        <f t="shared" si="175"/>
        <v>34.846791778491337</v>
      </c>
      <c r="E1589" s="21">
        <f t="shared" si="173"/>
        <v>35.529441315068986</v>
      </c>
      <c r="F1589" s="21">
        <f t="shared" si="174"/>
        <v>-0.68264953657764949</v>
      </c>
      <c r="G1589" s="21">
        <f t="shared" si="170"/>
        <v>-0.5542245620896723</v>
      </c>
      <c r="H1589" s="21">
        <f t="shared" si="169"/>
        <v>-0.12842497448797718</v>
      </c>
      <c r="I1589" s="6" t="str">
        <f t="shared" si="171"/>
        <v>NO</v>
      </c>
      <c r="J1589" s="6" t="str">
        <f t="shared" si="172"/>
        <v>NO</v>
      </c>
      <c r="L1589" s="23"/>
      <c r="M1589" s="22"/>
      <c r="N1589" s="22"/>
      <c r="O1589" s="22"/>
      <c r="P1589" s="23"/>
      <c r="Q1589" s="23"/>
      <c r="R1589" s="22"/>
      <c r="S1589" s="22"/>
      <c r="T1589" s="22"/>
      <c r="U1589" s="33"/>
      <c r="V1589" s="23"/>
      <c r="W1589" s="22"/>
      <c r="X1589" s="22"/>
      <c r="Y1589" s="34"/>
      <c r="Z1589" s="24"/>
      <c r="AA1589" s="22"/>
      <c r="AB1589" s="4"/>
      <c r="AD1589" s="4"/>
      <c r="AE1589" s="4"/>
    </row>
    <row r="1590" spans="1:31">
      <c r="A1590" s="35">
        <v>43641</v>
      </c>
      <c r="B1590" t="s">
        <v>14</v>
      </c>
      <c r="C1590" s="4">
        <v>34.259409010402074</v>
      </c>
      <c r="D1590" s="21">
        <f t="shared" si="175"/>
        <v>34.756425198785294</v>
      </c>
      <c r="E1590" s="21">
        <f t="shared" si="173"/>
        <v>35.435364848056629</v>
      </c>
      <c r="F1590" s="21">
        <f t="shared" si="174"/>
        <v>-0.6789396492713351</v>
      </c>
      <c r="G1590" s="21">
        <f t="shared" si="170"/>
        <v>-0.57916757952600495</v>
      </c>
      <c r="H1590" s="21">
        <f t="shared" si="169"/>
        <v>-9.977206974533015E-2</v>
      </c>
      <c r="I1590" s="6" t="str">
        <f t="shared" si="171"/>
        <v>NO</v>
      </c>
      <c r="J1590" s="6" t="str">
        <f t="shared" si="172"/>
        <v>NO</v>
      </c>
      <c r="L1590" s="23"/>
      <c r="M1590" s="22"/>
      <c r="N1590" s="22"/>
      <c r="O1590" s="22"/>
      <c r="P1590" s="23"/>
      <c r="Q1590" s="23"/>
      <c r="R1590" s="22"/>
      <c r="S1590" s="22"/>
      <c r="T1590" s="22"/>
      <c r="U1590" s="33"/>
      <c r="V1590" s="23"/>
      <c r="W1590" s="22"/>
      <c r="X1590" s="22"/>
      <c r="Y1590" s="34"/>
      <c r="Z1590" s="24"/>
      <c r="AA1590" s="22"/>
      <c r="AB1590" s="4"/>
      <c r="AD1590" s="4"/>
      <c r="AE1590" s="4"/>
    </row>
    <row r="1591" spans="1:31">
      <c r="A1591" s="35">
        <v>43642</v>
      </c>
      <c r="B1591" t="s">
        <v>14</v>
      </c>
      <c r="C1591" s="4">
        <v>34.195307075680113</v>
      </c>
      <c r="D1591" s="21">
        <f t="shared" si="175"/>
        <v>34.670099333692193</v>
      </c>
      <c r="E1591" s="21">
        <f t="shared" si="173"/>
        <v>35.343508716769477</v>
      </c>
      <c r="F1591" s="21">
        <f t="shared" si="174"/>
        <v>-0.67340938307728493</v>
      </c>
      <c r="G1591" s="21">
        <f t="shared" si="170"/>
        <v>-0.59801594023626103</v>
      </c>
      <c r="H1591" s="21">
        <f t="shared" si="169"/>
        <v>-7.5393442841023894E-2</v>
      </c>
      <c r="I1591" s="6" t="str">
        <f t="shared" si="171"/>
        <v>NO</v>
      </c>
      <c r="J1591" s="6" t="str">
        <f t="shared" si="172"/>
        <v>NO</v>
      </c>
      <c r="L1591" s="23"/>
      <c r="M1591" s="22"/>
      <c r="N1591" s="22"/>
      <c r="O1591" s="22"/>
      <c r="P1591" s="23"/>
      <c r="Q1591" s="23"/>
      <c r="R1591" s="22"/>
      <c r="S1591" s="22"/>
      <c r="T1591" s="22"/>
      <c r="U1591" s="33"/>
      <c r="V1591" s="23"/>
      <c r="W1591" s="22"/>
      <c r="X1591" s="22"/>
      <c r="Y1591" s="34"/>
      <c r="Z1591" s="24"/>
      <c r="AA1591" s="22"/>
      <c r="AB1591" s="4"/>
      <c r="AD1591" s="4"/>
      <c r="AE1591" s="4"/>
    </row>
    <row r="1592" spans="1:31">
      <c r="A1592" s="35">
        <v>43643</v>
      </c>
      <c r="B1592" t="s">
        <v>14</v>
      </c>
      <c r="C1592" s="4">
        <v>33.505880322976587</v>
      </c>
      <c r="D1592" s="21">
        <f t="shared" si="175"/>
        <v>34.490988716659025</v>
      </c>
      <c r="E1592" s="21">
        <f t="shared" si="173"/>
        <v>35.20738809500704</v>
      </c>
      <c r="F1592" s="21">
        <f t="shared" si="174"/>
        <v>-0.71639937834801515</v>
      </c>
      <c r="G1592" s="21">
        <f t="shared" si="170"/>
        <v>-0.6216926278586119</v>
      </c>
      <c r="H1592" s="21">
        <f t="shared" si="169"/>
        <v>-9.4706750489403246E-2</v>
      </c>
      <c r="I1592" s="6" t="str">
        <f t="shared" si="171"/>
        <v>NO</v>
      </c>
      <c r="J1592" s="6" t="str">
        <f t="shared" si="172"/>
        <v>NO</v>
      </c>
      <c r="L1592" s="23"/>
      <c r="M1592" s="22"/>
      <c r="N1592" s="22"/>
      <c r="O1592" s="22"/>
      <c r="P1592" s="23"/>
      <c r="Q1592" s="23"/>
      <c r="R1592" s="22"/>
      <c r="S1592" s="22"/>
      <c r="T1592" s="22"/>
      <c r="U1592" s="33"/>
      <c r="V1592" s="23"/>
      <c r="W1592" s="22"/>
      <c r="X1592" s="22"/>
      <c r="Y1592" s="34"/>
      <c r="Z1592" s="24"/>
      <c r="AA1592" s="22"/>
      <c r="AB1592" s="4"/>
      <c r="AD1592" s="4"/>
      <c r="AE1592" s="4"/>
    </row>
    <row r="1593" spans="1:31">
      <c r="A1593" s="35">
        <v>43644</v>
      </c>
      <c r="B1593" t="s">
        <v>14</v>
      </c>
      <c r="C1593" s="4">
        <v>33.942078846289796</v>
      </c>
      <c r="D1593" s="21">
        <f t="shared" si="175"/>
        <v>34.406541044294528</v>
      </c>
      <c r="E1593" s="21">
        <f t="shared" si="173"/>
        <v>35.113661483990946</v>
      </c>
      <c r="F1593" s="21">
        <f t="shared" si="174"/>
        <v>-0.70712043969641769</v>
      </c>
      <c r="G1593" s="21">
        <f t="shared" si="170"/>
        <v>-0.6387781902261731</v>
      </c>
      <c r="H1593" s="21">
        <f t="shared" si="169"/>
        <v>-6.8342249470244587E-2</v>
      </c>
      <c r="I1593" s="6" t="str">
        <f t="shared" si="171"/>
        <v>NO</v>
      </c>
      <c r="J1593" s="6" t="str">
        <f t="shared" si="172"/>
        <v>NO</v>
      </c>
      <c r="L1593" s="23"/>
      <c r="M1593" s="22"/>
      <c r="N1593" s="22"/>
      <c r="O1593" s="22"/>
      <c r="P1593" s="23"/>
      <c r="Q1593" s="23"/>
      <c r="R1593" s="22"/>
      <c r="S1593" s="22"/>
      <c r="T1593" s="22"/>
      <c r="U1593" s="33"/>
      <c r="V1593" s="23"/>
      <c r="W1593" s="22"/>
      <c r="X1593" s="22"/>
      <c r="Y1593" s="34"/>
      <c r="Z1593" s="24"/>
      <c r="AA1593" s="22"/>
      <c r="AB1593" s="4"/>
      <c r="AD1593" s="4"/>
      <c r="AE1593" s="4"/>
    </row>
    <row r="1594" spans="1:31">
      <c r="A1594" s="35">
        <v>43647</v>
      </c>
      <c r="B1594" t="s">
        <v>14</v>
      </c>
      <c r="C1594" s="4">
        <v>34.163381951023624</v>
      </c>
      <c r="D1594" s="21">
        <f t="shared" si="175"/>
        <v>34.369131953022077</v>
      </c>
      <c r="E1594" s="21">
        <f t="shared" si="173"/>
        <v>35.04327040747485</v>
      </c>
      <c r="F1594" s="21">
        <f t="shared" si="174"/>
        <v>-0.67413845445277332</v>
      </c>
      <c r="G1594" s="21">
        <f t="shared" si="170"/>
        <v>-0.64585024307149319</v>
      </c>
      <c r="H1594" s="21">
        <f t="shared" si="169"/>
        <v>-2.8288211381280126E-2</v>
      </c>
      <c r="I1594" s="6" t="str">
        <f t="shared" si="171"/>
        <v>NO</v>
      </c>
      <c r="J1594" s="6" t="str">
        <f t="shared" si="172"/>
        <v>NO</v>
      </c>
      <c r="L1594" s="23"/>
      <c r="M1594" s="22"/>
      <c r="N1594" s="22"/>
      <c r="O1594" s="22"/>
      <c r="P1594" s="23"/>
      <c r="Q1594" s="23"/>
      <c r="R1594" s="22"/>
      <c r="S1594" s="22"/>
      <c r="T1594" s="22"/>
      <c r="U1594" s="33"/>
      <c r="V1594" s="23"/>
      <c r="W1594" s="22"/>
      <c r="X1594" s="22"/>
      <c r="Y1594" s="34"/>
      <c r="Z1594" s="24"/>
      <c r="AA1594" s="22"/>
      <c r="AB1594" s="4"/>
      <c r="AD1594" s="4"/>
      <c r="AE1594" s="4"/>
    </row>
    <row r="1595" spans="1:31">
      <c r="A1595" s="35">
        <v>43648</v>
      </c>
      <c r="B1595" t="s">
        <v>14</v>
      </c>
      <c r="C1595" s="4">
        <v>34.248945561549775</v>
      </c>
      <c r="D1595" s="21">
        <f t="shared" si="175"/>
        <v>34.350641738949413</v>
      </c>
      <c r="E1595" s="21">
        <f t="shared" si="173"/>
        <v>34.984431529998922</v>
      </c>
      <c r="F1595" s="21">
        <f t="shared" si="174"/>
        <v>-0.63378979104950872</v>
      </c>
      <c r="G1595" s="21">
        <f t="shared" si="170"/>
        <v>-0.64343815266709636</v>
      </c>
      <c r="H1595" s="21">
        <f t="shared" si="169"/>
        <v>9.6483616175876419E-3</v>
      </c>
      <c r="I1595" s="6" t="str">
        <f t="shared" si="171"/>
        <v>NO</v>
      </c>
      <c r="J1595" s="6" t="str">
        <f t="shared" si="172"/>
        <v>NO</v>
      </c>
      <c r="L1595" s="23"/>
      <c r="M1595" s="22"/>
      <c r="N1595" s="22"/>
      <c r="O1595" s="22"/>
      <c r="P1595" s="23"/>
      <c r="Q1595" s="23"/>
      <c r="R1595" s="22"/>
      <c r="S1595" s="22"/>
      <c r="T1595" s="22"/>
      <c r="U1595" s="33"/>
      <c r="V1595" s="23"/>
      <c r="W1595" s="22"/>
      <c r="X1595" s="22"/>
      <c r="Y1595" s="34"/>
      <c r="Z1595" s="24"/>
      <c r="AA1595" s="22"/>
      <c r="AB1595" s="4"/>
      <c r="AD1595" s="4"/>
      <c r="AE1595" s="4"/>
    </row>
    <row r="1596" spans="1:31">
      <c r="A1596" s="35">
        <v>43649</v>
      </c>
      <c r="B1596" t="s">
        <v>14</v>
      </c>
      <c r="C1596" s="4">
        <v>34.021392968646083</v>
      </c>
      <c r="D1596" s="21">
        <f t="shared" si="175"/>
        <v>34.29998808197967</v>
      </c>
      <c r="E1596" s="21">
        <f t="shared" si="173"/>
        <v>34.913095340269081</v>
      </c>
      <c r="F1596" s="21">
        <f t="shared" si="174"/>
        <v>-0.61310725828941059</v>
      </c>
      <c r="G1596" s="21">
        <f t="shared" si="170"/>
        <v>-0.6373719737915593</v>
      </c>
      <c r="H1596" s="21">
        <f t="shared" si="169"/>
        <v>2.4264715502148704E-2</v>
      </c>
      <c r="I1596" s="6" t="str">
        <f t="shared" si="171"/>
        <v>NO</v>
      </c>
      <c r="J1596" s="6" t="str">
        <f t="shared" si="172"/>
        <v>YES</v>
      </c>
      <c r="L1596" s="23"/>
      <c r="M1596" s="22"/>
      <c r="N1596" s="22"/>
      <c r="O1596" s="22"/>
      <c r="P1596" s="23"/>
      <c r="Q1596" s="23"/>
      <c r="R1596" s="22"/>
      <c r="S1596" s="22"/>
      <c r="T1596" s="22"/>
      <c r="U1596" s="33"/>
      <c r="V1596" s="23"/>
      <c r="W1596" s="22"/>
      <c r="X1596" s="22"/>
      <c r="Y1596" s="34"/>
      <c r="Z1596" s="24"/>
      <c r="AA1596" s="22"/>
      <c r="AB1596" s="4"/>
      <c r="AD1596" s="4"/>
      <c r="AE1596" s="4"/>
    </row>
    <row r="1597" spans="1:31">
      <c r="A1597" s="35">
        <v>43650</v>
      </c>
      <c r="B1597" t="s">
        <v>14</v>
      </c>
      <c r="C1597" s="4">
        <v>34.753271995354226</v>
      </c>
      <c r="D1597" s="21">
        <f t="shared" si="175"/>
        <v>34.36972406865268</v>
      </c>
      <c r="E1597" s="21">
        <f t="shared" si="173"/>
        <v>34.90125657397909</v>
      </c>
      <c r="F1597" s="21">
        <f t="shared" si="174"/>
        <v>-0.53153250532641039</v>
      </c>
      <c r="G1597" s="21">
        <f t="shared" si="170"/>
        <v>-0.61620408009852956</v>
      </c>
      <c r="H1597" s="21">
        <f t="shared" si="169"/>
        <v>8.4671574772119174E-2</v>
      </c>
      <c r="I1597" s="6" t="str">
        <f t="shared" si="171"/>
        <v>NO</v>
      </c>
      <c r="J1597" s="6" t="str">
        <f t="shared" si="172"/>
        <v>YES</v>
      </c>
      <c r="L1597" s="23"/>
      <c r="M1597" s="22"/>
      <c r="N1597" s="22"/>
      <c r="O1597" s="22"/>
      <c r="P1597" s="23"/>
      <c r="Q1597" s="23"/>
      <c r="R1597" s="22"/>
      <c r="S1597" s="22"/>
      <c r="T1597" s="22"/>
      <c r="U1597" s="33"/>
      <c r="V1597" s="23"/>
      <c r="W1597" s="22"/>
      <c r="X1597" s="22"/>
      <c r="Y1597" s="34"/>
      <c r="Z1597" s="24"/>
      <c r="AA1597" s="22"/>
      <c r="AB1597" s="4"/>
      <c r="AD1597" s="4"/>
      <c r="AE1597" s="4"/>
    </row>
    <row r="1598" spans="1:31">
      <c r="A1598" s="35">
        <v>43651</v>
      </c>
      <c r="B1598" t="s">
        <v>14</v>
      </c>
      <c r="C1598" s="4">
        <v>34.631273310986266</v>
      </c>
      <c r="D1598" s="21">
        <f t="shared" si="175"/>
        <v>34.409962413627078</v>
      </c>
      <c r="E1598" s="21">
        <f t="shared" si="173"/>
        <v>34.881257813757394</v>
      </c>
      <c r="F1598" s="21">
        <f t="shared" si="174"/>
        <v>-0.47129540013031601</v>
      </c>
      <c r="G1598" s="21">
        <f t="shared" si="170"/>
        <v>-0.58722234410488694</v>
      </c>
      <c r="H1598" s="21">
        <f t="shared" si="169"/>
        <v>0.11592694397457093</v>
      </c>
      <c r="I1598" s="6" t="str">
        <f t="shared" si="171"/>
        <v>NO</v>
      </c>
      <c r="J1598" s="6" t="str">
        <f t="shared" si="172"/>
        <v>YES</v>
      </c>
      <c r="L1598" s="23"/>
      <c r="M1598" s="22"/>
      <c r="N1598" s="22"/>
      <c r="O1598" s="22"/>
      <c r="P1598" s="23"/>
      <c r="Q1598" s="23"/>
      <c r="R1598" s="22"/>
      <c r="S1598" s="22"/>
      <c r="T1598" s="22"/>
      <c r="U1598" s="33"/>
      <c r="V1598" s="23"/>
      <c r="W1598" s="22"/>
      <c r="X1598" s="22"/>
      <c r="Y1598" s="34"/>
      <c r="Z1598" s="24"/>
      <c r="AA1598" s="22"/>
      <c r="AB1598" s="4"/>
      <c r="AD1598" s="4"/>
      <c r="AE1598" s="4"/>
    </row>
    <row r="1599" spans="1:31">
      <c r="A1599" s="35">
        <v>43654</v>
      </c>
      <c r="B1599" t="s">
        <v>14</v>
      </c>
      <c r="C1599" s="4">
        <v>34.312369740880385</v>
      </c>
      <c r="D1599" s="21">
        <f t="shared" si="175"/>
        <v>34.39494815628143</v>
      </c>
      <c r="E1599" s="21">
        <f t="shared" si="173"/>
        <v>34.839117956507245</v>
      </c>
      <c r="F1599" s="21">
        <f t="shared" si="174"/>
        <v>-0.44416980022581498</v>
      </c>
      <c r="G1599" s="21">
        <f t="shared" si="170"/>
        <v>-0.55861183532907255</v>
      </c>
      <c r="H1599" s="21">
        <f t="shared" si="169"/>
        <v>0.11444203510325757</v>
      </c>
      <c r="I1599" s="6" t="str">
        <f t="shared" si="171"/>
        <v>NO</v>
      </c>
      <c r="J1599" s="6" t="str">
        <f t="shared" si="172"/>
        <v>YES</v>
      </c>
      <c r="L1599" s="23"/>
      <c r="M1599" s="22"/>
      <c r="N1599" s="22"/>
      <c r="O1599" s="22"/>
      <c r="P1599" s="23"/>
      <c r="Q1599" s="23"/>
      <c r="R1599" s="22"/>
      <c r="S1599" s="22"/>
      <c r="T1599" s="22"/>
      <c r="U1599" s="33"/>
      <c r="V1599" s="23"/>
      <c r="W1599" s="22"/>
      <c r="X1599" s="22"/>
      <c r="Y1599" s="34"/>
      <c r="Z1599" s="24"/>
      <c r="AA1599" s="22"/>
      <c r="AB1599" s="4"/>
      <c r="AD1599" s="4"/>
      <c r="AE1599" s="4"/>
    </row>
    <row r="1600" spans="1:31">
      <c r="A1600" s="35">
        <v>43655</v>
      </c>
      <c r="B1600" t="s">
        <v>14</v>
      </c>
      <c r="C1600" s="4">
        <v>34.624423396028682</v>
      </c>
      <c r="D1600" s="21">
        <f t="shared" si="175"/>
        <v>34.43025203931947</v>
      </c>
      <c r="E1600" s="21">
        <f t="shared" si="173"/>
        <v>34.823214655731057</v>
      </c>
      <c r="F1600" s="21">
        <f t="shared" si="174"/>
        <v>-0.39296261641158736</v>
      </c>
      <c r="G1600" s="21">
        <f t="shared" si="170"/>
        <v>-0.52548199154557551</v>
      </c>
      <c r="H1600" s="21">
        <f t="shared" si="169"/>
        <v>0.13251937513398815</v>
      </c>
      <c r="I1600" s="6" t="str">
        <f t="shared" si="171"/>
        <v>NO</v>
      </c>
      <c r="J1600" s="6" t="str">
        <f t="shared" si="172"/>
        <v>YES</v>
      </c>
      <c r="L1600" s="23"/>
      <c r="M1600" s="22"/>
      <c r="N1600" s="22"/>
      <c r="O1600" s="22"/>
      <c r="P1600" s="23"/>
      <c r="Q1600" s="23"/>
      <c r="R1600" s="22"/>
      <c r="S1600" s="22"/>
      <c r="T1600" s="22"/>
      <c r="U1600" s="33"/>
      <c r="V1600" s="23"/>
      <c r="W1600" s="22"/>
      <c r="X1600" s="22"/>
      <c r="Y1600" s="34"/>
      <c r="Z1600" s="24"/>
      <c r="AA1600" s="22"/>
      <c r="AB1600" s="4"/>
      <c r="AD1600" s="4"/>
      <c r="AE1600" s="4"/>
    </row>
    <row r="1601" spans="1:31">
      <c r="A1601" s="35">
        <v>43656</v>
      </c>
      <c r="B1601" t="s">
        <v>14</v>
      </c>
      <c r="C1601" s="4">
        <v>34.361015785861362</v>
      </c>
      <c r="D1601" s="21">
        <f t="shared" si="175"/>
        <v>34.419600308018225</v>
      </c>
      <c r="E1601" s="21">
        <f t="shared" si="173"/>
        <v>34.788977702407379</v>
      </c>
      <c r="F1601" s="21">
        <f t="shared" si="174"/>
        <v>-0.36937739438915429</v>
      </c>
      <c r="G1601" s="21">
        <f t="shared" si="170"/>
        <v>-0.49426107211429127</v>
      </c>
      <c r="H1601" s="21">
        <f t="shared" si="169"/>
        <v>0.12488367772513698</v>
      </c>
      <c r="I1601" s="6" t="str">
        <f t="shared" si="171"/>
        <v>NO</v>
      </c>
      <c r="J1601" s="6" t="str">
        <f t="shared" si="172"/>
        <v>YES</v>
      </c>
      <c r="L1601" s="23"/>
      <c r="M1601" s="22"/>
      <c r="N1601" s="22"/>
      <c r="O1601" s="22"/>
      <c r="P1601" s="23"/>
      <c r="Q1601" s="23"/>
      <c r="R1601" s="22"/>
      <c r="S1601" s="22"/>
      <c r="T1601" s="22"/>
      <c r="U1601" s="33"/>
      <c r="V1601" s="23"/>
      <c r="W1601" s="22"/>
      <c r="X1601" s="22"/>
      <c r="Y1601" s="34"/>
      <c r="Z1601" s="24"/>
      <c r="AA1601" s="22"/>
      <c r="AB1601" s="4"/>
      <c r="AD1601" s="4"/>
      <c r="AE1601" s="4"/>
    </row>
    <row r="1602" spans="1:31">
      <c r="A1602" s="35">
        <v>43657</v>
      </c>
      <c r="B1602" t="s">
        <v>14</v>
      </c>
      <c r="C1602" s="4">
        <v>34.490334781056411</v>
      </c>
      <c r="D1602" s="21">
        <f t="shared" si="175"/>
        <v>34.430482534639488</v>
      </c>
      <c r="E1602" s="21">
        <f t="shared" si="173"/>
        <v>34.766856004529529</v>
      </c>
      <c r="F1602" s="21">
        <f t="shared" si="174"/>
        <v>-0.33637346989004158</v>
      </c>
      <c r="G1602" s="21">
        <f t="shared" si="170"/>
        <v>-0.46268355166944136</v>
      </c>
      <c r="H1602" s="21">
        <f t="shared" si="169"/>
        <v>0.12631008177939979</v>
      </c>
      <c r="I1602" s="6" t="str">
        <f t="shared" si="171"/>
        <v>NO</v>
      </c>
      <c r="J1602" s="6" t="str">
        <f t="shared" si="172"/>
        <v>YES</v>
      </c>
      <c r="L1602" s="23"/>
      <c r="M1602" s="22"/>
      <c r="N1602" s="22"/>
      <c r="O1602" s="22"/>
      <c r="P1602" s="23"/>
      <c r="Q1602" s="23"/>
      <c r="R1602" s="22"/>
      <c r="S1602" s="22"/>
      <c r="T1602" s="22"/>
      <c r="U1602" s="33"/>
      <c r="V1602" s="23"/>
      <c r="W1602" s="22"/>
      <c r="X1602" s="22"/>
      <c r="Y1602" s="34"/>
      <c r="Z1602" s="24"/>
      <c r="AA1602" s="22"/>
      <c r="AB1602" s="4"/>
      <c r="AD1602" s="4"/>
      <c r="AE1602" s="4"/>
    </row>
    <row r="1603" spans="1:31">
      <c r="A1603" s="35">
        <v>43658</v>
      </c>
      <c r="B1603" t="s">
        <v>14</v>
      </c>
      <c r="C1603" s="4">
        <v>34.509428083501938</v>
      </c>
      <c r="D1603" s="21">
        <f t="shared" si="175"/>
        <v>34.442628003695248</v>
      </c>
      <c r="E1603" s="21">
        <f t="shared" si="173"/>
        <v>34.747787269638593</v>
      </c>
      <c r="F1603" s="21">
        <f t="shared" si="174"/>
        <v>-0.3051592659433453</v>
      </c>
      <c r="G1603" s="21">
        <f t="shared" si="170"/>
        <v>-0.43117869452422214</v>
      </c>
      <c r="H1603" s="21">
        <f t="shared" si="169"/>
        <v>0.12601942858087684</v>
      </c>
      <c r="I1603" s="6" t="str">
        <f t="shared" si="171"/>
        <v>NO</v>
      </c>
      <c r="J1603" s="6" t="str">
        <f t="shared" si="172"/>
        <v>YES</v>
      </c>
      <c r="L1603" s="23"/>
      <c r="M1603" s="22"/>
      <c r="N1603" s="22"/>
      <c r="O1603" s="22"/>
      <c r="P1603" s="23"/>
      <c r="Q1603" s="23"/>
      <c r="R1603" s="22"/>
      <c r="S1603" s="22"/>
      <c r="T1603" s="22"/>
      <c r="U1603" s="33"/>
      <c r="V1603" s="23"/>
      <c r="W1603" s="22"/>
      <c r="X1603" s="22"/>
      <c r="Y1603" s="34"/>
      <c r="Z1603" s="24"/>
      <c r="AA1603" s="22"/>
      <c r="AB1603" s="4"/>
      <c r="AD1603" s="4"/>
      <c r="AE1603" s="4"/>
    </row>
    <row r="1604" spans="1:31">
      <c r="A1604" s="35">
        <v>43661</v>
      </c>
      <c r="B1604" t="s">
        <v>14</v>
      </c>
      <c r="C1604" s="4">
        <v>34.491048694313406</v>
      </c>
      <c r="D1604" s="21">
        <f t="shared" si="175"/>
        <v>34.450077340713428</v>
      </c>
      <c r="E1604" s="21">
        <f t="shared" si="173"/>
        <v>34.728769597392279</v>
      </c>
      <c r="F1604" s="21">
        <f t="shared" si="174"/>
        <v>-0.27869225667885189</v>
      </c>
      <c r="G1604" s="21">
        <f t="shared" si="170"/>
        <v>-0.40068140695514809</v>
      </c>
      <c r="H1604" s="21">
        <f t="shared" si="169"/>
        <v>0.1219891502762962</v>
      </c>
      <c r="I1604" s="6" t="str">
        <f t="shared" si="171"/>
        <v>NO</v>
      </c>
      <c r="J1604" s="6" t="str">
        <f t="shared" si="172"/>
        <v>YES</v>
      </c>
      <c r="L1604" s="23"/>
      <c r="M1604" s="22"/>
      <c r="N1604" s="22"/>
      <c r="O1604" s="22"/>
      <c r="P1604" s="23"/>
      <c r="Q1604" s="23"/>
      <c r="R1604" s="22"/>
      <c r="S1604" s="22"/>
      <c r="T1604" s="22"/>
      <c r="U1604" s="33"/>
      <c r="V1604" s="23"/>
      <c r="W1604" s="22"/>
      <c r="X1604" s="22"/>
      <c r="Y1604" s="34"/>
      <c r="Z1604" s="24"/>
      <c r="AA1604" s="22"/>
      <c r="AB1604" s="4"/>
      <c r="AD1604" s="4"/>
      <c r="AE1604" s="4"/>
    </row>
    <row r="1605" spans="1:31">
      <c r="A1605" s="35">
        <v>43663</v>
      </c>
      <c r="B1605" t="s">
        <v>14</v>
      </c>
      <c r="C1605" s="4">
        <v>34.856078765427213</v>
      </c>
      <c r="D1605" s="21">
        <f t="shared" si="175"/>
        <v>34.512539098361707</v>
      </c>
      <c r="E1605" s="21">
        <f t="shared" si="173"/>
        <v>34.738199906135605</v>
      </c>
      <c r="F1605" s="21">
        <f t="shared" si="174"/>
        <v>-0.22566080777389885</v>
      </c>
      <c r="G1605" s="21">
        <f t="shared" si="170"/>
        <v>-0.3656772871188983</v>
      </c>
      <c r="H1605" s="21">
        <f t="shared" si="169"/>
        <v>0.14001647934499944</v>
      </c>
      <c r="I1605" s="6" t="str">
        <f t="shared" si="171"/>
        <v>NO</v>
      </c>
      <c r="J1605" s="6" t="str">
        <f t="shared" si="172"/>
        <v>YES</v>
      </c>
      <c r="L1605" s="23"/>
      <c r="M1605" s="22"/>
      <c r="N1605" s="22"/>
      <c r="O1605" s="22"/>
      <c r="P1605" s="23"/>
      <c r="Q1605" s="23"/>
      <c r="R1605" s="22"/>
      <c r="S1605" s="22"/>
      <c r="T1605" s="22"/>
      <c r="U1605" s="33"/>
      <c r="V1605" s="23"/>
      <c r="W1605" s="22"/>
      <c r="X1605" s="22"/>
      <c r="Y1605" s="34"/>
      <c r="Z1605" s="24"/>
      <c r="AA1605" s="22"/>
      <c r="AB1605" s="4"/>
      <c r="AD1605" s="4"/>
      <c r="AE1605" s="4"/>
    </row>
    <row r="1606" spans="1:31">
      <c r="A1606" s="35">
        <v>43664</v>
      </c>
      <c r="B1606" t="s">
        <v>14</v>
      </c>
      <c r="C1606" s="4">
        <v>34.435019870692216</v>
      </c>
      <c r="D1606" s="21">
        <f t="shared" si="175"/>
        <v>34.500613063335635</v>
      </c>
      <c r="E1606" s="21">
        <f t="shared" si="173"/>
        <v>34.71574212573239</v>
      </c>
      <c r="F1606" s="21">
        <f t="shared" si="174"/>
        <v>-0.21512906239675544</v>
      </c>
      <c r="G1606" s="21">
        <f t="shared" si="170"/>
        <v>-0.33556764217446977</v>
      </c>
      <c r="H1606" s="21">
        <f t="shared" si="169"/>
        <v>0.12043857977771433</v>
      </c>
      <c r="I1606" s="6" t="str">
        <f t="shared" si="171"/>
        <v>NO</v>
      </c>
      <c r="J1606" s="6" t="str">
        <f t="shared" si="172"/>
        <v>YES</v>
      </c>
      <c r="L1606" s="23"/>
      <c r="M1606" s="22"/>
      <c r="N1606" s="22"/>
      <c r="O1606" s="22"/>
      <c r="P1606" s="23"/>
      <c r="Q1606" s="23"/>
      <c r="R1606" s="22"/>
      <c r="S1606" s="22"/>
      <c r="T1606" s="22"/>
      <c r="U1606" s="33"/>
      <c r="V1606" s="23"/>
      <c r="W1606" s="22"/>
      <c r="X1606" s="22"/>
      <c r="Y1606" s="34"/>
      <c r="Z1606" s="24"/>
      <c r="AA1606" s="22"/>
      <c r="AB1606" s="4"/>
      <c r="AD1606" s="4"/>
      <c r="AE1606" s="4"/>
    </row>
    <row r="1607" spans="1:31">
      <c r="A1607" s="35">
        <v>43665</v>
      </c>
      <c r="B1607" t="s">
        <v>14</v>
      </c>
      <c r="C1607" s="4">
        <v>34.587579273919609</v>
      </c>
      <c r="D1607" s="21">
        <f t="shared" si="175"/>
        <v>34.513992480348556</v>
      </c>
      <c r="E1607" s="21">
        <f t="shared" si="173"/>
        <v>34.706248581153666</v>
      </c>
      <c r="F1607" s="21">
        <f t="shared" si="174"/>
        <v>-0.19225610080511046</v>
      </c>
      <c r="G1607" s="21">
        <f t="shared" si="170"/>
        <v>-0.30690533390059793</v>
      </c>
      <c r="H1607" s="21">
        <f t="shared" si="169"/>
        <v>0.11464923309548747</v>
      </c>
      <c r="I1607" s="6" t="str">
        <f t="shared" si="171"/>
        <v>NO</v>
      </c>
      <c r="J1607" s="6" t="str">
        <f t="shared" si="172"/>
        <v>YES</v>
      </c>
      <c r="L1607" s="23"/>
      <c r="M1607" s="22"/>
      <c r="N1607" s="22"/>
      <c r="O1607" s="22"/>
      <c r="P1607" s="23"/>
      <c r="Q1607" s="23"/>
      <c r="R1607" s="22"/>
      <c r="S1607" s="22"/>
      <c r="T1607" s="22"/>
      <c r="U1607" s="33"/>
      <c r="V1607" s="23"/>
      <c r="W1607" s="22"/>
      <c r="X1607" s="22"/>
      <c r="Y1607" s="34"/>
      <c r="Z1607" s="24"/>
      <c r="AA1607" s="22"/>
      <c r="AB1607" s="4"/>
      <c r="AD1607" s="4"/>
      <c r="AE1607" s="4"/>
    </row>
    <row r="1608" spans="1:31">
      <c r="A1608" s="35">
        <v>43668</v>
      </c>
      <c r="B1608" t="s">
        <v>14</v>
      </c>
      <c r="C1608" s="4">
        <v>34.755637389514277</v>
      </c>
      <c r="D1608" s="21">
        <f t="shared" si="175"/>
        <v>34.551168620220203</v>
      </c>
      <c r="E1608" s="21">
        <f t="shared" si="173"/>
        <v>34.709907011402599</v>
      </c>
      <c r="F1608" s="21">
        <f t="shared" si="174"/>
        <v>-0.1587383911823963</v>
      </c>
      <c r="G1608" s="21">
        <f t="shared" si="170"/>
        <v>-0.27727194535695765</v>
      </c>
      <c r="H1608" s="21">
        <f t="shared" ref="H1608:H1671" si="176">F1608-G1608</f>
        <v>0.11853355417456135</v>
      </c>
      <c r="I1608" s="6" t="str">
        <f t="shared" si="171"/>
        <v>NO</v>
      </c>
      <c r="J1608" s="6" t="str">
        <f t="shared" si="172"/>
        <v>YES</v>
      </c>
      <c r="L1608" s="23"/>
      <c r="M1608" s="22"/>
      <c r="N1608" s="22"/>
      <c r="O1608" s="22"/>
      <c r="P1608" s="23"/>
      <c r="Q1608" s="23"/>
      <c r="R1608" s="22"/>
      <c r="S1608" s="22"/>
      <c r="T1608" s="22"/>
      <c r="U1608" s="33"/>
      <c r="V1608" s="23"/>
      <c r="W1608" s="22"/>
      <c r="X1608" s="22"/>
      <c r="Y1608" s="34"/>
      <c r="Z1608" s="24"/>
      <c r="AA1608" s="22"/>
      <c r="AB1608" s="4"/>
      <c r="AD1608" s="4"/>
      <c r="AE1608" s="4"/>
    </row>
    <row r="1609" spans="1:31">
      <c r="A1609" s="35">
        <v>43669</v>
      </c>
      <c r="B1609" t="s">
        <v>14</v>
      </c>
      <c r="C1609" s="4">
        <v>35.148128949544748</v>
      </c>
      <c r="D1609" s="21">
        <f t="shared" si="175"/>
        <v>34.643008670885514</v>
      </c>
      <c r="E1609" s="21">
        <f t="shared" si="173"/>
        <v>34.742367895709421</v>
      </c>
      <c r="F1609" s="21">
        <f t="shared" si="174"/>
        <v>-9.93592248239068E-2</v>
      </c>
      <c r="G1609" s="21">
        <f t="shared" si="170"/>
        <v>-0.24168940125034749</v>
      </c>
      <c r="H1609" s="21">
        <f t="shared" si="176"/>
        <v>0.14233017642644069</v>
      </c>
      <c r="I1609" s="6" t="str">
        <f t="shared" si="171"/>
        <v>NO</v>
      </c>
      <c r="J1609" s="6" t="str">
        <f t="shared" si="172"/>
        <v>YES</v>
      </c>
      <c r="L1609" s="23"/>
      <c r="M1609" s="22"/>
      <c r="N1609" s="22"/>
      <c r="O1609" s="22"/>
      <c r="P1609" s="23"/>
      <c r="Q1609" s="23"/>
      <c r="R1609" s="22"/>
      <c r="S1609" s="22"/>
      <c r="T1609" s="22"/>
      <c r="U1609" s="33"/>
      <c r="V1609" s="23"/>
      <c r="W1609" s="22"/>
      <c r="X1609" s="22"/>
      <c r="Y1609" s="34"/>
      <c r="Z1609" s="24"/>
      <c r="AA1609" s="22"/>
      <c r="AB1609" s="4"/>
      <c r="AD1609" s="4"/>
      <c r="AE1609" s="4"/>
    </row>
    <row r="1610" spans="1:31">
      <c r="A1610" s="35">
        <v>43670</v>
      </c>
      <c r="B1610" t="s">
        <v>14</v>
      </c>
      <c r="C1610" s="4">
        <v>35.143184149350319</v>
      </c>
      <c r="D1610" s="21">
        <f t="shared" si="175"/>
        <v>34.719958744495486</v>
      </c>
      <c r="E1610" s="21">
        <f t="shared" si="173"/>
        <v>34.77205798857171</v>
      </c>
      <c r="F1610" s="21">
        <f t="shared" si="174"/>
        <v>-5.2099244076224238E-2</v>
      </c>
      <c r="G1610" s="21">
        <f t="shared" ref="G1610:G1673" si="177">(F1610*$C$4)+(G1609*(1-$C$4))</f>
        <v>-0.20377136981552285</v>
      </c>
      <c r="H1610" s="21">
        <f t="shared" si="176"/>
        <v>0.15167212573929861</v>
      </c>
      <c r="I1610" s="6" t="str">
        <f t="shared" ref="I1610:I1673" si="178">IF(F1609&gt;=0,"YES","NO")</f>
        <v>NO</v>
      </c>
      <c r="J1610" s="6" t="str">
        <f t="shared" ref="J1610:J1673" si="179">IF(H1609&gt;=0,"YES","NO")</f>
        <v>YES</v>
      </c>
      <c r="L1610" s="23"/>
      <c r="M1610" s="22"/>
      <c r="N1610" s="22"/>
      <c r="O1610" s="22"/>
      <c r="P1610" s="23"/>
      <c r="Q1610" s="23"/>
      <c r="R1610" s="22"/>
      <c r="S1610" s="22"/>
      <c r="T1610" s="22"/>
      <c r="U1610" s="33"/>
      <c r="V1610" s="23"/>
      <c r="W1610" s="22"/>
      <c r="X1610" s="22"/>
      <c r="Y1610" s="34"/>
      <c r="Z1610" s="24"/>
      <c r="AA1610" s="22"/>
      <c r="AB1610" s="4"/>
      <c r="AD1610" s="4"/>
      <c r="AE1610" s="4"/>
    </row>
    <row r="1611" spans="1:31">
      <c r="A1611" s="35">
        <v>43671</v>
      </c>
      <c r="B1611" t="s">
        <v>14</v>
      </c>
      <c r="C1611" s="4">
        <v>35.162799881528287</v>
      </c>
      <c r="D1611" s="21">
        <f t="shared" si="175"/>
        <v>34.788088150192841</v>
      </c>
      <c r="E1611" s="21">
        <f t="shared" ref="E1611:E1674" si="180">(C1611*$C$2)+(E1610*(1-$C$2))</f>
        <v>34.801001832494421</v>
      </c>
      <c r="F1611" s="21">
        <f t="shared" si="174"/>
        <v>-1.2913682301579854E-2</v>
      </c>
      <c r="G1611" s="21">
        <f t="shared" si="177"/>
        <v>-0.16559983231273429</v>
      </c>
      <c r="H1611" s="21">
        <f t="shared" si="176"/>
        <v>0.15268615001115443</v>
      </c>
      <c r="I1611" s="6" t="str">
        <f t="shared" si="178"/>
        <v>NO</v>
      </c>
      <c r="J1611" s="6" t="str">
        <f t="shared" si="179"/>
        <v>YES</v>
      </c>
      <c r="L1611" s="23"/>
      <c r="M1611" s="22"/>
      <c r="N1611" s="22"/>
      <c r="O1611" s="22"/>
      <c r="P1611" s="23"/>
      <c r="Q1611" s="23"/>
      <c r="R1611" s="22"/>
      <c r="S1611" s="22"/>
      <c r="T1611" s="22"/>
      <c r="U1611" s="33"/>
      <c r="V1611" s="23"/>
      <c r="W1611" s="22"/>
      <c r="X1611" s="22"/>
      <c r="Y1611" s="34"/>
      <c r="Z1611" s="24"/>
      <c r="AA1611" s="22"/>
      <c r="AB1611" s="4"/>
      <c r="AD1611" s="4"/>
      <c r="AE1611" s="4"/>
    </row>
    <row r="1612" spans="1:31">
      <c r="A1612" s="35">
        <v>43672</v>
      </c>
      <c r="B1612" t="s">
        <v>14</v>
      </c>
      <c r="C1612" s="4">
        <v>35.368588785977494</v>
      </c>
      <c r="D1612" s="21">
        <f t="shared" si="175"/>
        <v>34.877395940313562</v>
      </c>
      <c r="E1612" s="21">
        <f t="shared" si="180"/>
        <v>34.843045310530208</v>
      </c>
      <c r="F1612" s="21">
        <f t="shared" ref="F1612:F1675" si="181">D1612-E1612</f>
        <v>3.4350629783354236E-2</v>
      </c>
      <c r="G1612" s="21">
        <f t="shared" si="177"/>
        <v>-0.12560973989351656</v>
      </c>
      <c r="H1612" s="21">
        <f t="shared" si="176"/>
        <v>0.1599603696768708</v>
      </c>
      <c r="I1612" s="6" t="str">
        <f t="shared" si="178"/>
        <v>NO</v>
      </c>
      <c r="J1612" s="6" t="str">
        <f t="shared" si="179"/>
        <v>YES</v>
      </c>
      <c r="L1612" s="23"/>
      <c r="M1612" s="22"/>
      <c r="N1612" s="22"/>
      <c r="O1612" s="22"/>
      <c r="P1612" s="23"/>
      <c r="Q1612" s="23"/>
      <c r="R1612" s="22"/>
      <c r="S1612" s="22"/>
      <c r="T1612" s="22"/>
      <c r="U1612" s="33"/>
      <c r="V1612" s="23"/>
      <c r="W1612" s="22"/>
      <c r="X1612" s="22"/>
      <c r="Y1612" s="34"/>
      <c r="Z1612" s="24"/>
      <c r="AA1612" s="22"/>
      <c r="AB1612" s="4"/>
      <c r="AD1612" s="4"/>
      <c r="AE1612" s="4"/>
    </row>
    <row r="1613" spans="1:31">
      <c r="A1613" s="35">
        <v>43676</v>
      </c>
      <c r="B1613" t="s">
        <v>14</v>
      </c>
      <c r="C1613" s="4">
        <v>35.177727824592189</v>
      </c>
      <c r="D1613" s="21">
        <f t="shared" si="175"/>
        <v>34.923600845587195</v>
      </c>
      <c r="E1613" s="21">
        <f t="shared" si="180"/>
        <v>34.867836607868135</v>
      </c>
      <c r="F1613" s="21">
        <f t="shared" si="181"/>
        <v>5.5764237719060361E-2</v>
      </c>
      <c r="G1613" s="21">
        <f t="shared" si="177"/>
        <v>-8.9334944371001188E-2</v>
      </c>
      <c r="H1613" s="21">
        <f t="shared" si="176"/>
        <v>0.14509918209006156</v>
      </c>
      <c r="I1613" s="6" t="str">
        <f t="shared" si="178"/>
        <v>YES</v>
      </c>
      <c r="J1613" s="6" t="str">
        <f t="shared" si="179"/>
        <v>YES</v>
      </c>
      <c r="L1613" s="23"/>
      <c r="M1613" s="22"/>
      <c r="N1613" s="22"/>
      <c r="O1613" s="22"/>
      <c r="P1613" s="23"/>
      <c r="Q1613" s="23"/>
      <c r="R1613" s="22"/>
      <c r="S1613" s="22"/>
      <c r="T1613" s="22"/>
      <c r="U1613" s="33"/>
      <c r="V1613" s="23"/>
      <c r="W1613" s="22"/>
      <c r="X1613" s="22"/>
      <c r="Y1613" s="34"/>
      <c r="Z1613" s="24"/>
      <c r="AA1613" s="22"/>
      <c r="AB1613" s="4"/>
      <c r="AD1613" s="4"/>
      <c r="AE1613" s="4"/>
    </row>
    <row r="1614" spans="1:31">
      <c r="A1614" s="35">
        <v>43677</v>
      </c>
      <c r="B1614" t="s">
        <v>14</v>
      </c>
      <c r="C1614" s="4">
        <v>35.246392312112889</v>
      </c>
      <c r="D1614" s="21">
        <f t="shared" si="175"/>
        <v>34.973261071206529</v>
      </c>
      <c r="E1614" s="21">
        <f t="shared" si="180"/>
        <v>34.895877771145521</v>
      </c>
      <c r="F1614" s="21">
        <f t="shared" si="181"/>
        <v>7.7383300061008242E-2</v>
      </c>
      <c r="G1614" s="21">
        <f t="shared" si="177"/>
        <v>-5.5991295484599302E-2</v>
      </c>
      <c r="H1614" s="21">
        <f t="shared" si="176"/>
        <v>0.13337459554560754</v>
      </c>
      <c r="I1614" s="6" t="str">
        <f t="shared" si="178"/>
        <v>YES</v>
      </c>
      <c r="J1614" s="6" t="str">
        <f t="shared" si="179"/>
        <v>YES</v>
      </c>
      <c r="L1614" s="23"/>
      <c r="M1614" s="22"/>
      <c r="N1614" s="22"/>
      <c r="O1614" s="22"/>
      <c r="P1614" s="23"/>
      <c r="Q1614" s="23"/>
      <c r="R1614" s="22"/>
      <c r="S1614" s="22"/>
      <c r="T1614" s="22"/>
      <c r="U1614" s="33"/>
      <c r="V1614" s="23"/>
      <c r="W1614" s="22"/>
      <c r="X1614" s="22"/>
      <c r="Y1614" s="34"/>
      <c r="Z1614" s="24"/>
      <c r="AA1614" s="22"/>
      <c r="AB1614" s="4"/>
      <c r="AD1614" s="4"/>
      <c r="AE1614" s="4"/>
    </row>
    <row r="1615" spans="1:31">
      <c r="A1615" s="35">
        <v>43678</v>
      </c>
      <c r="B1615" t="s">
        <v>14</v>
      </c>
      <c r="C1615" s="4">
        <v>35.681715829768066</v>
      </c>
      <c r="D1615" s="21">
        <f t="shared" si="175"/>
        <v>35.082254110985232</v>
      </c>
      <c r="E1615" s="21">
        <f t="shared" si="180"/>
        <v>34.954087997710154</v>
      </c>
      <c r="F1615" s="21">
        <f t="shared" si="181"/>
        <v>0.12816611327507843</v>
      </c>
      <c r="G1615" s="21">
        <f t="shared" si="177"/>
        <v>-1.9159813732663757E-2</v>
      </c>
      <c r="H1615" s="21">
        <f t="shared" si="176"/>
        <v>0.14732592700774219</v>
      </c>
      <c r="I1615" s="6" t="str">
        <f t="shared" si="178"/>
        <v>YES</v>
      </c>
      <c r="J1615" s="6" t="str">
        <f t="shared" si="179"/>
        <v>YES</v>
      </c>
      <c r="L1615" s="23"/>
      <c r="M1615" s="22"/>
      <c r="N1615" s="22"/>
      <c r="O1615" s="22"/>
      <c r="P1615" s="23"/>
      <c r="Q1615" s="23"/>
      <c r="R1615" s="22"/>
      <c r="S1615" s="22"/>
      <c r="T1615" s="22"/>
      <c r="U1615" s="33"/>
      <c r="V1615" s="23"/>
      <c r="W1615" s="22"/>
      <c r="X1615" s="22"/>
      <c r="Y1615" s="34"/>
      <c r="Z1615" s="24"/>
      <c r="AA1615" s="22"/>
      <c r="AB1615" s="4"/>
      <c r="AD1615" s="4"/>
      <c r="AE1615" s="4"/>
    </row>
    <row r="1616" spans="1:31">
      <c r="A1616" s="35">
        <v>43679</v>
      </c>
      <c r="B1616" t="s">
        <v>14</v>
      </c>
      <c r="C1616" s="4">
        <v>35.957725941601034</v>
      </c>
      <c r="D1616" s="21">
        <f t="shared" si="175"/>
        <v>35.216942084926124</v>
      </c>
      <c r="E1616" s="21">
        <f t="shared" si="180"/>
        <v>35.028431549109477</v>
      </c>
      <c r="F1616" s="21">
        <f t="shared" si="181"/>
        <v>0.18851053581664701</v>
      </c>
      <c r="G1616" s="21">
        <f t="shared" si="177"/>
        <v>2.2374256177198397E-2</v>
      </c>
      <c r="H1616" s="21">
        <f t="shared" si="176"/>
        <v>0.1661362796394486</v>
      </c>
      <c r="I1616" s="6" t="str">
        <f t="shared" si="178"/>
        <v>YES</v>
      </c>
      <c r="J1616" s="6" t="str">
        <f t="shared" si="179"/>
        <v>YES</v>
      </c>
      <c r="L1616" s="23"/>
      <c r="M1616" s="22"/>
      <c r="N1616" s="22"/>
      <c r="O1616" s="22"/>
      <c r="P1616" s="23"/>
      <c r="Q1616" s="23"/>
      <c r="R1616" s="22"/>
      <c r="S1616" s="22"/>
      <c r="T1616" s="22"/>
      <c r="U1616" s="33"/>
      <c r="V1616" s="23"/>
      <c r="W1616" s="22"/>
      <c r="X1616" s="22"/>
      <c r="Y1616" s="34"/>
      <c r="Z1616" s="24"/>
      <c r="AA1616" s="22"/>
      <c r="AB1616" s="4"/>
      <c r="AD1616" s="4"/>
      <c r="AE1616" s="4"/>
    </row>
    <row r="1617" spans="1:31">
      <c r="A1617" s="35">
        <v>43682</v>
      </c>
      <c r="B1617" t="s">
        <v>14</v>
      </c>
      <c r="C1617" s="4">
        <v>35.896391392009214</v>
      </c>
      <c r="D1617" s="21">
        <f t="shared" ref="D1617:D1680" si="182">(C1617*$C$3)+(D1616*(1-$C$3))</f>
        <v>35.321472747554289</v>
      </c>
      <c r="E1617" s="21">
        <f t="shared" si="180"/>
        <v>35.092724870805753</v>
      </c>
      <c r="F1617" s="21">
        <f t="shared" si="181"/>
        <v>0.22874787674853536</v>
      </c>
      <c r="G1617" s="21">
        <f t="shared" si="177"/>
        <v>6.364898029146579E-2</v>
      </c>
      <c r="H1617" s="21">
        <f t="shared" si="176"/>
        <v>0.16509889645706957</v>
      </c>
      <c r="I1617" s="6" t="str">
        <f t="shared" si="178"/>
        <v>YES</v>
      </c>
      <c r="J1617" s="6" t="str">
        <f t="shared" si="179"/>
        <v>YES</v>
      </c>
      <c r="L1617" s="23"/>
      <c r="M1617" s="22"/>
      <c r="N1617" s="22"/>
      <c r="O1617" s="22"/>
      <c r="P1617" s="23"/>
      <c r="Q1617" s="23"/>
      <c r="R1617" s="22"/>
      <c r="S1617" s="22"/>
      <c r="T1617" s="22"/>
      <c r="U1617" s="33"/>
      <c r="V1617" s="23"/>
      <c r="W1617" s="22"/>
      <c r="X1617" s="22"/>
      <c r="Y1617" s="34"/>
      <c r="Z1617" s="24"/>
      <c r="AA1617" s="22"/>
      <c r="AB1617" s="4"/>
      <c r="AD1617" s="4"/>
      <c r="AE1617" s="4"/>
    </row>
    <row r="1618" spans="1:31">
      <c r="A1618" s="35">
        <v>43683</v>
      </c>
      <c r="B1618" t="s">
        <v>14</v>
      </c>
      <c r="C1618" s="4">
        <v>35.499895483664709</v>
      </c>
      <c r="D1618" s="21">
        <f t="shared" si="182"/>
        <v>35.348922399263586</v>
      </c>
      <c r="E1618" s="21">
        <f t="shared" si="180"/>
        <v>35.122885656943453</v>
      </c>
      <c r="F1618" s="21">
        <f t="shared" si="181"/>
        <v>0.22603674232013304</v>
      </c>
      <c r="G1618" s="21">
        <f t="shared" si="177"/>
        <v>9.6126532697199243E-2</v>
      </c>
      <c r="H1618" s="21">
        <f t="shared" si="176"/>
        <v>0.12991020962293381</v>
      </c>
      <c r="I1618" s="6" t="str">
        <f t="shared" si="178"/>
        <v>YES</v>
      </c>
      <c r="J1618" s="6" t="str">
        <f t="shared" si="179"/>
        <v>YES</v>
      </c>
      <c r="L1618" s="23"/>
      <c r="M1618" s="22"/>
      <c r="N1618" s="22"/>
      <c r="O1618" s="22"/>
      <c r="P1618" s="23"/>
      <c r="Q1618" s="23"/>
      <c r="R1618" s="22"/>
      <c r="S1618" s="22"/>
      <c r="T1618" s="22"/>
      <c r="U1618" s="33"/>
      <c r="V1618" s="23"/>
      <c r="W1618" s="22"/>
      <c r="X1618" s="22"/>
      <c r="Y1618" s="34"/>
      <c r="Z1618" s="24"/>
      <c r="AA1618" s="22"/>
      <c r="AB1618" s="4"/>
      <c r="AD1618" s="4"/>
      <c r="AE1618" s="4"/>
    </row>
    <row r="1619" spans="1:31">
      <c r="A1619" s="35">
        <v>43684</v>
      </c>
      <c r="B1619" t="s">
        <v>14</v>
      </c>
      <c r="C1619" s="4">
        <v>35.632589577015096</v>
      </c>
      <c r="D1619" s="21">
        <f t="shared" si="182"/>
        <v>35.392563503533047</v>
      </c>
      <c r="E1619" s="21">
        <f t="shared" si="180"/>
        <v>35.160641502874682</v>
      </c>
      <c r="F1619" s="21">
        <f t="shared" si="181"/>
        <v>0.23192200065836488</v>
      </c>
      <c r="G1619" s="21">
        <f t="shared" si="177"/>
        <v>0.12328562628943238</v>
      </c>
      <c r="H1619" s="21">
        <f t="shared" si="176"/>
        <v>0.1086363743689325</v>
      </c>
      <c r="I1619" s="6" t="str">
        <f t="shared" si="178"/>
        <v>YES</v>
      </c>
      <c r="J1619" s="6" t="str">
        <f t="shared" si="179"/>
        <v>YES</v>
      </c>
      <c r="L1619" s="23"/>
      <c r="M1619" s="22"/>
      <c r="N1619" s="22"/>
      <c r="O1619" s="22"/>
      <c r="P1619" s="23"/>
      <c r="Q1619" s="23"/>
      <c r="R1619" s="22"/>
      <c r="S1619" s="22"/>
      <c r="T1619" s="22"/>
      <c r="U1619" s="33"/>
      <c r="V1619" s="23"/>
      <c r="W1619" s="22"/>
      <c r="X1619" s="22"/>
      <c r="Y1619" s="34"/>
      <c r="Z1619" s="24"/>
      <c r="AA1619" s="22"/>
      <c r="AB1619" s="4"/>
      <c r="AD1619" s="4"/>
      <c r="AE1619" s="4"/>
    </row>
    <row r="1620" spans="1:31">
      <c r="A1620" s="35">
        <v>43685</v>
      </c>
      <c r="B1620" t="s">
        <v>14</v>
      </c>
      <c r="C1620" s="4">
        <v>36.073183490055065</v>
      </c>
      <c r="D1620" s="21">
        <f t="shared" si="182"/>
        <v>35.497274270690284</v>
      </c>
      <c r="E1620" s="21">
        <f t="shared" si="180"/>
        <v>35.228237205628787</v>
      </c>
      <c r="F1620" s="21">
        <f t="shared" si="181"/>
        <v>0.26903706506149661</v>
      </c>
      <c r="G1620" s="21">
        <f t="shared" si="177"/>
        <v>0.15243591404384524</v>
      </c>
      <c r="H1620" s="21">
        <f t="shared" si="176"/>
        <v>0.11660115101765137</v>
      </c>
      <c r="I1620" s="6" t="str">
        <f t="shared" si="178"/>
        <v>YES</v>
      </c>
      <c r="J1620" s="6" t="str">
        <f t="shared" si="179"/>
        <v>YES</v>
      </c>
      <c r="L1620" s="23"/>
      <c r="M1620" s="22"/>
      <c r="N1620" s="22"/>
      <c r="O1620" s="22"/>
      <c r="P1620" s="23"/>
      <c r="Q1620" s="23"/>
      <c r="R1620" s="22"/>
      <c r="S1620" s="22"/>
      <c r="T1620" s="22"/>
      <c r="U1620" s="33"/>
      <c r="V1620" s="23"/>
      <c r="W1620" s="22"/>
      <c r="X1620" s="22"/>
      <c r="Y1620" s="34"/>
      <c r="Z1620" s="24"/>
      <c r="AA1620" s="22"/>
      <c r="AB1620" s="4"/>
      <c r="AD1620" s="4"/>
      <c r="AE1620" s="4"/>
    </row>
    <row r="1621" spans="1:31">
      <c r="A1621" s="35">
        <v>43686</v>
      </c>
      <c r="B1621" t="s">
        <v>14</v>
      </c>
      <c r="C1621" s="4">
        <v>36.530473937393197</v>
      </c>
      <c r="D1621" s="21">
        <f t="shared" si="182"/>
        <v>35.656228065567653</v>
      </c>
      <c r="E1621" s="21">
        <f t="shared" si="180"/>
        <v>35.324699185759478</v>
      </c>
      <c r="F1621" s="21">
        <f t="shared" si="181"/>
        <v>0.33152887980817525</v>
      </c>
      <c r="G1621" s="21">
        <f t="shared" si="177"/>
        <v>0.18825450719671125</v>
      </c>
      <c r="H1621" s="21">
        <f t="shared" si="176"/>
        <v>0.143274372611464</v>
      </c>
      <c r="I1621" s="6" t="str">
        <f t="shared" si="178"/>
        <v>YES</v>
      </c>
      <c r="J1621" s="6" t="str">
        <f t="shared" si="179"/>
        <v>YES</v>
      </c>
      <c r="L1621" s="23"/>
      <c r="M1621" s="22"/>
      <c r="N1621" s="22"/>
      <c r="O1621" s="22"/>
      <c r="P1621" s="23"/>
      <c r="Q1621" s="23"/>
      <c r="R1621" s="22"/>
      <c r="S1621" s="22"/>
      <c r="T1621" s="22"/>
      <c r="U1621" s="33"/>
      <c r="V1621" s="23"/>
      <c r="W1621" s="22"/>
      <c r="X1621" s="22"/>
      <c r="Y1621" s="34"/>
      <c r="Z1621" s="24"/>
      <c r="AA1621" s="22"/>
      <c r="AB1621" s="4"/>
      <c r="AD1621" s="4"/>
      <c r="AE1621" s="4"/>
    </row>
    <row r="1622" spans="1:31">
      <c r="A1622" s="35">
        <v>43690</v>
      </c>
      <c r="B1622" t="s">
        <v>14</v>
      </c>
      <c r="C1622" s="4">
        <v>37.267811056778051</v>
      </c>
      <c r="D1622" s="21">
        <f t="shared" si="182"/>
        <v>35.904163910369249</v>
      </c>
      <c r="E1622" s="21">
        <f t="shared" si="180"/>
        <v>35.468633398427521</v>
      </c>
      <c r="F1622" s="21">
        <f t="shared" si="181"/>
        <v>0.43553051194172809</v>
      </c>
      <c r="G1622" s="21">
        <f t="shared" si="177"/>
        <v>0.23770970814571463</v>
      </c>
      <c r="H1622" s="21">
        <f t="shared" si="176"/>
        <v>0.19782080379601347</v>
      </c>
      <c r="I1622" s="6" t="str">
        <f t="shared" si="178"/>
        <v>YES</v>
      </c>
      <c r="J1622" s="6" t="str">
        <f t="shared" si="179"/>
        <v>YES</v>
      </c>
      <c r="L1622" s="23"/>
      <c r="M1622" s="22"/>
      <c r="N1622" s="22"/>
      <c r="O1622" s="22"/>
      <c r="P1622" s="23"/>
      <c r="Q1622" s="23"/>
      <c r="R1622" s="22"/>
      <c r="S1622" s="22"/>
      <c r="T1622" s="22"/>
      <c r="U1622" s="33"/>
      <c r="V1622" s="23"/>
      <c r="W1622" s="22"/>
      <c r="X1622" s="22"/>
      <c r="Y1622" s="34"/>
      <c r="Z1622" s="24"/>
      <c r="AA1622" s="22"/>
      <c r="AB1622" s="4"/>
      <c r="AD1622" s="4"/>
      <c r="AE1622" s="4"/>
    </row>
    <row r="1623" spans="1:31">
      <c r="A1623" s="35">
        <v>43691</v>
      </c>
      <c r="B1623" t="s">
        <v>14</v>
      </c>
      <c r="C1623" s="4">
        <v>37.351528828859401</v>
      </c>
      <c r="D1623" s="21">
        <f t="shared" si="182"/>
        <v>36.126835436290811</v>
      </c>
      <c r="E1623" s="21">
        <f t="shared" si="180"/>
        <v>35.608107134015071</v>
      </c>
      <c r="F1623" s="21">
        <f t="shared" si="181"/>
        <v>0.51872830227573985</v>
      </c>
      <c r="G1623" s="21">
        <f t="shared" si="177"/>
        <v>0.29391342697171968</v>
      </c>
      <c r="H1623" s="21">
        <f t="shared" si="176"/>
        <v>0.22481487530402017</v>
      </c>
      <c r="I1623" s="6" t="str">
        <f t="shared" si="178"/>
        <v>YES</v>
      </c>
      <c r="J1623" s="6" t="str">
        <f t="shared" si="179"/>
        <v>YES</v>
      </c>
      <c r="L1623" s="23"/>
      <c r="M1623" s="22"/>
      <c r="N1623" s="22"/>
      <c r="O1623" s="22"/>
      <c r="P1623" s="23"/>
      <c r="Q1623" s="23"/>
      <c r="R1623" s="22"/>
      <c r="S1623" s="22"/>
      <c r="T1623" s="22"/>
      <c r="U1623" s="33"/>
      <c r="V1623" s="23"/>
      <c r="W1623" s="22"/>
      <c r="X1623" s="22"/>
      <c r="Y1623" s="34"/>
      <c r="Z1623" s="24"/>
      <c r="AA1623" s="22"/>
      <c r="AB1623" s="4"/>
      <c r="AD1623" s="4"/>
      <c r="AE1623" s="4"/>
    </row>
    <row r="1624" spans="1:31">
      <c r="A1624" s="35">
        <v>43692</v>
      </c>
      <c r="B1624" t="s">
        <v>14</v>
      </c>
      <c r="C1624" s="4">
        <v>38.138909582894478</v>
      </c>
      <c r="D1624" s="21">
        <f t="shared" si="182"/>
        <v>36.436385304999064</v>
      </c>
      <c r="E1624" s="21">
        <f t="shared" si="180"/>
        <v>35.795573982080214</v>
      </c>
      <c r="F1624" s="21">
        <f t="shared" si="181"/>
        <v>0.64081132291885012</v>
      </c>
      <c r="G1624" s="21">
        <f t="shared" si="177"/>
        <v>0.36329300616114579</v>
      </c>
      <c r="H1624" s="21">
        <f t="shared" si="176"/>
        <v>0.27751831675770433</v>
      </c>
      <c r="I1624" s="6" t="str">
        <f t="shared" si="178"/>
        <v>YES</v>
      </c>
      <c r="J1624" s="6" t="str">
        <f t="shared" si="179"/>
        <v>YES</v>
      </c>
      <c r="L1624" s="23"/>
      <c r="M1624" s="22"/>
      <c r="N1624" s="22"/>
      <c r="O1624" s="22"/>
      <c r="P1624" s="23"/>
      <c r="Q1624" s="23"/>
      <c r="R1624" s="22"/>
      <c r="S1624" s="22"/>
      <c r="T1624" s="22"/>
      <c r="U1624" s="33"/>
      <c r="V1624" s="23"/>
      <c r="W1624" s="22"/>
      <c r="X1624" s="22"/>
      <c r="Y1624" s="34"/>
      <c r="Z1624" s="24"/>
      <c r="AA1624" s="22"/>
      <c r="AB1624" s="4"/>
      <c r="AD1624" s="4"/>
      <c r="AE1624" s="4"/>
    </row>
    <row r="1625" spans="1:31">
      <c r="A1625" s="35">
        <v>43693</v>
      </c>
      <c r="B1625" t="s">
        <v>14</v>
      </c>
      <c r="C1625" s="4">
        <v>37.511979420616377</v>
      </c>
      <c r="D1625" s="21">
        <f t="shared" si="182"/>
        <v>36.601861322786341</v>
      </c>
      <c r="E1625" s="21">
        <f t="shared" si="180"/>
        <v>35.922715125675488</v>
      </c>
      <c r="F1625" s="21">
        <f t="shared" si="181"/>
        <v>0.67914619711085322</v>
      </c>
      <c r="G1625" s="21">
        <f t="shared" si="177"/>
        <v>0.4264636443510873</v>
      </c>
      <c r="H1625" s="21">
        <f t="shared" si="176"/>
        <v>0.25268255275976592</v>
      </c>
      <c r="I1625" s="6" t="str">
        <f t="shared" si="178"/>
        <v>YES</v>
      </c>
      <c r="J1625" s="6" t="str">
        <f t="shared" si="179"/>
        <v>YES</v>
      </c>
      <c r="L1625" s="23"/>
      <c r="M1625" s="22"/>
      <c r="N1625" s="22"/>
      <c r="O1625" s="22"/>
      <c r="P1625" s="23"/>
      <c r="Q1625" s="23"/>
      <c r="R1625" s="22"/>
      <c r="S1625" s="22"/>
      <c r="T1625" s="22"/>
      <c r="U1625" s="33"/>
      <c r="V1625" s="23"/>
      <c r="W1625" s="22"/>
      <c r="X1625" s="22"/>
      <c r="Y1625" s="34"/>
      <c r="Z1625" s="24"/>
      <c r="AA1625" s="22"/>
      <c r="AB1625" s="4"/>
      <c r="AD1625" s="4"/>
      <c r="AE1625" s="4"/>
    </row>
    <row r="1626" spans="1:31">
      <c r="A1626" s="35">
        <v>43696</v>
      </c>
      <c r="B1626" t="s">
        <v>14</v>
      </c>
      <c r="C1626" s="4">
        <v>37.344377489017958</v>
      </c>
      <c r="D1626" s="21">
        <f t="shared" si="182"/>
        <v>36.716094579129667</v>
      </c>
      <c r="E1626" s="21">
        <f t="shared" si="180"/>
        <v>36.028023448886039</v>
      </c>
      <c r="F1626" s="21">
        <f t="shared" si="181"/>
        <v>0.6880711302436282</v>
      </c>
      <c r="G1626" s="21">
        <f t="shared" si="177"/>
        <v>0.4787851415295955</v>
      </c>
      <c r="H1626" s="21">
        <f t="shared" si="176"/>
        <v>0.2092859887140327</v>
      </c>
      <c r="I1626" s="6" t="str">
        <f t="shared" si="178"/>
        <v>YES</v>
      </c>
      <c r="J1626" s="6" t="str">
        <f t="shared" si="179"/>
        <v>YES</v>
      </c>
      <c r="L1626" s="23"/>
      <c r="M1626" s="22"/>
      <c r="N1626" s="22"/>
      <c r="O1626" s="22"/>
      <c r="P1626" s="23"/>
      <c r="Q1626" s="23"/>
      <c r="R1626" s="22"/>
      <c r="S1626" s="22"/>
      <c r="T1626" s="22"/>
      <c r="U1626" s="33"/>
      <c r="V1626" s="23"/>
      <c r="W1626" s="22"/>
      <c r="X1626" s="22"/>
      <c r="Y1626" s="34"/>
      <c r="Z1626" s="24"/>
      <c r="AA1626" s="22"/>
      <c r="AB1626" s="4"/>
      <c r="AD1626" s="4"/>
      <c r="AE1626" s="4"/>
    </row>
    <row r="1627" spans="1:31">
      <c r="A1627" s="35">
        <v>43697</v>
      </c>
      <c r="B1627" t="s">
        <v>14</v>
      </c>
      <c r="C1627" s="4">
        <v>37.782433671120273</v>
      </c>
      <c r="D1627" s="21">
        <f t="shared" si="182"/>
        <v>36.880146747128222</v>
      </c>
      <c r="E1627" s="21">
        <f t="shared" si="180"/>
        <v>36.157979761644128</v>
      </c>
      <c r="F1627" s="21">
        <f t="shared" si="181"/>
        <v>0.72216698548409397</v>
      </c>
      <c r="G1627" s="21">
        <f t="shared" si="177"/>
        <v>0.52746151032049515</v>
      </c>
      <c r="H1627" s="21">
        <f t="shared" si="176"/>
        <v>0.19470547516359882</v>
      </c>
      <c r="I1627" s="6" t="str">
        <f t="shared" si="178"/>
        <v>YES</v>
      </c>
      <c r="J1627" s="6" t="str">
        <f t="shared" si="179"/>
        <v>YES</v>
      </c>
      <c r="L1627" s="23"/>
      <c r="M1627" s="22"/>
      <c r="N1627" s="22"/>
      <c r="O1627" s="22"/>
      <c r="P1627" s="23"/>
      <c r="Q1627" s="23"/>
      <c r="R1627" s="22"/>
      <c r="S1627" s="22"/>
      <c r="T1627" s="22"/>
      <c r="U1627" s="33"/>
      <c r="V1627" s="23"/>
      <c r="W1627" s="22"/>
      <c r="X1627" s="22"/>
      <c r="Y1627" s="34"/>
      <c r="Z1627" s="24"/>
      <c r="AA1627" s="22"/>
      <c r="AB1627" s="4"/>
      <c r="AD1627" s="4"/>
      <c r="AE1627" s="4"/>
    </row>
    <row r="1628" spans="1:31">
      <c r="A1628" s="35">
        <v>43698</v>
      </c>
      <c r="B1628" t="s">
        <v>14</v>
      </c>
      <c r="C1628" s="4">
        <v>37.677290869990884</v>
      </c>
      <c r="D1628" s="21">
        <f t="shared" si="182"/>
        <v>37.002784304491705</v>
      </c>
      <c r="E1628" s="21">
        <f t="shared" si="180"/>
        <v>36.270521325225367</v>
      </c>
      <c r="F1628" s="21">
        <f t="shared" si="181"/>
        <v>0.73226297926633777</v>
      </c>
      <c r="G1628" s="21">
        <f t="shared" si="177"/>
        <v>0.5684218041096637</v>
      </c>
      <c r="H1628" s="21">
        <f t="shared" si="176"/>
        <v>0.16384117515667407</v>
      </c>
      <c r="I1628" s="6" t="str">
        <f t="shared" si="178"/>
        <v>YES</v>
      </c>
      <c r="J1628" s="6" t="str">
        <f t="shared" si="179"/>
        <v>YES</v>
      </c>
      <c r="L1628" s="23"/>
      <c r="M1628" s="22"/>
      <c r="N1628" s="22"/>
      <c r="O1628" s="22"/>
      <c r="P1628" s="23"/>
      <c r="Q1628" s="23"/>
      <c r="R1628" s="22"/>
      <c r="S1628" s="22"/>
      <c r="T1628" s="22"/>
      <c r="U1628" s="33"/>
      <c r="V1628" s="23"/>
      <c r="W1628" s="22"/>
      <c r="X1628" s="22"/>
      <c r="Y1628" s="34"/>
      <c r="Z1628" s="24"/>
      <c r="AA1628" s="22"/>
      <c r="AB1628" s="4"/>
      <c r="AD1628" s="4"/>
      <c r="AE1628" s="4"/>
    </row>
    <row r="1629" spans="1:31">
      <c r="A1629" s="35">
        <v>43699</v>
      </c>
      <c r="B1629" t="s">
        <v>14</v>
      </c>
      <c r="C1629" s="4">
        <v>37.814353922448873</v>
      </c>
      <c r="D1629" s="21">
        <f t="shared" si="182"/>
        <v>37.127641168792806</v>
      </c>
      <c r="E1629" s="21">
        <f t="shared" si="180"/>
        <v>36.384879295390071</v>
      </c>
      <c r="F1629" s="21">
        <f t="shared" si="181"/>
        <v>0.74276187340273481</v>
      </c>
      <c r="G1629" s="21">
        <f t="shared" si="177"/>
        <v>0.60328981796827796</v>
      </c>
      <c r="H1629" s="21">
        <f t="shared" si="176"/>
        <v>0.13947205543445684</v>
      </c>
      <c r="I1629" s="6" t="str">
        <f t="shared" si="178"/>
        <v>YES</v>
      </c>
      <c r="J1629" s="6" t="str">
        <f t="shared" si="179"/>
        <v>YES</v>
      </c>
      <c r="L1629" s="23"/>
      <c r="M1629" s="22"/>
      <c r="N1629" s="22"/>
      <c r="O1629" s="22"/>
      <c r="P1629" s="23"/>
      <c r="Q1629" s="23"/>
      <c r="R1629" s="22"/>
      <c r="S1629" s="22"/>
      <c r="T1629" s="22"/>
      <c r="U1629" s="33"/>
      <c r="V1629" s="23"/>
      <c r="W1629" s="22"/>
      <c r="X1629" s="22"/>
      <c r="Y1629" s="34"/>
      <c r="Z1629" s="24"/>
      <c r="AA1629" s="22"/>
      <c r="AB1629" s="4"/>
      <c r="AD1629" s="4"/>
      <c r="AE1629" s="4"/>
    </row>
    <row r="1630" spans="1:31">
      <c r="A1630" s="35">
        <v>43700</v>
      </c>
      <c r="B1630" t="s">
        <v>14</v>
      </c>
      <c r="C1630" s="4">
        <v>37.426178750285722</v>
      </c>
      <c r="D1630" s="21">
        <f t="shared" si="182"/>
        <v>37.173570027484026</v>
      </c>
      <c r="E1630" s="21">
        <f t="shared" si="180"/>
        <v>36.462012588345303</v>
      </c>
      <c r="F1630" s="21">
        <f t="shared" si="181"/>
        <v>0.71155743913872271</v>
      </c>
      <c r="G1630" s="21">
        <f t="shared" si="177"/>
        <v>0.62494334220236691</v>
      </c>
      <c r="H1630" s="21">
        <f t="shared" si="176"/>
        <v>8.66140969363558E-2</v>
      </c>
      <c r="I1630" s="6" t="str">
        <f t="shared" si="178"/>
        <v>YES</v>
      </c>
      <c r="J1630" s="6" t="str">
        <f t="shared" si="179"/>
        <v>YES</v>
      </c>
      <c r="L1630" s="23"/>
      <c r="M1630" s="22"/>
      <c r="N1630" s="22"/>
      <c r="O1630" s="22"/>
      <c r="P1630" s="23"/>
      <c r="Q1630" s="23"/>
      <c r="R1630" s="22"/>
      <c r="S1630" s="22"/>
      <c r="T1630" s="22"/>
      <c r="U1630" s="33"/>
      <c r="V1630" s="23"/>
      <c r="W1630" s="22"/>
      <c r="X1630" s="22"/>
      <c r="Y1630" s="34"/>
      <c r="Z1630" s="24"/>
      <c r="AA1630" s="22"/>
      <c r="AB1630" s="4"/>
      <c r="AD1630" s="4"/>
      <c r="AE1630" s="4"/>
    </row>
    <row r="1631" spans="1:31">
      <c r="A1631" s="35">
        <v>43703</v>
      </c>
      <c r="B1631" t="s">
        <v>14</v>
      </c>
      <c r="C1631" s="4">
        <v>37.702881958819503</v>
      </c>
      <c r="D1631" s="21">
        <f t="shared" si="182"/>
        <v>37.255002632304866</v>
      </c>
      <c r="E1631" s="21">
        <f t="shared" si="180"/>
        <v>36.553928838010059</v>
      </c>
      <c r="F1631" s="21">
        <f t="shared" si="181"/>
        <v>0.70107379429480687</v>
      </c>
      <c r="G1631" s="21">
        <f t="shared" si="177"/>
        <v>0.64016943262085491</v>
      </c>
      <c r="H1631" s="21">
        <f t="shared" si="176"/>
        <v>6.0904361673951968E-2</v>
      </c>
      <c r="I1631" s="6" t="str">
        <f t="shared" si="178"/>
        <v>YES</v>
      </c>
      <c r="J1631" s="6" t="str">
        <f t="shared" si="179"/>
        <v>YES</v>
      </c>
      <c r="L1631" s="23"/>
      <c r="M1631" s="22"/>
      <c r="N1631" s="22"/>
      <c r="O1631" s="22"/>
      <c r="P1631" s="23"/>
      <c r="Q1631" s="23"/>
      <c r="R1631" s="22"/>
      <c r="S1631" s="22"/>
      <c r="T1631" s="22"/>
      <c r="U1631" s="33"/>
      <c r="V1631" s="23"/>
      <c r="W1631" s="22"/>
      <c r="X1631" s="22"/>
      <c r="Y1631" s="34"/>
      <c r="Z1631" s="24"/>
      <c r="AA1631" s="22"/>
      <c r="AB1631" s="4"/>
      <c r="AD1631" s="4"/>
      <c r="AE1631" s="4"/>
    </row>
    <row r="1632" spans="1:31">
      <c r="A1632" s="35">
        <v>43704</v>
      </c>
      <c r="B1632" t="s">
        <v>14</v>
      </c>
      <c r="C1632" s="4">
        <v>37.682002999570877</v>
      </c>
      <c r="D1632" s="21">
        <f t="shared" si="182"/>
        <v>37.32069499649964</v>
      </c>
      <c r="E1632" s="21">
        <f t="shared" si="180"/>
        <v>36.63748988701456</v>
      </c>
      <c r="F1632" s="21">
        <f t="shared" si="181"/>
        <v>0.68320510948507973</v>
      </c>
      <c r="G1632" s="21">
        <f t="shared" si="177"/>
        <v>0.64877656799369998</v>
      </c>
      <c r="H1632" s="21">
        <f t="shared" si="176"/>
        <v>3.4428541491379749E-2</v>
      </c>
      <c r="I1632" s="6" t="str">
        <f t="shared" si="178"/>
        <v>YES</v>
      </c>
      <c r="J1632" s="6" t="str">
        <f t="shared" si="179"/>
        <v>YES</v>
      </c>
      <c r="L1632" s="23"/>
      <c r="M1632" s="22"/>
      <c r="N1632" s="22"/>
      <c r="O1632" s="22"/>
      <c r="P1632" s="23"/>
      <c r="Q1632" s="23"/>
      <c r="R1632" s="22"/>
      <c r="S1632" s="22"/>
      <c r="T1632" s="22"/>
      <c r="U1632" s="33"/>
      <c r="V1632" s="23"/>
      <c r="W1632" s="22"/>
      <c r="X1632" s="22"/>
      <c r="Y1632" s="34"/>
      <c r="Z1632" s="24"/>
      <c r="AA1632" s="22"/>
      <c r="AB1632" s="4"/>
      <c r="AD1632" s="4"/>
      <c r="AE1632" s="4"/>
    </row>
    <row r="1633" spans="1:31">
      <c r="A1633" s="35">
        <v>43705</v>
      </c>
      <c r="B1633" t="s">
        <v>14</v>
      </c>
      <c r="C1633" s="4">
        <v>37.592594163916068</v>
      </c>
      <c r="D1633" s="21">
        <f t="shared" si="182"/>
        <v>37.36252563764063</v>
      </c>
      <c r="E1633" s="21">
        <f t="shared" si="180"/>
        <v>36.708238351970223</v>
      </c>
      <c r="F1633" s="21">
        <f t="shared" si="181"/>
        <v>0.6542872856704065</v>
      </c>
      <c r="G1633" s="21">
        <f t="shared" si="177"/>
        <v>0.64987871152904142</v>
      </c>
      <c r="H1633" s="21">
        <f t="shared" si="176"/>
        <v>4.4085741413650847E-3</v>
      </c>
      <c r="I1633" s="6" t="str">
        <f t="shared" si="178"/>
        <v>YES</v>
      </c>
      <c r="J1633" s="6" t="str">
        <f t="shared" si="179"/>
        <v>YES</v>
      </c>
      <c r="L1633" s="23"/>
      <c r="M1633" s="22"/>
      <c r="N1633" s="22"/>
      <c r="O1633" s="22"/>
      <c r="P1633" s="23"/>
      <c r="Q1633" s="23"/>
      <c r="R1633" s="22"/>
      <c r="S1633" s="22"/>
      <c r="T1633" s="22"/>
      <c r="U1633" s="33"/>
      <c r="V1633" s="23"/>
      <c r="W1633" s="22"/>
      <c r="X1633" s="22"/>
      <c r="Y1633" s="34"/>
      <c r="Z1633" s="24"/>
      <c r="AA1633" s="22"/>
      <c r="AB1633" s="4"/>
      <c r="AD1633" s="4"/>
      <c r="AE1633" s="4"/>
    </row>
    <row r="1634" spans="1:31">
      <c r="A1634" s="35">
        <v>43706</v>
      </c>
      <c r="B1634" t="s">
        <v>14</v>
      </c>
      <c r="C1634" s="4">
        <v>37.108312048212881</v>
      </c>
      <c r="D1634" s="21">
        <f t="shared" si="182"/>
        <v>37.323415854651742</v>
      </c>
      <c r="E1634" s="21">
        <f t="shared" si="180"/>
        <v>36.737873440580792</v>
      </c>
      <c r="F1634" s="21">
        <f t="shared" si="181"/>
        <v>0.5855424140709502</v>
      </c>
      <c r="G1634" s="21">
        <f t="shared" si="177"/>
        <v>0.63701145203742326</v>
      </c>
      <c r="H1634" s="21">
        <f t="shared" si="176"/>
        <v>-5.1469037966473064E-2</v>
      </c>
      <c r="I1634" s="6" t="str">
        <f t="shared" si="178"/>
        <v>YES</v>
      </c>
      <c r="J1634" s="6" t="str">
        <f t="shared" si="179"/>
        <v>YES</v>
      </c>
      <c r="L1634" s="23"/>
      <c r="M1634" s="22"/>
      <c r="N1634" s="22"/>
      <c r="O1634" s="22"/>
      <c r="P1634" s="23"/>
      <c r="Q1634" s="23"/>
      <c r="R1634" s="22"/>
      <c r="S1634" s="22"/>
      <c r="T1634" s="22"/>
      <c r="U1634" s="33"/>
      <c r="V1634" s="23"/>
      <c r="W1634" s="22"/>
      <c r="X1634" s="22"/>
      <c r="Y1634" s="34"/>
      <c r="Z1634" s="24"/>
      <c r="AA1634" s="22"/>
      <c r="AB1634" s="4"/>
      <c r="AD1634" s="4"/>
      <c r="AE1634" s="4"/>
    </row>
    <row r="1635" spans="1:31">
      <c r="A1635" s="35">
        <v>43707</v>
      </c>
      <c r="B1635" t="s">
        <v>14</v>
      </c>
      <c r="C1635" s="4">
        <v>36.828227643349948</v>
      </c>
      <c r="D1635" s="21">
        <f t="shared" si="182"/>
        <v>37.247233052913003</v>
      </c>
      <c r="E1635" s="21">
        <f t="shared" si="180"/>
        <v>36.74456634448962</v>
      </c>
      <c r="F1635" s="21">
        <f t="shared" si="181"/>
        <v>0.50266670842338357</v>
      </c>
      <c r="G1635" s="21">
        <f t="shared" si="177"/>
        <v>0.61014250331461539</v>
      </c>
      <c r="H1635" s="21">
        <f t="shared" si="176"/>
        <v>-0.10747579489123182</v>
      </c>
      <c r="I1635" s="6" t="str">
        <f t="shared" si="178"/>
        <v>YES</v>
      </c>
      <c r="J1635" s="6" t="str">
        <f t="shared" si="179"/>
        <v>NO</v>
      </c>
      <c r="L1635" s="23"/>
      <c r="M1635" s="22"/>
      <c r="N1635" s="22"/>
      <c r="O1635" s="22"/>
      <c r="P1635" s="23"/>
      <c r="Q1635" s="23"/>
      <c r="R1635" s="22"/>
      <c r="S1635" s="22"/>
      <c r="T1635" s="22"/>
      <c r="U1635" s="33"/>
      <c r="V1635" s="23"/>
      <c r="W1635" s="22"/>
      <c r="X1635" s="22"/>
      <c r="Y1635" s="34"/>
      <c r="Z1635" s="24"/>
      <c r="AA1635" s="22"/>
      <c r="AB1635" s="4"/>
      <c r="AD1635" s="4"/>
      <c r="AE1635" s="4"/>
    </row>
    <row r="1636" spans="1:31">
      <c r="A1636" s="35">
        <v>43710</v>
      </c>
      <c r="B1636" t="s">
        <v>14</v>
      </c>
      <c r="C1636" s="4">
        <v>36.867629138525729</v>
      </c>
      <c r="D1636" s="21">
        <f t="shared" si="182"/>
        <v>37.188832450699579</v>
      </c>
      <c r="E1636" s="21">
        <f t="shared" si="180"/>
        <v>36.753682107010818</v>
      </c>
      <c r="F1636" s="21">
        <f t="shared" si="181"/>
        <v>0.43515034368876115</v>
      </c>
      <c r="G1636" s="21">
        <f t="shared" si="177"/>
        <v>0.57514407138944457</v>
      </c>
      <c r="H1636" s="21">
        <f t="shared" si="176"/>
        <v>-0.13999372770068341</v>
      </c>
      <c r="I1636" s="6" t="str">
        <f t="shared" si="178"/>
        <v>YES</v>
      </c>
      <c r="J1636" s="6" t="str">
        <f t="shared" si="179"/>
        <v>NO</v>
      </c>
      <c r="L1636" s="23"/>
      <c r="M1636" s="22"/>
      <c r="N1636" s="22"/>
      <c r="O1636" s="22"/>
      <c r="P1636" s="23"/>
      <c r="Q1636" s="23"/>
      <c r="R1636" s="22"/>
      <c r="S1636" s="22"/>
      <c r="T1636" s="22"/>
      <c r="U1636" s="33"/>
      <c r="V1636" s="23"/>
      <c r="W1636" s="22"/>
      <c r="X1636" s="22"/>
      <c r="Y1636" s="34"/>
      <c r="Z1636" s="24"/>
      <c r="AA1636" s="22"/>
      <c r="AB1636" s="4"/>
      <c r="AD1636" s="4"/>
      <c r="AE1636" s="4"/>
    </row>
    <row r="1637" spans="1:31">
      <c r="A1637" s="35">
        <v>43711</v>
      </c>
      <c r="B1637" t="s">
        <v>14</v>
      </c>
      <c r="C1637" s="4">
        <v>37.031467395379451</v>
      </c>
      <c r="D1637" s="21">
        <f t="shared" si="182"/>
        <v>37.164622442188787</v>
      </c>
      <c r="E1637" s="21">
        <f t="shared" si="180"/>
        <v>36.774258795038122</v>
      </c>
      <c r="F1637" s="21">
        <f t="shared" si="181"/>
        <v>0.39036364715066441</v>
      </c>
      <c r="G1637" s="21">
        <f t="shared" si="177"/>
        <v>0.53818798654168853</v>
      </c>
      <c r="H1637" s="21">
        <f t="shared" si="176"/>
        <v>-0.14782433939102413</v>
      </c>
      <c r="I1637" s="6" t="str">
        <f t="shared" si="178"/>
        <v>YES</v>
      </c>
      <c r="J1637" s="6" t="str">
        <f t="shared" si="179"/>
        <v>NO</v>
      </c>
      <c r="L1637" s="23"/>
      <c r="M1637" s="22"/>
      <c r="N1637" s="22"/>
      <c r="O1637" s="22"/>
      <c r="P1637" s="23"/>
      <c r="Q1637" s="23"/>
      <c r="R1637" s="22"/>
      <c r="S1637" s="22"/>
      <c r="T1637" s="22"/>
      <c r="U1637" s="33"/>
      <c r="V1637" s="23"/>
      <c r="W1637" s="22"/>
      <c r="X1637" s="22"/>
      <c r="Y1637" s="34"/>
      <c r="Z1637" s="24"/>
      <c r="AA1637" s="22"/>
      <c r="AB1637" s="4"/>
      <c r="AD1637" s="4"/>
      <c r="AE1637" s="4"/>
    </row>
    <row r="1638" spans="1:31">
      <c r="A1638" s="35">
        <v>43712</v>
      </c>
      <c r="B1638" t="s">
        <v>14</v>
      </c>
      <c r="C1638" s="4">
        <v>36.512705690601827</v>
      </c>
      <c r="D1638" s="21">
        <f t="shared" si="182"/>
        <v>37.064327557329257</v>
      </c>
      <c r="E1638" s="21">
        <f t="shared" si="180"/>
        <v>36.754884491005804</v>
      </c>
      <c r="F1638" s="21">
        <f t="shared" si="181"/>
        <v>0.30944306632345331</v>
      </c>
      <c r="G1638" s="21">
        <f t="shared" si="177"/>
        <v>0.49243900249804151</v>
      </c>
      <c r="H1638" s="21">
        <f t="shared" si="176"/>
        <v>-0.1829959361745882</v>
      </c>
      <c r="I1638" s="6" t="str">
        <f t="shared" si="178"/>
        <v>YES</v>
      </c>
      <c r="J1638" s="6" t="str">
        <f t="shared" si="179"/>
        <v>NO</v>
      </c>
      <c r="L1638" s="23"/>
      <c r="M1638" s="22"/>
      <c r="N1638" s="22"/>
      <c r="O1638" s="22"/>
      <c r="P1638" s="23"/>
      <c r="Q1638" s="23"/>
      <c r="R1638" s="22"/>
      <c r="S1638" s="22"/>
      <c r="T1638" s="22"/>
      <c r="U1638" s="33"/>
      <c r="V1638" s="23"/>
      <c r="W1638" s="22"/>
      <c r="X1638" s="22"/>
      <c r="Y1638" s="34"/>
      <c r="Z1638" s="24"/>
      <c r="AA1638" s="22"/>
      <c r="AB1638" s="4"/>
      <c r="AD1638" s="4"/>
      <c r="AE1638" s="4"/>
    </row>
    <row r="1639" spans="1:31">
      <c r="A1639" s="35">
        <v>43713</v>
      </c>
      <c r="B1639" t="s">
        <v>14</v>
      </c>
      <c r="C1639" s="4">
        <v>36.184331420871025</v>
      </c>
      <c r="D1639" s="21">
        <f t="shared" si="182"/>
        <v>36.92894353633568</v>
      </c>
      <c r="E1639" s="21">
        <f t="shared" si="180"/>
        <v>36.71262130062545</v>
      </c>
      <c r="F1639" s="21">
        <f t="shared" si="181"/>
        <v>0.2163222357102299</v>
      </c>
      <c r="G1639" s="21">
        <f t="shared" si="177"/>
        <v>0.43721564914047922</v>
      </c>
      <c r="H1639" s="21">
        <f t="shared" si="176"/>
        <v>-0.22089341343024932</v>
      </c>
      <c r="I1639" s="6" t="str">
        <f t="shared" si="178"/>
        <v>YES</v>
      </c>
      <c r="J1639" s="6" t="str">
        <f t="shared" si="179"/>
        <v>NO</v>
      </c>
      <c r="L1639" s="23"/>
      <c r="M1639" s="22"/>
      <c r="N1639" s="22"/>
      <c r="O1639" s="22"/>
      <c r="P1639" s="23"/>
      <c r="Q1639" s="23"/>
      <c r="R1639" s="22"/>
      <c r="S1639" s="22"/>
      <c r="T1639" s="22"/>
      <c r="U1639" s="33"/>
      <c r="V1639" s="23"/>
      <c r="W1639" s="22"/>
      <c r="X1639" s="22"/>
      <c r="Y1639" s="34"/>
      <c r="Z1639" s="24"/>
      <c r="AA1639" s="22"/>
      <c r="AB1639" s="4"/>
      <c r="AD1639" s="4"/>
      <c r="AE1639" s="4"/>
    </row>
    <row r="1640" spans="1:31">
      <c r="A1640" s="35">
        <v>43714</v>
      </c>
      <c r="B1640" t="s">
        <v>14</v>
      </c>
      <c r="C1640" s="4">
        <v>36.177615164421432</v>
      </c>
      <c r="D1640" s="21">
        <f t="shared" si="182"/>
        <v>36.813354556041183</v>
      </c>
      <c r="E1640" s="21">
        <f t="shared" si="180"/>
        <v>36.672991216462194</v>
      </c>
      <c r="F1640" s="21">
        <f t="shared" si="181"/>
        <v>0.14036333957898961</v>
      </c>
      <c r="G1640" s="21">
        <f t="shared" si="177"/>
        <v>0.37784518722818133</v>
      </c>
      <c r="H1640" s="21">
        <f t="shared" si="176"/>
        <v>-0.23748184764919172</v>
      </c>
      <c r="I1640" s="6" t="str">
        <f t="shared" si="178"/>
        <v>YES</v>
      </c>
      <c r="J1640" s="6" t="str">
        <f t="shared" si="179"/>
        <v>NO</v>
      </c>
      <c r="L1640" s="23"/>
      <c r="M1640" s="22"/>
      <c r="N1640" s="22"/>
      <c r="O1640" s="22"/>
      <c r="P1640" s="23"/>
      <c r="Q1640" s="23"/>
      <c r="R1640" s="22"/>
      <c r="S1640" s="22"/>
      <c r="T1640" s="22"/>
      <c r="U1640" s="33"/>
      <c r="V1640" s="23"/>
      <c r="W1640" s="22"/>
      <c r="X1640" s="22"/>
      <c r="Y1640" s="34"/>
      <c r="Z1640" s="24"/>
      <c r="AA1640" s="22"/>
      <c r="AB1640" s="4"/>
      <c r="AD1640" s="4"/>
      <c r="AE1640" s="4"/>
    </row>
    <row r="1641" spans="1:31">
      <c r="A1641" s="35">
        <v>43717</v>
      </c>
      <c r="B1641" t="s">
        <v>14</v>
      </c>
      <c r="C1641" s="4">
        <v>36.135695020789214</v>
      </c>
      <c r="D1641" s="21">
        <f t="shared" si="182"/>
        <v>36.709099242925497</v>
      </c>
      <c r="E1641" s="21">
        <f t="shared" si="180"/>
        <v>36.633191498264196</v>
      </c>
      <c r="F1641" s="21">
        <f t="shared" si="181"/>
        <v>7.5907744661300569E-2</v>
      </c>
      <c r="G1641" s="21">
        <f t="shared" si="177"/>
        <v>0.31745769871480517</v>
      </c>
      <c r="H1641" s="21">
        <f t="shared" si="176"/>
        <v>-0.2415499540535046</v>
      </c>
      <c r="I1641" s="6" t="str">
        <f t="shared" si="178"/>
        <v>YES</v>
      </c>
      <c r="J1641" s="6" t="str">
        <f t="shared" si="179"/>
        <v>NO</v>
      </c>
      <c r="L1641" s="23"/>
      <c r="M1641" s="22"/>
      <c r="N1641" s="22"/>
      <c r="O1641" s="22"/>
      <c r="P1641" s="23"/>
      <c r="Q1641" s="23"/>
      <c r="R1641" s="22"/>
      <c r="S1641" s="22"/>
      <c r="T1641" s="22"/>
      <c r="U1641" s="33"/>
      <c r="V1641" s="23"/>
      <c r="W1641" s="22"/>
      <c r="X1641" s="22"/>
      <c r="Y1641" s="34"/>
      <c r="Z1641" s="24"/>
      <c r="AA1641" s="22"/>
      <c r="AB1641" s="4"/>
      <c r="AD1641" s="4"/>
      <c r="AE1641" s="4"/>
    </row>
    <row r="1642" spans="1:31">
      <c r="A1642" s="35">
        <v>43718</v>
      </c>
      <c r="B1642" t="s">
        <v>14</v>
      </c>
      <c r="C1642" s="4">
        <v>36.133889843686056</v>
      </c>
      <c r="D1642" s="21">
        <f t="shared" si="182"/>
        <v>36.62060548919635</v>
      </c>
      <c r="E1642" s="21">
        <f t="shared" si="180"/>
        <v>36.596206190517663</v>
      </c>
      <c r="F1642" s="21">
        <f t="shared" si="181"/>
        <v>2.4399298678687842E-2</v>
      </c>
      <c r="G1642" s="21">
        <f t="shared" si="177"/>
        <v>0.25884601870758173</v>
      </c>
      <c r="H1642" s="21">
        <f t="shared" si="176"/>
        <v>-0.23444672002889388</v>
      </c>
      <c r="I1642" s="6" t="str">
        <f t="shared" si="178"/>
        <v>YES</v>
      </c>
      <c r="J1642" s="6" t="str">
        <f t="shared" si="179"/>
        <v>NO</v>
      </c>
      <c r="L1642" s="23"/>
      <c r="M1642" s="22"/>
      <c r="N1642" s="22"/>
      <c r="O1642" s="22"/>
      <c r="P1642" s="23"/>
      <c r="Q1642" s="23"/>
      <c r="R1642" s="22"/>
      <c r="S1642" s="22"/>
      <c r="T1642" s="22"/>
      <c r="U1642" s="33"/>
      <c r="V1642" s="23"/>
      <c r="W1642" s="22"/>
      <c r="X1642" s="22"/>
      <c r="Y1642" s="34"/>
      <c r="Z1642" s="24"/>
      <c r="AA1642" s="22"/>
      <c r="AB1642" s="4"/>
      <c r="AD1642" s="4"/>
      <c r="AE1642" s="4"/>
    </row>
    <row r="1643" spans="1:31">
      <c r="A1643" s="35">
        <v>43719</v>
      </c>
      <c r="B1643" t="s">
        <v>14</v>
      </c>
      <c r="C1643" s="4">
        <v>35.988994241078139</v>
      </c>
      <c r="D1643" s="21">
        <f t="shared" si="182"/>
        <v>36.523434527947394</v>
      </c>
      <c r="E1643" s="21">
        <f t="shared" si="180"/>
        <v>36.551227527596218</v>
      </c>
      <c r="F1643" s="21">
        <f t="shared" si="181"/>
        <v>-2.7792999648823979E-2</v>
      </c>
      <c r="G1643" s="21">
        <f t="shared" si="177"/>
        <v>0.2015182150363006</v>
      </c>
      <c r="H1643" s="21">
        <f t="shared" si="176"/>
        <v>-0.22931121468512458</v>
      </c>
      <c r="I1643" s="6" t="str">
        <f t="shared" si="178"/>
        <v>YES</v>
      </c>
      <c r="J1643" s="6" t="str">
        <f t="shared" si="179"/>
        <v>NO</v>
      </c>
      <c r="L1643" s="23"/>
      <c r="M1643" s="22"/>
      <c r="N1643" s="22"/>
      <c r="O1643" s="22"/>
      <c r="P1643" s="23"/>
      <c r="Q1643" s="23"/>
      <c r="R1643" s="22"/>
      <c r="S1643" s="22"/>
      <c r="T1643" s="22"/>
      <c r="U1643" s="33"/>
      <c r="V1643" s="23"/>
      <c r="W1643" s="22"/>
      <c r="X1643" s="22"/>
      <c r="Y1643" s="34"/>
      <c r="Z1643" s="24"/>
      <c r="AA1643" s="22"/>
      <c r="AB1643" s="4"/>
      <c r="AD1643" s="4"/>
      <c r="AE1643" s="4"/>
    </row>
    <row r="1644" spans="1:31">
      <c r="A1644" s="35">
        <v>43720</v>
      </c>
      <c r="B1644" t="s">
        <v>14</v>
      </c>
      <c r="C1644" s="4">
        <v>36.707369630800173</v>
      </c>
      <c r="D1644" s="21">
        <f t="shared" si="182"/>
        <v>36.551732236078593</v>
      </c>
      <c r="E1644" s="21">
        <f t="shared" si="180"/>
        <v>36.562793609315037</v>
      </c>
      <c r="F1644" s="21">
        <f t="shared" si="181"/>
        <v>-1.1061373236444183E-2</v>
      </c>
      <c r="G1644" s="21">
        <f t="shared" si="177"/>
        <v>0.15900229738175164</v>
      </c>
      <c r="H1644" s="21">
        <f t="shared" si="176"/>
        <v>-0.17006367061819583</v>
      </c>
      <c r="I1644" s="6" t="str">
        <f t="shared" si="178"/>
        <v>NO</v>
      </c>
      <c r="J1644" s="6" t="str">
        <f t="shared" si="179"/>
        <v>NO</v>
      </c>
      <c r="L1644" s="23"/>
      <c r="M1644" s="22"/>
      <c r="N1644" s="22"/>
      <c r="O1644" s="22"/>
      <c r="P1644" s="23"/>
      <c r="Q1644" s="23"/>
      <c r="R1644" s="22"/>
      <c r="S1644" s="22"/>
      <c r="T1644" s="22"/>
      <c r="U1644" s="33"/>
      <c r="V1644" s="23"/>
      <c r="W1644" s="22"/>
      <c r="X1644" s="22"/>
      <c r="Y1644" s="34"/>
      <c r="Z1644" s="24"/>
      <c r="AA1644" s="22"/>
      <c r="AB1644" s="4"/>
      <c r="AD1644" s="4"/>
      <c r="AE1644" s="4"/>
    </row>
    <row r="1645" spans="1:31">
      <c r="A1645" s="35">
        <v>43721</v>
      </c>
      <c r="B1645" t="s">
        <v>14</v>
      </c>
      <c r="C1645" s="4">
        <v>37.131779765323699</v>
      </c>
      <c r="D1645" s="21">
        <f t="shared" si="182"/>
        <v>36.640970317500916</v>
      </c>
      <c r="E1645" s="21">
        <f t="shared" si="180"/>
        <v>36.604940731982346</v>
      </c>
      <c r="F1645" s="21">
        <f t="shared" si="181"/>
        <v>3.6029585518569718E-2</v>
      </c>
      <c r="G1645" s="21">
        <f t="shared" si="177"/>
        <v>0.13440775500911525</v>
      </c>
      <c r="H1645" s="21">
        <f t="shared" si="176"/>
        <v>-9.8378169490545536E-2</v>
      </c>
      <c r="I1645" s="6" t="str">
        <f t="shared" si="178"/>
        <v>NO</v>
      </c>
      <c r="J1645" s="6" t="str">
        <f t="shared" si="179"/>
        <v>NO</v>
      </c>
      <c r="L1645" s="23"/>
      <c r="M1645" s="22"/>
      <c r="N1645" s="22"/>
      <c r="O1645" s="22"/>
      <c r="P1645" s="23"/>
      <c r="Q1645" s="23"/>
      <c r="R1645" s="22"/>
      <c r="S1645" s="22"/>
      <c r="T1645" s="22"/>
      <c r="U1645" s="33"/>
      <c r="V1645" s="23"/>
      <c r="W1645" s="22"/>
      <c r="X1645" s="22"/>
      <c r="Y1645" s="34"/>
      <c r="Z1645" s="24"/>
      <c r="AA1645" s="22"/>
      <c r="AB1645" s="4"/>
      <c r="AD1645" s="4"/>
      <c r="AE1645" s="4"/>
    </row>
    <row r="1646" spans="1:31">
      <c r="A1646" s="35">
        <v>43724</v>
      </c>
      <c r="B1646" t="s">
        <v>14</v>
      </c>
      <c r="C1646" s="4">
        <v>37.238620621818569</v>
      </c>
      <c r="D1646" s="21">
        <f t="shared" si="182"/>
        <v>36.732916518165169</v>
      </c>
      <c r="E1646" s="21">
        <f t="shared" si="180"/>
        <v>36.651879983081322</v>
      </c>
      <c r="F1646" s="21">
        <f t="shared" si="181"/>
        <v>8.1036535083846672E-2</v>
      </c>
      <c r="G1646" s="21">
        <f t="shared" si="177"/>
        <v>0.12373351102406155</v>
      </c>
      <c r="H1646" s="21">
        <f t="shared" si="176"/>
        <v>-4.2696975940214876E-2</v>
      </c>
      <c r="I1646" s="6" t="str">
        <f t="shared" si="178"/>
        <v>YES</v>
      </c>
      <c r="J1646" s="6" t="str">
        <f t="shared" si="179"/>
        <v>NO</v>
      </c>
      <c r="L1646" s="23"/>
      <c r="M1646" s="22"/>
      <c r="N1646" s="22"/>
      <c r="O1646" s="22"/>
      <c r="P1646" s="23"/>
      <c r="Q1646" s="23"/>
      <c r="R1646" s="22"/>
      <c r="S1646" s="22"/>
      <c r="T1646" s="22"/>
      <c r="U1646" s="33"/>
      <c r="V1646" s="23"/>
      <c r="W1646" s="22"/>
      <c r="X1646" s="22"/>
      <c r="Y1646" s="34"/>
      <c r="Z1646" s="24"/>
      <c r="AA1646" s="22"/>
      <c r="AB1646" s="4"/>
      <c r="AD1646" s="4"/>
      <c r="AE1646" s="4"/>
    </row>
    <row r="1647" spans="1:31">
      <c r="A1647" s="35">
        <v>43725</v>
      </c>
      <c r="B1647" t="s">
        <v>14</v>
      </c>
      <c r="C1647" s="4">
        <v>37.359856519282268</v>
      </c>
      <c r="D1647" s="21">
        <f t="shared" si="182"/>
        <v>36.829368826029338</v>
      </c>
      <c r="E1647" s="21">
        <f t="shared" si="180"/>
        <v>36.704322689466579</v>
      </c>
      <c r="F1647" s="21">
        <f t="shared" si="181"/>
        <v>0.12504613656275865</v>
      </c>
      <c r="G1647" s="21">
        <f t="shared" si="177"/>
        <v>0.12399603613180098</v>
      </c>
      <c r="H1647" s="21">
        <f t="shared" si="176"/>
        <v>1.0501004309576706E-3</v>
      </c>
      <c r="I1647" s="6" t="str">
        <f t="shared" si="178"/>
        <v>YES</v>
      </c>
      <c r="J1647" s="6" t="str">
        <f t="shared" si="179"/>
        <v>NO</v>
      </c>
      <c r="L1647" s="23"/>
      <c r="M1647" s="22"/>
      <c r="N1647" s="22"/>
      <c r="O1647" s="22"/>
      <c r="P1647" s="23"/>
      <c r="Q1647" s="23"/>
      <c r="R1647" s="22"/>
      <c r="S1647" s="22"/>
      <c r="T1647" s="22"/>
      <c r="U1647" s="33"/>
      <c r="V1647" s="23"/>
      <c r="W1647" s="22"/>
      <c r="X1647" s="22"/>
      <c r="Y1647" s="34"/>
      <c r="Z1647" s="24"/>
      <c r="AA1647" s="22"/>
      <c r="AB1647" s="4"/>
      <c r="AD1647" s="4"/>
      <c r="AE1647" s="4"/>
    </row>
    <row r="1648" spans="1:31">
      <c r="A1648" s="35">
        <v>43726</v>
      </c>
      <c r="B1648" t="s">
        <v>14</v>
      </c>
      <c r="C1648" s="4">
        <v>37.660115683194597</v>
      </c>
      <c r="D1648" s="21">
        <f t="shared" si="182"/>
        <v>36.957176034823995</v>
      </c>
      <c r="E1648" s="21">
        <f t="shared" si="180"/>
        <v>36.775122170483471</v>
      </c>
      <c r="F1648" s="21">
        <f t="shared" si="181"/>
        <v>0.18205386434052429</v>
      </c>
      <c r="G1648" s="21">
        <f t="shared" si="177"/>
        <v>0.13560760177354564</v>
      </c>
      <c r="H1648" s="21">
        <f t="shared" si="176"/>
        <v>4.6446262566978647E-2</v>
      </c>
      <c r="I1648" s="6" t="str">
        <f t="shared" si="178"/>
        <v>YES</v>
      </c>
      <c r="J1648" s="6" t="str">
        <f t="shared" si="179"/>
        <v>YES</v>
      </c>
      <c r="L1648" s="23"/>
      <c r="M1648" s="22"/>
      <c r="N1648" s="22"/>
      <c r="O1648" s="22"/>
      <c r="P1648" s="23"/>
      <c r="Q1648" s="23"/>
      <c r="R1648" s="22"/>
      <c r="S1648" s="22"/>
      <c r="T1648" s="22"/>
      <c r="U1648" s="33"/>
      <c r="V1648" s="23"/>
      <c r="W1648" s="22"/>
      <c r="X1648" s="22"/>
      <c r="Y1648" s="34"/>
      <c r="Z1648" s="24"/>
      <c r="AA1648" s="22"/>
      <c r="AB1648" s="4"/>
      <c r="AD1648" s="4"/>
      <c r="AE1648" s="4"/>
    </row>
    <row r="1649" spans="1:31">
      <c r="A1649" s="35">
        <v>43727</v>
      </c>
      <c r="B1649" t="s">
        <v>14</v>
      </c>
      <c r="C1649" s="4">
        <v>38.259884747343534</v>
      </c>
      <c r="D1649" s="21">
        <f t="shared" si="182"/>
        <v>37.157592759826997</v>
      </c>
      <c r="E1649" s="21">
        <f t="shared" si="180"/>
        <v>36.885104583584216</v>
      </c>
      <c r="F1649" s="21">
        <f t="shared" si="181"/>
        <v>0.27248817624278132</v>
      </c>
      <c r="G1649" s="21">
        <f t="shared" si="177"/>
        <v>0.16298371666739278</v>
      </c>
      <c r="H1649" s="21">
        <f t="shared" si="176"/>
        <v>0.10950445957538854</v>
      </c>
      <c r="I1649" s="6" t="str">
        <f t="shared" si="178"/>
        <v>YES</v>
      </c>
      <c r="J1649" s="6" t="str">
        <f t="shared" si="179"/>
        <v>YES</v>
      </c>
      <c r="L1649" s="23"/>
      <c r="M1649" s="22"/>
      <c r="N1649" s="22"/>
      <c r="O1649" s="22"/>
      <c r="P1649" s="23"/>
      <c r="Q1649" s="23"/>
      <c r="R1649" s="22"/>
      <c r="S1649" s="22"/>
      <c r="T1649" s="22"/>
      <c r="U1649" s="33"/>
      <c r="V1649" s="23"/>
      <c r="W1649" s="22"/>
      <c r="X1649" s="22"/>
      <c r="Y1649" s="34"/>
      <c r="Z1649" s="24"/>
      <c r="AA1649" s="22"/>
      <c r="AB1649" s="4"/>
      <c r="AD1649" s="4"/>
      <c r="AE1649" s="4"/>
    </row>
    <row r="1650" spans="1:31">
      <c r="A1650" s="35">
        <v>43728</v>
      </c>
      <c r="B1650" t="s">
        <v>14</v>
      </c>
      <c r="C1650" s="4">
        <v>38.189268813794136</v>
      </c>
      <c r="D1650" s="21">
        <f t="shared" si="182"/>
        <v>37.31631215274502</v>
      </c>
      <c r="E1650" s="21">
        <f t="shared" si="180"/>
        <v>36.981709341377538</v>
      </c>
      <c r="F1650" s="21">
        <f t="shared" si="181"/>
        <v>0.33460281136748193</v>
      </c>
      <c r="G1650" s="21">
        <f t="shared" si="177"/>
        <v>0.1973075356074106</v>
      </c>
      <c r="H1650" s="21">
        <f t="shared" si="176"/>
        <v>0.13729527576007133</v>
      </c>
      <c r="I1650" s="6" t="str">
        <f t="shared" si="178"/>
        <v>YES</v>
      </c>
      <c r="J1650" s="6" t="str">
        <f t="shared" si="179"/>
        <v>YES</v>
      </c>
      <c r="L1650" s="23"/>
      <c r="M1650" s="22"/>
      <c r="N1650" s="22"/>
      <c r="O1650" s="22"/>
      <c r="P1650" s="23"/>
      <c r="Q1650" s="23"/>
      <c r="R1650" s="22"/>
      <c r="S1650" s="22"/>
      <c r="T1650" s="22"/>
      <c r="U1650" s="33"/>
      <c r="V1650" s="23"/>
      <c r="W1650" s="22"/>
      <c r="X1650" s="22"/>
      <c r="Y1650" s="34"/>
      <c r="Z1650" s="24"/>
      <c r="AA1650" s="22"/>
      <c r="AB1650" s="4"/>
      <c r="AD1650" s="4"/>
      <c r="AE1650" s="4"/>
    </row>
    <row r="1651" spans="1:31">
      <c r="A1651" s="35">
        <v>43731</v>
      </c>
      <c r="B1651" t="s">
        <v>14</v>
      </c>
      <c r="C1651" s="4">
        <v>38.326566369594147</v>
      </c>
      <c r="D1651" s="21">
        <f t="shared" si="182"/>
        <v>37.471735878414115</v>
      </c>
      <c r="E1651" s="21">
        <f t="shared" si="180"/>
        <v>37.081328380504694</v>
      </c>
      <c r="F1651" s="21">
        <f t="shared" si="181"/>
        <v>0.39040749790942186</v>
      </c>
      <c r="G1651" s="21">
        <f t="shared" si="177"/>
        <v>0.23592752806781286</v>
      </c>
      <c r="H1651" s="21">
        <f t="shared" si="176"/>
        <v>0.154479969841609</v>
      </c>
      <c r="I1651" s="6" t="str">
        <f t="shared" si="178"/>
        <v>YES</v>
      </c>
      <c r="J1651" s="6" t="str">
        <f t="shared" si="179"/>
        <v>YES</v>
      </c>
      <c r="L1651" s="23"/>
      <c r="M1651" s="22"/>
      <c r="N1651" s="22"/>
      <c r="O1651" s="22"/>
      <c r="P1651" s="23"/>
      <c r="Q1651" s="23"/>
      <c r="R1651" s="22"/>
      <c r="S1651" s="22"/>
      <c r="T1651" s="22"/>
      <c r="U1651" s="33"/>
      <c r="V1651" s="23"/>
      <c r="W1651" s="22"/>
      <c r="X1651" s="22"/>
      <c r="Y1651" s="34"/>
      <c r="Z1651" s="24"/>
      <c r="AA1651" s="22"/>
      <c r="AB1651" s="4"/>
      <c r="AD1651" s="4"/>
      <c r="AE1651" s="4"/>
    </row>
    <row r="1652" spans="1:31">
      <c r="A1652" s="35">
        <v>43732</v>
      </c>
      <c r="B1652" t="s">
        <v>14</v>
      </c>
      <c r="C1652" s="4">
        <v>38.145737525025339</v>
      </c>
      <c r="D1652" s="21">
        <f t="shared" si="182"/>
        <v>37.575428439431228</v>
      </c>
      <c r="E1652" s="21">
        <f t="shared" si="180"/>
        <v>37.160173502321037</v>
      </c>
      <c r="F1652" s="21">
        <f t="shared" si="181"/>
        <v>0.41525493711019124</v>
      </c>
      <c r="G1652" s="21">
        <f t="shared" si="177"/>
        <v>0.27179300987628857</v>
      </c>
      <c r="H1652" s="21">
        <f t="shared" si="176"/>
        <v>0.14346192723390266</v>
      </c>
      <c r="I1652" s="6" t="str">
        <f t="shared" si="178"/>
        <v>YES</v>
      </c>
      <c r="J1652" s="6" t="str">
        <f t="shared" si="179"/>
        <v>YES</v>
      </c>
      <c r="L1652" s="23"/>
      <c r="M1652" s="22"/>
      <c r="N1652" s="22"/>
      <c r="O1652" s="22"/>
      <c r="P1652" s="23"/>
      <c r="Q1652" s="23"/>
      <c r="R1652" s="22"/>
      <c r="S1652" s="22"/>
      <c r="T1652" s="22"/>
      <c r="U1652" s="33"/>
      <c r="V1652" s="23"/>
      <c r="W1652" s="22"/>
      <c r="X1652" s="22"/>
      <c r="Y1652" s="34"/>
      <c r="Z1652" s="24"/>
      <c r="AA1652" s="22"/>
      <c r="AB1652" s="4"/>
      <c r="AD1652" s="4"/>
      <c r="AE1652" s="4"/>
    </row>
    <row r="1653" spans="1:31">
      <c r="A1653" s="35">
        <v>43733</v>
      </c>
      <c r="B1653" t="s">
        <v>14</v>
      </c>
      <c r="C1653" s="4">
        <v>38.291925465838503</v>
      </c>
      <c r="D1653" s="21">
        <f t="shared" si="182"/>
        <v>37.685658751186196</v>
      </c>
      <c r="E1653" s="21">
        <f t="shared" si="180"/>
        <v>37.244006981100107</v>
      </c>
      <c r="F1653" s="21">
        <f t="shared" si="181"/>
        <v>0.44165177008608936</v>
      </c>
      <c r="G1653" s="21">
        <f t="shared" si="177"/>
        <v>0.30576476191824875</v>
      </c>
      <c r="H1653" s="21">
        <f t="shared" si="176"/>
        <v>0.13588700816784061</v>
      </c>
      <c r="I1653" s="6" t="str">
        <f t="shared" si="178"/>
        <v>YES</v>
      </c>
      <c r="J1653" s="6" t="str">
        <f t="shared" si="179"/>
        <v>YES</v>
      </c>
      <c r="L1653" s="23"/>
      <c r="M1653" s="22"/>
      <c r="N1653" s="22"/>
      <c r="O1653" s="22"/>
      <c r="P1653" s="23"/>
      <c r="Q1653" s="23"/>
      <c r="R1653" s="22"/>
      <c r="S1653" s="22"/>
      <c r="T1653" s="22"/>
      <c r="U1653" s="33"/>
      <c r="V1653" s="23"/>
      <c r="W1653" s="22"/>
      <c r="X1653" s="22"/>
      <c r="Y1653" s="34"/>
      <c r="Z1653" s="24"/>
      <c r="AA1653" s="22"/>
      <c r="AB1653" s="4"/>
      <c r="AD1653" s="4"/>
      <c r="AE1653" s="4"/>
    </row>
    <row r="1654" spans="1:31">
      <c r="A1654" s="35">
        <v>43734</v>
      </c>
      <c r="B1654" t="s">
        <v>14</v>
      </c>
      <c r="C1654" s="4">
        <v>38.280005670494248</v>
      </c>
      <c r="D1654" s="21">
        <f t="shared" si="182"/>
        <v>37.777096738772052</v>
      </c>
      <c r="E1654" s="21">
        <f t="shared" si="180"/>
        <v>37.32074762475893</v>
      </c>
      <c r="F1654" s="21">
        <f t="shared" si="181"/>
        <v>0.45634911401312195</v>
      </c>
      <c r="G1654" s="21">
        <f t="shared" si="177"/>
        <v>0.3358816323372234</v>
      </c>
      <c r="H1654" s="21">
        <f t="shared" si="176"/>
        <v>0.12046748167589855</v>
      </c>
      <c r="I1654" s="6" t="str">
        <f t="shared" si="178"/>
        <v>YES</v>
      </c>
      <c r="J1654" s="6" t="str">
        <f t="shared" si="179"/>
        <v>YES</v>
      </c>
      <c r="L1654" s="23"/>
      <c r="M1654" s="22"/>
      <c r="N1654" s="22"/>
      <c r="O1654" s="22"/>
      <c r="P1654" s="23"/>
      <c r="Q1654" s="23"/>
      <c r="R1654" s="22"/>
      <c r="S1654" s="22"/>
      <c r="T1654" s="22"/>
      <c r="U1654" s="33"/>
      <c r="V1654" s="23"/>
      <c r="W1654" s="22"/>
      <c r="X1654" s="22"/>
      <c r="Y1654" s="34"/>
      <c r="Z1654" s="24"/>
      <c r="AA1654" s="22"/>
      <c r="AB1654" s="4"/>
      <c r="AD1654" s="4"/>
      <c r="AE1654" s="4"/>
    </row>
    <row r="1655" spans="1:31">
      <c r="A1655" s="35">
        <v>43735</v>
      </c>
      <c r="B1655" t="s">
        <v>14</v>
      </c>
      <c r="C1655" s="4">
        <v>38.353840858288649</v>
      </c>
      <c r="D1655" s="21">
        <f t="shared" si="182"/>
        <v>37.865826603313067</v>
      </c>
      <c r="E1655" s="21">
        <f t="shared" si="180"/>
        <v>37.397273049464836</v>
      </c>
      <c r="F1655" s="21">
        <f t="shared" si="181"/>
        <v>0.46855355384823127</v>
      </c>
      <c r="G1655" s="21">
        <f t="shared" si="177"/>
        <v>0.36241601663942502</v>
      </c>
      <c r="H1655" s="21">
        <f t="shared" si="176"/>
        <v>0.10613753720880625</v>
      </c>
      <c r="I1655" s="6" t="str">
        <f t="shared" si="178"/>
        <v>YES</v>
      </c>
      <c r="J1655" s="6" t="str">
        <f t="shared" si="179"/>
        <v>YES</v>
      </c>
      <c r="L1655" s="23"/>
      <c r="M1655" s="22"/>
      <c r="N1655" s="22"/>
      <c r="O1655" s="22"/>
      <c r="P1655" s="23"/>
      <c r="Q1655" s="23"/>
      <c r="R1655" s="22"/>
      <c r="S1655" s="22"/>
      <c r="T1655" s="22"/>
      <c r="U1655" s="33"/>
      <c r="V1655" s="23"/>
      <c r="W1655" s="22"/>
      <c r="X1655" s="22"/>
      <c r="Y1655" s="34"/>
      <c r="Z1655" s="24"/>
      <c r="AA1655" s="22"/>
      <c r="AB1655" s="4"/>
      <c r="AD1655" s="4"/>
      <c r="AE1655" s="4"/>
    </row>
    <row r="1656" spans="1:31">
      <c r="A1656" s="35">
        <v>43738</v>
      </c>
      <c r="B1656" t="s">
        <v>14</v>
      </c>
      <c r="C1656" s="4">
        <v>38.440295896436247</v>
      </c>
      <c r="D1656" s="21">
        <f t="shared" si="182"/>
        <v>37.95420649456279</v>
      </c>
      <c r="E1656" s="21">
        <f t="shared" si="180"/>
        <v>37.474534001092344</v>
      </c>
      <c r="F1656" s="21">
        <f t="shared" si="181"/>
        <v>0.47967249347044572</v>
      </c>
      <c r="G1656" s="21">
        <f t="shared" si="177"/>
        <v>0.38586731200562918</v>
      </c>
      <c r="H1656" s="21">
        <f t="shared" si="176"/>
        <v>9.3805181464816534E-2</v>
      </c>
      <c r="I1656" s="6" t="str">
        <f t="shared" si="178"/>
        <v>YES</v>
      </c>
      <c r="J1656" s="6" t="str">
        <f t="shared" si="179"/>
        <v>YES</v>
      </c>
      <c r="L1656" s="23"/>
      <c r="M1656" s="22"/>
      <c r="N1656" s="22"/>
      <c r="O1656" s="22"/>
      <c r="P1656" s="23"/>
      <c r="Q1656" s="23"/>
      <c r="R1656" s="22"/>
      <c r="S1656" s="22"/>
      <c r="T1656" s="22"/>
      <c r="U1656" s="33"/>
      <c r="V1656" s="23"/>
      <c r="W1656" s="22"/>
      <c r="X1656" s="22"/>
      <c r="Y1656" s="34"/>
      <c r="Z1656" s="24"/>
      <c r="AA1656" s="22"/>
      <c r="AB1656" s="4"/>
      <c r="AD1656" s="4"/>
      <c r="AE1656" s="4"/>
    </row>
    <row r="1657" spans="1:31">
      <c r="A1657" s="35">
        <v>43739</v>
      </c>
      <c r="B1657" t="s">
        <v>14</v>
      </c>
      <c r="C1657" s="4">
        <v>38.938421377857928</v>
      </c>
      <c r="D1657" s="21">
        <f t="shared" si="182"/>
        <v>38.105624168915888</v>
      </c>
      <c r="E1657" s="21">
        <f t="shared" si="180"/>
        <v>37.582970103074977</v>
      </c>
      <c r="F1657" s="21">
        <f t="shared" si="181"/>
        <v>0.52265406584091068</v>
      </c>
      <c r="G1657" s="21">
        <f t="shared" si="177"/>
        <v>0.41322466277268549</v>
      </c>
      <c r="H1657" s="21">
        <f t="shared" si="176"/>
        <v>0.10942940306822518</v>
      </c>
      <c r="I1657" s="6" t="str">
        <f t="shared" si="178"/>
        <v>YES</v>
      </c>
      <c r="J1657" s="6" t="str">
        <f t="shared" si="179"/>
        <v>YES</v>
      </c>
      <c r="L1657" s="23"/>
      <c r="M1657" s="22"/>
      <c r="N1657" s="22"/>
      <c r="O1657" s="22"/>
      <c r="P1657" s="23"/>
      <c r="Q1657" s="23"/>
      <c r="R1657" s="22"/>
      <c r="S1657" s="22"/>
      <c r="T1657" s="22"/>
      <c r="U1657" s="33"/>
      <c r="V1657" s="23"/>
      <c r="W1657" s="22"/>
      <c r="X1657" s="22"/>
      <c r="Y1657" s="34"/>
      <c r="Z1657" s="24"/>
      <c r="AA1657" s="22"/>
      <c r="AB1657" s="4"/>
      <c r="AD1657" s="4"/>
      <c r="AE1657" s="4"/>
    </row>
    <row r="1658" spans="1:31">
      <c r="A1658" s="35">
        <v>43740</v>
      </c>
      <c r="B1658" t="s">
        <v>14</v>
      </c>
      <c r="C1658" s="4">
        <v>38.9399302262566</v>
      </c>
      <c r="D1658" s="21">
        <f t="shared" si="182"/>
        <v>38.233978946968307</v>
      </c>
      <c r="E1658" s="21">
        <f t="shared" si="180"/>
        <v>37.6834856677551</v>
      </c>
      <c r="F1658" s="21">
        <f t="shared" si="181"/>
        <v>0.55049327921320668</v>
      </c>
      <c r="G1658" s="21">
        <f t="shared" si="177"/>
        <v>0.44067838606078974</v>
      </c>
      <c r="H1658" s="21">
        <f t="shared" si="176"/>
        <v>0.10981489315241694</v>
      </c>
      <c r="I1658" s="6" t="str">
        <f t="shared" si="178"/>
        <v>YES</v>
      </c>
      <c r="J1658" s="6" t="str">
        <f t="shared" si="179"/>
        <v>YES</v>
      </c>
      <c r="L1658" s="23"/>
      <c r="M1658" s="22"/>
      <c r="N1658" s="22"/>
      <c r="O1658" s="22"/>
      <c r="P1658" s="23"/>
      <c r="Q1658" s="23"/>
      <c r="R1658" s="22"/>
      <c r="S1658" s="22"/>
      <c r="T1658" s="22"/>
      <c r="U1658" s="33"/>
      <c r="V1658" s="23"/>
      <c r="W1658" s="22"/>
      <c r="X1658" s="22"/>
      <c r="Y1658" s="34"/>
      <c r="Z1658" s="24"/>
      <c r="AA1658" s="22"/>
      <c r="AB1658" s="4"/>
      <c r="AD1658" s="4"/>
      <c r="AE1658" s="4"/>
    </row>
    <row r="1659" spans="1:31">
      <c r="A1659" s="35">
        <v>43741</v>
      </c>
      <c r="B1659" t="s">
        <v>14</v>
      </c>
      <c r="C1659" s="4">
        <v>39.090365456959034</v>
      </c>
      <c r="D1659" s="21">
        <f t="shared" si="182"/>
        <v>38.365730717736106</v>
      </c>
      <c r="E1659" s="21">
        <f t="shared" si="180"/>
        <v>37.787698985473909</v>
      </c>
      <c r="F1659" s="21">
        <f t="shared" si="181"/>
        <v>0.57803173226219684</v>
      </c>
      <c r="G1659" s="21">
        <f t="shared" si="177"/>
        <v>0.4681490553010712</v>
      </c>
      <c r="H1659" s="21">
        <f t="shared" si="176"/>
        <v>0.10988267696112564</v>
      </c>
      <c r="I1659" s="6" t="str">
        <f t="shared" si="178"/>
        <v>YES</v>
      </c>
      <c r="J1659" s="6" t="str">
        <f t="shared" si="179"/>
        <v>YES</v>
      </c>
      <c r="L1659" s="23"/>
      <c r="M1659" s="22"/>
      <c r="N1659" s="22"/>
      <c r="O1659" s="22"/>
      <c r="P1659" s="23"/>
      <c r="Q1659" s="23"/>
      <c r="R1659" s="22"/>
      <c r="S1659" s="22"/>
      <c r="T1659" s="22"/>
      <c r="U1659" s="33"/>
      <c r="V1659" s="23"/>
      <c r="W1659" s="22"/>
      <c r="X1659" s="22"/>
      <c r="Y1659" s="34"/>
      <c r="Z1659" s="24"/>
      <c r="AA1659" s="22"/>
      <c r="AB1659" s="4"/>
      <c r="AD1659" s="4"/>
      <c r="AE1659" s="4"/>
    </row>
    <row r="1660" spans="1:31">
      <c r="A1660" s="35">
        <v>43742</v>
      </c>
      <c r="B1660" t="s">
        <v>14</v>
      </c>
      <c r="C1660" s="4">
        <v>38.921116649371413</v>
      </c>
      <c r="D1660" s="21">
        <f t="shared" si="182"/>
        <v>38.451174707218456</v>
      </c>
      <c r="E1660" s="21">
        <f t="shared" si="180"/>
        <v>37.871655849466322</v>
      </c>
      <c r="F1660" s="21">
        <f t="shared" si="181"/>
        <v>0.57951885775213441</v>
      </c>
      <c r="G1660" s="21">
        <f t="shared" si="177"/>
        <v>0.49042301579128389</v>
      </c>
      <c r="H1660" s="21">
        <f t="shared" si="176"/>
        <v>8.9095841960850519E-2</v>
      </c>
      <c r="I1660" s="6" t="str">
        <f t="shared" si="178"/>
        <v>YES</v>
      </c>
      <c r="J1660" s="6" t="str">
        <f t="shared" si="179"/>
        <v>YES</v>
      </c>
      <c r="L1660" s="23"/>
      <c r="M1660" s="22"/>
      <c r="N1660" s="22"/>
      <c r="O1660" s="22"/>
      <c r="P1660" s="23"/>
      <c r="Q1660" s="23"/>
      <c r="R1660" s="22"/>
      <c r="S1660" s="22"/>
      <c r="T1660" s="22"/>
      <c r="U1660" s="33"/>
      <c r="V1660" s="23"/>
      <c r="W1660" s="22"/>
      <c r="X1660" s="22"/>
      <c r="Y1660" s="34"/>
      <c r="Z1660" s="24"/>
      <c r="AA1660" s="22"/>
      <c r="AB1660" s="4"/>
      <c r="AD1660" s="4"/>
      <c r="AE1660" s="4"/>
    </row>
    <row r="1661" spans="1:31">
      <c r="A1661" s="35">
        <v>43745</v>
      </c>
      <c r="B1661" t="s">
        <v>14</v>
      </c>
      <c r="C1661" s="4">
        <v>38.372417525729603</v>
      </c>
      <c r="D1661" s="21">
        <f t="shared" si="182"/>
        <v>38.439058217758635</v>
      </c>
      <c r="E1661" s="21">
        <f t="shared" si="180"/>
        <v>37.908749306967302</v>
      </c>
      <c r="F1661" s="21">
        <f t="shared" si="181"/>
        <v>0.53030891079133369</v>
      </c>
      <c r="G1661" s="21">
        <f t="shared" si="177"/>
        <v>0.49840019479129388</v>
      </c>
      <c r="H1661" s="21">
        <f t="shared" si="176"/>
        <v>3.1908716000039805E-2</v>
      </c>
      <c r="I1661" s="6" t="str">
        <f t="shared" si="178"/>
        <v>YES</v>
      </c>
      <c r="J1661" s="6" t="str">
        <f t="shared" si="179"/>
        <v>YES</v>
      </c>
      <c r="L1661" s="23"/>
      <c r="M1661" s="22"/>
      <c r="N1661" s="22"/>
      <c r="O1661" s="22"/>
      <c r="P1661" s="23"/>
      <c r="Q1661" s="23"/>
      <c r="R1661" s="22"/>
      <c r="S1661" s="22"/>
      <c r="T1661" s="22"/>
      <c r="U1661" s="33"/>
      <c r="V1661" s="23"/>
      <c r="W1661" s="22"/>
      <c r="X1661" s="22"/>
      <c r="Y1661" s="34"/>
      <c r="Z1661" s="24"/>
      <c r="AA1661" s="22"/>
      <c r="AB1661" s="4"/>
      <c r="AD1661" s="4"/>
      <c r="AE1661" s="4"/>
    </row>
    <row r="1662" spans="1:31">
      <c r="A1662" s="35">
        <v>43746</v>
      </c>
      <c r="B1662" t="s">
        <v>14</v>
      </c>
      <c r="C1662" s="4">
        <v>38.749132106145531</v>
      </c>
      <c r="D1662" s="21">
        <f t="shared" si="182"/>
        <v>38.486761892895082</v>
      </c>
      <c r="E1662" s="21">
        <f t="shared" si="180"/>
        <v>37.970999884684204</v>
      </c>
      <c r="F1662" s="21">
        <f t="shared" si="181"/>
        <v>0.51576200821087781</v>
      </c>
      <c r="G1662" s="21">
        <f t="shared" si="177"/>
        <v>0.50187255747521065</v>
      </c>
      <c r="H1662" s="21">
        <f t="shared" si="176"/>
        <v>1.3889450735667164E-2</v>
      </c>
      <c r="I1662" s="6" t="str">
        <f t="shared" si="178"/>
        <v>YES</v>
      </c>
      <c r="J1662" s="6" t="str">
        <f t="shared" si="179"/>
        <v>YES</v>
      </c>
      <c r="L1662" s="23"/>
      <c r="M1662" s="22"/>
      <c r="N1662" s="22"/>
      <c r="O1662" s="22"/>
      <c r="P1662" s="23"/>
      <c r="Q1662" s="23"/>
      <c r="R1662" s="22"/>
      <c r="S1662" s="22"/>
      <c r="T1662" s="22"/>
      <c r="U1662" s="33"/>
      <c r="V1662" s="23"/>
      <c r="W1662" s="22"/>
      <c r="X1662" s="22"/>
      <c r="Y1662" s="34"/>
      <c r="Z1662" s="24"/>
      <c r="AA1662" s="22"/>
      <c r="AB1662" s="4"/>
      <c r="AD1662" s="4"/>
      <c r="AE1662" s="4"/>
    </row>
    <row r="1663" spans="1:31">
      <c r="A1663" s="35">
        <v>43747</v>
      </c>
      <c r="B1663" t="s">
        <v>14</v>
      </c>
      <c r="C1663" s="4">
        <v>38.573537475220377</v>
      </c>
      <c r="D1663" s="21">
        <f t="shared" si="182"/>
        <v>38.500111982483588</v>
      </c>
      <c r="E1663" s="21">
        <f t="shared" si="180"/>
        <v>38.015632298797996</v>
      </c>
      <c r="F1663" s="21">
        <f t="shared" si="181"/>
        <v>0.48447968368559202</v>
      </c>
      <c r="G1663" s="21">
        <f t="shared" si="177"/>
        <v>0.49839398271728697</v>
      </c>
      <c r="H1663" s="21">
        <f t="shared" si="176"/>
        <v>-1.3914299031694943E-2</v>
      </c>
      <c r="I1663" s="6" t="str">
        <f t="shared" si="178"/>
        <v>YES</v>
      </c>
      <c r="J1663" s="6" t="str">
        <f t="shared" si="179"/>
        <v>YES</v>
      </c>
      <c r="L1663" s="23"/>
      <c r="M1663" s="22"/>
      <c r="N1663" s="22"/>
      <c r="O1663" s="22"/>
      <c r="P1663" s="23"/>
      <c r="Q1663" s="23"/>
      <c r="R1663" s="22"/>
      <c r="S1663" s="22"/>
      <c r="T1663" s="22"/>
      <c r="U1663" s="33"/>
      <c r="V1663" s="23"/>
      <c r="W1663" s="22"/>
      <c r="X1663" s="22"/>
      <c r="Y1663" s="34"/>
      <c r="Z1663" s="24"/>
      <c r="AA1663" s="22"/>
      <c r="AB1663" s="4"/>
      <c r="AD1663" s="4"/>
      <c r="AE1663" s="4"/>
    </row>
    <row r="1664" spans="1:31">
      <c r="A1664" s="35">
        <v>43748</v>
      </c>
      <c r="B1664" t="s">
        <v>14</v>
      </c>
      <c r="C1664" s="4">
        <v>38.787500318609332</v>
      </c>
      <c r="D1664" s="21">
        <f t="shared" si="182"/>
        <v>38.544325572656774</v>
      </c>
      <c r="E1664" s="21">
        <f t="shared" si="180"/>
        <v>38.072807707672908</v>
      </c>
      <c r="F1664" s="21">
        <f t="shared" si="181"/>
        <v>0.47151786498386627</v>
      </c>
      <c r="G1664" s="21">
        <f t="shared" si="177"/>
        <v>0.49301875917060289</v>
      </c>
      <c r="H1664" s="21">
        <f t="shared" si="176"/>
        <v>-2.1500894186736619E-2</v>
      </c>
      <c r="I1664" s="6" t="str">
        <f t="shared" si="178"/>
        <v>YES</v>
      </c>
      <c r="J1664" s="6" t="str">
        <f t="shared" si="179"/>
        <v>NO</v>
      </c>
      <c r="L1664" s="23"/>
      <c r="M1664" s="22"/>
      <c r="N1664" s="22"/>
      <c r="O1664" s="22"/>
      <c r="P1664" s="23"/>
      <c r="Q1664" s="23"/>
      <c r="R1664" s="22"/>
      <c r="S1664" s="22"/>
      <c r="T1664" s="22"/>
      <c r="U1664" s="33"/>
      <c r="V1664" s="23"/>
      <c r="W1664" s="22"/>
      <c r="X1664" s="22"/>
      <c r="Y1664" s="34"/>
      <c r="Z1664" s="24"/>
      <c r="AA1664" s="22"/>
      <c r="AB1664" s="4"/>
      <c r="AD1664" s="4"/>
      <c r="AE1664" s="4"/>
    </row>
    <row r="1665" spans="1:31">
      <c r="A1665" s="35">
        <v>43749</v>
      </c>
      <c r="B1665" t="s">
        <v>14</v>
      </c>
      <c r="C1665" s="4">
        <v>38.400120644442396</v>
      </c>
      <c r="D1665" s="21">
        <f t="shared" si="182"/>
        <v>38.522140199085328</v>
      </c>
      <c r="E1665" s="21">
        <f t="shared" si="180"/>
        <v>38.097053110396573</v>
      </c>
      <c r="F1665" s="21">
        <f t="shared" si="181"/>
        <v>0.42508708868875544</v>
      </c>
      <c r="G1665" s="21">
        <f t="shared" si="177"/>
        <v>0.47943242507423345</v>
      </c>
      <c r="H1665" s="21">
        <f t="shared" si="176"/>
        <v>-5.4345336385478005E-2</v>
      </c>
      <c r="I1665" s="6" t="str">
        <f t="shared" si="178"/>
        <v>YES</v>
      </c>
      <c r="J1665" s="6" t="str">
        <f t="shared" si="179"/>
        <v>NO</v>
      </c>
      <c r="L1665" s="23"/>
      <c r="M1665" s="22"/>
      <c r="N1665" s="22"/>
      <c r="O1665" s="22"/>
      <c r="P1665" s="23"/>
      <c r="Q1665" s="23"/>
      <c r="R1665" s="22"/>
      <c r="S1665" s="22"/>
      <c r="T1665" s="22"/>
      <c r="U1665" s="33"/>
      <c r="V1665" s="23"/>
      <c r="W1665" s="22"/>
      <c r="X1665" s="22"/>
      <c r="Y1665" s="34"/>
      <c r="Z1665" s="24"/>
      <c r="AA1665" s="22"/>
      <c r="AB1665" s="4"/>
      <c r="AD1665" s="4"/>
      <c r="AE1665" s="4"/>
    </row>
    <row r="1666" spans="1:31">
      <c r="A1666" s="35">
        <v>43753</v>
      </c>
      <c r="B1666" t="s">
        <v>14</v>
      </c>
      <c r="C1666" s="4">
        <v>38.638142228806501</v>
      </c>
      <c r="D1666" s="21">
        <f t="shared" si="182"/>
        <v>38.539986665196274</v>
      </c>
      <c r="E1666" s="21">
        <f t="shared" si="180"/>
        <v>38.137133785834344</v>
      </c>
      <c r="F1666" s="21">
        <f t="shared" si="181"/>
        <v>0.40285287936193015</v>
      </c>
      <c r="G1666" s="21">
        <f t="shared" si="177"/>
        <v>0.46411651593177283</v>
      </c>
      <c r="H1666" s="21">
        <f t="shared" si="176"/>
        <v>-6.1263636569842683E-2</v>
      </c>
      <c r="I1666" s="6" t="str">
        <f t="shared" si="178"/>
        <v>YES</v>
      </c>
      <c r="J1666" s="6" t="str">
        <f t="shared" si="179"/>
        <v>NO</v>
      </c>
      <c r="L1666" s="23"/>
      <c r="M1666" s="22"/>
      <c r="N1666" s="22"/>
      <c r="O1666" s="22"/>
      <c r="P1666" s="23"/>
      <c r="Q1666" s="23"/>
      <c r="R1666" s="22"/>
      <c r="S1666" s="22"/>
      <c r="T1666" s="22"/>
      <c r="U1666" s="33"/>
      <c r="V1666" s="23"/>
      <c r="W1666" s="22"/>
      <c r="X1666" s="22"/>
      <c r="Y1666" s="34"/>
      <c r="Z1666" s="24"/>
      <c r="AA1666" s="22"/>
      <c r="AB1666" s="4"/>
      <c r="AD1666" s="4"/>
      <c r="AE1666" s="4"/>
    </row>
    <row r="1667" spans="1:31">
      <c r="A1667" s="35">
        <v>43754</v>
      </c>
      <c r="B1667" t="s">
        <v>14</v>
      </c>
      <c r="C1667" s="4">
        <v>38.488819327661126</v>
      </c>
      <c r="D1667" s="21">
        <f t="shared" si="182"/>
        <v>38.532114767113946</v>
      </c>
      <c r="E1667" s="21">
        <f t="shared" si="180"/>
        <v>38.163184566710406</v>
      </c>
      <c r="F1667" s="21">
        <f t="shared" si="181"/>
        <v>0.36893020040353974</v>
      </c>
      <c r="G1667" s="21">
        <f t="shared" si="177"/>
        <v>0.4450792528261262</v>
      </c>
      <c r="H1667" s="21">
        <f t="shared" si="176"/>
        <v>-7.6149052422586461E-2</v>
      </c>
      <c r="I1667" s="6" t="str">
        <f t="shared" si="178"/>
        <v>YES</v>
      </c>
      <c r="J1667" s="6" t="str">
        <f t="shared" si="179"/>
        <v>NO</v>
      </c>
      <c r="L1667" s="23"/>
      <c r="M1667" s="22"/>
      <c r="N1667" s="22"/>
      <c r="O1667" s="22"/>
      <c r="P1667" s="23"/>
      <c r="Q1667" s="23"/>
      <c r="R1667" s="22"/>
      <c r="S1667" s="22"/>
      <c r="T1667" s="22"/>
      <c r="U1667" s="33"/>
      <c r="V1667" s="23"/>
      <c r="W1667" s="22"/>
      <c r="X1667" s="22"/>
      <c r="Y1667" s="34"/>
      <c r="Z1667" s="24"/>
      <c r="AA1667" s="22"/>
      <c r="AB1667" s="4"/>
      <c r="AD1667" s="4"/>
      <c r="AE1667" s="4"/>
    </row>
    <row r="1668" spans="1:31">
      <c r="A1668" s="35">
        <v>43755</v>
      </c>
      <c r="B1668" t="s">
        <v>14</v>
      </c>
      <c r="C1668" s="4">
        <v>38.294078188083049</v>
      </c>
      <c r="D1668" s="21">
        <f t="shared" si="182"/>
        <v>38.495493754955348</v>
      </c>
      <c r="E1668" s="21">
        <f t="shared" si="180"/>
        <v>38.172880390515786</v>
      </c>
      <c r="F1668" s="21">
        <f t="shared" si="181"/>
        <v>0.32261336443956168</v>
      </c>
      <c r="G1668" s="21">
        <f t="shared" si="177"/>
        <v>0.42058607514881335</v>
      </c>
      <c r="H1668" s="21">
        <f t="shared" si="176"/>
        <v>-9.7972710709251676E-2</v>
      </c>
      <c r="I1668" s="6" t="str">
        <f t="shared" si="178"/>
        <v>YES</v>
      </c>
      <c r="J1668" s="6" t="str">
        <f t="shared" si="179"/>
        <v>NO</v>
      </c>
      <c r="L1668" s="23"/>
      <c r="M1668" s="22"/>
      <c r="N1668" s="22"/>
      <c r="O1668" s="22"/>
      <c r="P1668" s="23"/>
      <c r="Q1668" s="23"/>
      <c r="R1668" s="22"/>
      <c r="S1668" s="22"/>
      <c r="T1668" s="22"/>
      <c r="U1668" s="33"/>
      <c r="V1668" s="23"/>
      <c r="W1668" s="22"/>
      <c r="X1668" s="22"/>
      <c r="Y1668" s="34"/>
      <c r="Z1668" s="24"/>
      <c r="AA1668" s="22"/>
      <c r="AB1668" s="4"/>
      <c r="AD1668" s="4"/>
      <c r="AE1668" s="4"/>
    </row>
    <row r="1669" spans="1:31">
      <c r="A1669" s="35">
        <v>43756</v>
      </c>
      <c r="B1669" t="s">
        <v>14</v>
      </c>
      <c r="C1669" s="4">
        <v>38.35413510930843</v>
      </c>
      <c r="D1669" s="21">
        <f t="shared" si="182"/>
        <v>38.473746271009666</v>
      </c>
      <c r="E1669" s="21">
        <f t="shared" si="180"/>
        <v>38.186306665981903</v>
      </c>
      <c r="F1669" s="21">
        <f t="shared" si="181"/>
        <v>0.28743960502776389</v>
      </c>
      <c r="G1669" s="21">
        <f t="shared" si="177"/>
        <v>0.39395678112460347</v>
      </c>
      <c r="H1669" s="21">
        <f t="shared" si="176"/>
        <v>-0.10651717609683958</v>
      </c>
      <c r="I1669" s="6" t="str">
        <f t="shared" si="178"/>
        <v>YES</v>
      </c>
      <c r="J1669" s="6" t="str">
        <f t="shared" si="179"/>
        <v>NO</v>
      </c>
      <c r="L1669" s="23"/>
      <c r="M1669" s="22"/>
      <c r="N1669" s="22"/>
      <c r="O1669" s="22"/>
      <c r="P1669" s="23"/>
      <c r="Q1669" s="23"/>
      <c r="R1669" s="22"/>
      <c r="S1669" s="22"/>
      <c r="T1669" s="22"/>
      <c r="U1669" s="33"/>
      <c r="V1669" s="23"/>
      <c r="W1669" s="22"/>
      <c r="X1669" s="22"/>
      <c r="Y1669" s="34"/>
      <c r="Z1669" s="24"/>
      <c r="AA1669" s="22"/>
      <c r="AB1669" s="4"/>
      <c r="AD1669" s="4"/>
      <c r="AE1669" s="4"/>
    </row>
    <row r="1670" spans="1:31">
      <c r="A1670" s="35">
        <v>43759</v>
      </c>
      <c r="B1670" t="s">
        <v>14</v>
      </c>
      <c r="C1670" s="4">
        <v>38.412399556198096</v>
      </c>
      <c r="D1670" s="21">
        <f t="shared" si="182"/>
        <v>38.464308314884804</v>
      </c>
      <c r="E1670" s="21">
        <f t="shared" si="180"/>
        <v>38.203054287479397</v>
      </c>
      <c r="F1670" s="21">
        <f t="shared" si="181"/>
        <v>0.26125402740540693</v>
      </c>
      <c r="G1670" s="21">
        <f t="shared" si="177"/>
        <v>0.36741623038076421</v>
      </c>
      <c r="H1670" s="21">
        <f t="shared" si="176"/>
        <v>-0.10616220297535728</v>
      </c>
      <c r="I1670" s="6" t="str">
        <f t="shared" si="178"/>
        <v>YES</v>
      </c>
      <c r="J1670" s="6" t="str">
        <f t="shared" si="179"/>
        <v>NO</v>
      </c>
      <c r="L1670" s="23"/>
      <c r="M1670" s="22"/>
      <c r="N1670" s="22"/>
      <c r="O1670" s="22"/>
      <c r="P1670" s="23"/>
      <c r="Q1670" s="23"/>
      <c r="R1670" s="22"/>
      <c r="S1670" s="22"/>
      <c r="T1670" s="22"/>
      <c r="U1670" s="33"/>
      <c r="V1670" s="23"/>
      <c r="W1670" s="22"/>
      <c r="X1670" s="22"/>
      <c r="Y1670" s="34"/>
      <c r="Z1670" s="24"/>
      <c r="AA1670" s="22"/>
      <c r="AB1670" s="4"/>
      <c r="AD1670" s="4"/>
      <c r="AE1670" s="4"/>
    </row>
    <row r="1671" spans="1:31">
      <c r="A1671" s="35">
        <v>43760</v>
      </c>
      <c r="B1671" t="s">
        <v>14</v>
      </c>
      <c r="C1671" s="4">
        <v>38.236103696783658</v>
      </c>
      <c r="D1671" s="21">
        <f t="shared" si="182"/>
        <v>38.42919991210001</v>
      </c>
      <c r="E1671" s="21">
        <f t="shared" si="180"/>
        <v>38.205502391872308</v>
      </c>
      <c r="F1671" s="21">
        <f t="shared" si="181"/>
        <v>0.22369752022770228</v>
      </c>
      <c r="G1671" s="21">
        <f t="shared" si="177"/>
        <v>0.33867248835015185</v>
      </c>
      <c r="H1671" s="21">
        <f t="shared" si="176"/>
        <v>-0.11497496812244956</v>
      </c>
      <c r="I1671" s="6" t="str">
        <f t="shared" si="178"/>
        <v>YES</v>
      </c>
      <c r="J1671" s="6" t="str">
        <f t="shared" si="179"/>
        <v>NO</v>
      </c>
      <c r="L1671" s="23"/>
      <c r="M1671" s="22"/>
      <c r="N1671" s="22"/>
      <c r="O1671" s="22"/>
      <c r="P1671" s="23"/>
      <c r="Q1671" s="23"/>
      <c r="R1671" s="22"/>
      <c r="S1671" s="22"/>
      <c r="T1671" s="22"/>
      <c r="U1671" s="33"/>
      <c r="V1671" s="23"/>
      <c r="W1671" s="22"/>
      <c r="X1671" s="22"/>
      <c r="Y1671" s="34"/>
      <c r="Z1671" s="24"/>
      <c r="AA1671" s="22"/>
      <c r="AB1671" s="4"/>
      <c r="AD1671" s="4"/>
      <c r="AE1671" s="4"/>
    </row>
    <row r="1672" spans="1:31">
      <c r="A1672" s="35">
        <v>43762</v>
      </c>
      <c r="B1672" t="s">
        <v>14</v>
      </c>
      <c r="C1672" s="4">
        <v>38.811147744528057</v>
      </c>
      <c r="D1672" s="21">
        <f t="shared" si="182"/>
        <v>38.487961117088943</v>
      </c>
      <c r="E1672" s="21">
        <f t="shared" si="180"/>
        <v>38.250365010587544</v>
      </c>
      <c r="F1672" s="21">
        <f t="shared" si="181"/>
        <v>0.23759610650139962</v>
      </c>
      <c r="G1672" s="21">
        <f t="shared" si="177"/>
        <v>0.31845721198040139</v>
      </c>
      <c r="H1672" s="21">
        <f t="shared" ref="H1672:H1735" si="183">F1672-G1672</f>
        <v>-8.0861105479001771E-2</v>
      </c>
      <c r="I1672" s="6" t="str">
        <f t="shared" si="178"/>
        <v>YES</v>
      </c>
      <c r="J1672" s="6" t="str">
        <f t="shared" si="179"/>
        <v>NO</v>
      </c>
      <c r="L1672" s="23"/>
      <c r="M1672" s="22"/>
      <c r="N1672" s="22"/>
      <c r="O1672" s="22"/>
      <c r="P1672" s="23"/>
      <c r="Q1672" s="23"/>
      <c r="R1672" s="22"/>
      <c r="S1672" s="22"/>
      <c r="T1672" s="22"/>
      <c r="U1672" s="33"/>
      <c r="V1672" s="23"/>
      <c r="W1672" s="22"/>
      <c r="X1672" s="22"/>
      <c r="Y1672" s="34"/>
      <c r="Z1672" s="24"/>
      <c r="AA1672" s="22"/>
      <c r="AB1672" s="4"/>
      <c r="AD1672" s="4"/>
      <c r="AE1672" s="4"/>
    </row>
    <row r="1673" spans="1:31">
      <c r="A1673" s="35">
        <v>43763</v>
      </c>
      <c r="B1673" t="s">
        <v>14</v>
      </c>
      <c r="C1673" s="4">
        <v>39.588760302344447</v>
      </c>
      <c r="D1673" s="21">
        <f t="shared" si="182"/>
        <v>38.657314837897481</v>
      </c>
      <c r="E1673" s="21">
        <f t="shared" si="180"/>
        <v>38.349505402569534</v>
      </c>
      <c r="F1673" s="21">
        <f t="shared" si="181"/>
        <v>0.3078094353279468</v>
      </c>
      <c r="G1673" s="21">
        <f t="shared" si="177"/>
        <v>0.31632765664991047</v>
      </c>
      <c r="H1673" s="21">
        <f t="shared" si="183"/>
        <v>-8.5182213219636704E-3</v>
      </c>
      <c r="I1673" s="6" t="str">
        <f t="shared" si="178"/>
        <v>YES</v>
      </c>
      <c r="J1673" s="6" t="str">
        <f t="shared" si="179"/>
        <v>NO</v>
      </c>
      <c r="L1673" s="23"/>
      <c r="M1673" s="22"/>
      <c r="N1673" s="22"/>
      <c r="O1673" s="22"/>
      <c r="P1673" s="23"/>
      <c r="Q1673" s="23"/>
      <c r="R1673" s="22"/>
      <c r="S1673" s="22"/>
      <c r="T1673" s="22"/>
      <c r="U1673" s="33"/>
      <c r="V1673" s="23"/>
      <c r="W1673" s="22"/>
      <c r="X1673" s="22"/>
      <c r="Y1673" s="34"/>
      <c r="Z1673" s="24"/>
      <c r="AA1673" s="22"/>
      <c r="AB1673" s="4"/>
      <c r="AD1673" s="4"/>
      <c r="AE1673" s="4"/>
    </row>
    <row r="1674" spans="1:31">
      <c r="A1674" s="35">
        <v>43766</v>
      </c>
      <c r="B1674" t="s">
        <v>14</v>
      </c>
      <c r="C1674" s="4">
        <v>39.395770135677303</v>
      </c>
      <c r="D1674" s="21">
        <f t="shared" si="182"/>
        <v>38.770923345248221</v>
      </c>
      <c r="E1674" s="21">
        <f t="shared" si="180"/>
        <v>38.427006493910852</v>
      </c>
      <c r="F1674" s="21">
        <f t="shared" si="181"/>
        <v>0.34391685133736871</v>
      </c>
      <c r="G1674" s="21">
        <f t="shared" ref="G1674:G1737" si="184">(F1674*$C$4)+(G1673*(1-$C$4))</f>
        <v>0.32184549558740216</v>
      </c>
      <c r="H1674" s="21">
        <f t="shared" si="183"/>
        <v>2.2071355749966548E-2</v>
      </c>
      <c r="I1674" s="6" t="str">
        <f t="shared" ref="I1674:I1737" si="185">IF(F1673&gt;=0,"YES","NO")</f>
        <v>YES</v>
      </c>
      <c r="J1674" s="6" t="str">
        <f t="shared" ref="J1674:J1737" si="186">IF(H1673&gt;=0,"YES","NO")</f>
        <v>NO</v>
      </c>
      <c r="L1674" s="23"/>
      <c r="M1674" s="22"/>
      <c r="N1674" s="22"/>
      <c r="O1674" s="22"/>
      <c r="P1674" s="23"/>
      <c r="Q1674" s="23"/>
      <c r="R1674" s="22"/>
      <c r="S1674" s="22"/>
      <c r="T1674" s="22"/>
      <c r="U1674" s="33"/>
      <c r="V1674" s="23"/>
      <c r="W1674" s="22"/>
      <c r="X1674" s="22"/>
      <c r="Y1674" s="34"/>
      <c r="Z1674" s="24"/>
      <c r="AA1674" s="22"/>
      <c r="AB1674" s="4"/>
      <c r="AD1674" s="4"/>
      <c r="AE1674" s="4"/>
    </row>
    <row r="1675" spans="1:31">
      <c r="A1675" s="35">
        <v>43767</v>
      </c>
      <c r="B1675" t="s">
        <v>14</v>
      </c>
      <c r="C1675" s="4">
        <v>39.463467345483124</v>
      </c>
      <c r="D1675" s="21">
        <f t="shared" si="182"/>
        <v>38.877468576053587</v>
      </c>
      <c r="E1675" s="21">
        <f t="shared" ref="E1675:E1738" si="187">(C1675*$C$2)+(E1674*(1-$C$2))</f>
        <v>38.503781371805097</v>
      </c>
      <c r="F1675" s="21">
        <f t="shared" si="181"/>
        <v>0.37368720424849045</v>
      </c>
      <c r="G1675" s="21">
        <f t="shared" si="184"/>
        <v>0.33221383731961984</v>
      </c>
      <c r="H1675" s="21">
        <f t="shared" si="183"/>
        <v>4.1473366928870603E-2</v>
      </c>
      <c r="I1675" s="6" t="str">
        <f t="shared" si="185"/>
        <v>YES</v>
      </c>
      <c r="J1675" s="6" t="str">
        <f t="shared" si="186"/>
        <v>YES</v>
      </c>
      <c r="L1675" s="23"/>
      <c r="M1675" s="22"/>
      <c r="N1675" s="22"/>
      <c r="O1675" s="22"/>
      <c r="P1675" s="23"/>
      <c r="Q1675" s="23"/>
      <c r="R1675" s="22"/>
      <c r="S1675" s="22"/>
      <c r="T1675" s="22"/>
      <c r="U1675" s="33"/>
      <c r="V1675" s="23"/>
      <c r="W1675" s="22"/>
      <c r="X1675" s="22"/>
      <c r="Y1675" s="34"/>
      <c r="Z1675" s="24"/>
      <c r="AA1675" s="22"/>
      <c r="AB1675" s="4"/>
      <c r="AD1675" s="4"/>
      <c r="AE1675" s="4"/>
    </row>
    <row r="1676" spans="1:31">
      <c r="A1676" s="35">
        <v>43768</v>
      </c>
      <c r="B1676" t="s">
        <v>14</v>
      </c>
      <c r="C1676" s="4">
        <v>39.177462593648229</v>
      </c>
      <c r="D1676" s="21">
        <f t="shared" si="182"/>
        <v>38.923621501837381</v>
      </c>
      <c r="E1676" s="21">
        <f t="shared" si="187"/>
        <v>38.553683684534221</v>
      </c>
      <c r="F1676" s="21">
        <f t="shared" ref="F1676:F1739" si="188">D1676-E1676</f>
        <v>0.36993781730316044</v>
      </c>
      <c r="G1676" s="21">
        <f t="shared" si="184"/>
        <v>0.33975863331632794</v>
      </c>
      <c r="H1676" s="21">
        <f t="shared" si="183"/>
        <v>3.0179183986832503E-2</v>
      </c>
      <c r="I1676" s="6" t="str">
        <f t="shared" si="185"/>
        <v>YES</v>
      </c>
      <c r="J1676" s="6" t="str">
        <f t="shared" si="186"/>
        <v>YES</v>
      </c>
      <c r="L1676" s="23"/>
      <c r="M1676" s="22"/>
      <c r="N1676" s="22"/>
      <c r="O1676" s="22"/>
      <c r="P1676" s="23"/>
      <c r="Q1676" s="23"/>
      <c r="R1676" s="22"/>
      <c r="S1676" s="22"/>
      <c r="T1676" s="22"/>
      <c r="U1676" s="33"/>
      <c r="V1676" s="23"/>
      <c r="W1676" s="22"/>
      <c r="X1676" s="22"/>
      <c r="Y1676" s="34"/>
      <c r="Z1676" s="24"/>
      <c r="AA1676" s="22"/>
      <c r="AB1676" s="4"/>
      <c r="AD1676" s="4"/>
      <c r="AE1676" s="4"/>
    </row>
    <row r="1677" spans="1:31">
      <c r="A1677" s="35">
        <v>43769</v>
      </c>
      <c r="B1677" t="s">
        <v>14</v>
      </c>
      <c r="C1677" s="4">
        <v>39.136243908025499</v>
      </c>
      <c r="D1677" s="21">
        <f t="shared" si="182"/>
        <v>38.956332641250938</v>
      </c>
      <c r="E1677" s="21">
        <f t="shared" si="187"/>
        <v>38.596836293681726</v>
      </c>
      <c r="F1677" s="21">
        <f t="shared" si="188"/>
        <v>0.35949634756921256</v>
      </c>
      <c r="G1677" s="21">
        <f t="shared" si="184"/>
        <v>0.34370617616690485</v>
      </c>
      <c r="H1677" s="21">
        <f t="shared" si="183"/>
        <v>1.5790171402307707E-2</v>
      </c>
      <c r="I1677" s="6" t="str">
        <f t="shared" si="185"/>
        <v>YES</v>
      </c>
      <c r="J1677" s="6" t="str">
        <f t="shared" si="186"/>
        <v>YES</v>
      </c>
      <c r="L1677" s="23"/>
      <c r="M1677" s="22"/>
      <c r="N1677" s="22"/>
      <c r="O1677" s="22"/>
      <c r="P1677" s="23"/>
      <c r="Q1677" s="23"/>
      <c r="R1677" s="22"/>
      <c r="S1677" s="22"/>
      <c r="T1677" s="22"/>
      <c r="U1677" s="33"/>
      <c r="V1677" s="23"/>
      <c r="W1677" s="22"/>
      <c r="X1677" s="22"/>
      <c r="Y1677" s="34"/>
      <c r="Z1677" s="24"/>
      <c r="AA1677" s="22"/>
      <c r="AB1677" s="4"/>
      <c r="AD1677" s="4"/>
      <c r="AE1677" s="4"/>
    </row>
    <row r="1678" spans="1:31">
      <c r="A1678" s="35">
        <v>43770</v>
      </c>
      <c r="B1678" t="s">
        <v>14</v>
      </c>
      <c r="C1678" s="4">
        <v>39.81991358240596</v>
      </c>
      <c r="D1678" s="21">
        <f t="shared" si="182"/>
        <v>39.089191247582477</v>
      </c>
      <c r="E1678" s="21">
        <f t="shared" si="187"/>
        <v>38.687434611364999</v>
      </c>
      <c r="F1678" s="21">
        <f t="shared" si="188"/>
        <v>0.40175663621747759</v>
      </c>
      <c r="G1678" s="21">
        <f t="shared" si="184"/>
        <v>0.35531626817701945</v>
      </c>
      <c r="H1678" s="21">
        <f t="shared" si="183"/>
        <v>4.6440368040458146E-2</v>
      </c>
      <c r="I1678" s="6" t="str">
        <f t="shared" si="185"/>
        <v>YES</v>
      </c>
      <c r="J1678" s="6" t="str">
        <f t="shared" si="186"/>
        <v>YES</v>
      </c>
      <c r="L1678" s="23"/>
      <c r="M1678" s="22"/>
      <c r="N1678" s="22"/>
      <c r="O1678" s="22"/>
      <c r="P1678" s="23"/>
      <c r="Q1678" s="23"/>
      <c r="R1678" s="22"/>
      <c r="S1678" s="22"/>
      <c r="T1678" s="22"/>
      <c r="U1678" s="33"/>
      <c r="V1678" s="23"/>
      <c r="W1678" s="22"/>
      <c r="X1678" s="22"/>
      <c r="Y1678" s="34"/>
      <c r="Z1678" s="24"/>
      <c r="AA1678" s="22"/>
      <c r="AB1678" s="4"/>
      <c r="AD1678" s="4"/>
      <c r="AE1678" s="4"/>
    </row>
    <row r="1679" spans="1:31">
      <c r="A1679" s="35">
        <v>43773</v>
      </c>
      <c r="B1679" t="s">
        <v>14</v>
      </c>
      <c r="C1679" s="4">
        <v>39.23004389258832</v>
      </c>
      <c r="D1679" s="21">
        <f t="shared" si="182"/>
        <v>39.110860885275677</v>
      </c>
      <c r="E1679" s="21">
        <f t="shared" si="187"/>
        <v>38.727627891455612</v>
      </c>
      <c r="F1679" s="21">
        <f t="shared" si="188"/>
        <v>0.38323299382006581</v>
      </c>
      <c r="G1679" s="21">
        <f t="shared" si="184"/>
        <v>0.3608996133056287</v>
      </c>
      <c r="H1679" s="21">
        <f t="shared" si="183"/>
        <v>2.2333380514437118E-2</v>
      </c>
      <c r="I1679" s="6" t="str">
        <f t="shared" si="185"/>
        <v>YES</v>
      </c>
      <c r="J1679" s="6" t="str">
        <f t="shared" si="186"/>
        <v>YES</v>
      </c>
      <c r="L1679" s="23"/>
      <c r="M1679" s="22"/>
      <c r="N1679" s="22"/>
      <c r="O1679" s="22"/>
      <c r="P1679" s="23"/>
      <c r="Q1679" s="23"/>
      <c r="R1679" s="22"/>
      <c r="S1679" s="22"/>
      <c r="T1679" s="22"/>
      <c r="U1679" s="33"/>
      <c r="V1679" s="23"/>
      <c r="W1679" s="22"/>
      <c r="X1679" s="22"/>
      <c r="Y1679" s="34"/>
      <c r="Z1679" s="24"/>
      <c r="AA1679" s="22"/>
      <c r="AB1679" s="4"/>
      <c r="AD1679" s="4"/>
      <c r="AE1679" s="4"/>
    </row>
    <row r="1680" spans="1:31">
      <c r="A1680" s="35">
        <v>43774</v>
      </c>
      <c r="B1680" t="s">
        <v>14</v>
      </c>
      <c r="C1680" s="4">
        <v>39.174392018291414</v>
      </c>
      <c r="D1680" s="21">
        <f t="shared" si="182"/>
        <v>39.120634905739635</v>
      </c>
      <c r="E1680" s="21">
        <f t="shared" si="187"/>
        <v>38.760721530480481</v>
      </c>
      <c r="F1680" s="21">
        <f t="shared" si="188"/>
        <v>0.35991337525915412</v>
      </c>
      <c r="G1680" s="21">
        <f t="shared" si="184"/>
        <v>0.36070236569633379</v>
      </c>
      <c r="H1680" s="21">
        <f t="shared" si="183"/>
        <v>-7.8899043717967077E-4</v>
      </c>
      <c r="I1680" s="6" t="str">
        <f t="shared" si="185"/>
        <v>YES</v>
      </c>
      <c r="J1680" s="6" t="str">
        <f t="shared" si="186"/>
        <v>YES</v>
      </c>
      <c r="L1680" s="23"/>
      <c r="M1680" s="22"/>
      <c r="N1680" s="22"/>
      <c r="O1680" s="22"/>
      <c r="P1680" s="23"/>
      <c r="Q1680" s="23"/>
      <c r="R1680" s="22"/>
      <c r="S1680" s="22"/>
      <c r="T1680" s="22"/>
      <c r="U1680" s="33"/>
      <c r="V1680" s="23"/>
      <c r="W1680" s="22"/>
      <c r="X1680" s="22"/>
      <c r="Y1680" s="34"/>
      <c r="Z1680" s="24"/>
      <c r="AA1680" s="22"/>
      <c r="AB1680" s="4"/>
      <c r="AD1680" s="4"/>
      <c r="AE1680" s="4"/>
    </row>
    <row r="1681" spans="1:31">
      <c r="A1681" s="35">
        <v>43775</v>
      </c>
      <c r="B1681" t="s">
        <v>14</v>
      </c>
      <c r="C1681" s="4">
        <v>39.271233127888415</v>
      </c>
      <c r="D1681" s="21">
        <f t="shared" ref="D1681:D1744" si="189">(C1681*$C$3)+(D1680*(1-$C$3))</f>
        <v>39.143803862993288</v>
      </c>
      <c r="E1681" s="21">
        <f t="shared" si="187"/>
        <v>38.798537204362553</v>
      </c>
      <c r="F1681" s="21">
        <f t="shared" si="188"/>
        <v>0.34526665863073447</v>
      </c>
      <c r="G1681" s="21">
        <f t="shared" si="184"/>
        <v>0.35761522428321396</v>
      </c>
      <c r="H1681" s="21">
        <f t="shared" si="183"/>
        <v>-1.2348565652479493E-2</v>
      </c>
      <c r="I1681" s="6" t="str">
        <f t="shared" si="185"/>
        <v>YES</v>
      </c>
      <c r="J1681" s="6" t="str">
        <f t="shared" si="186"/>
        <v>NO</v>
      </c>
      <c r="L1681" s="23"/>
      <c r="M1681" s="22"/>
      <c r="N1681" s="22"/>
      <c r="O1681" s="22"/>
      <c r="P1681" s="23"/>
      <c r="Q1681" s="23"/>
      <c r="R1681" s="22"/>
      <c r="S1681" s="22"/>
      <c r="T1681" s="22"/>
      <c r="U1681" s="33"/>
      <c r="V1681" s="23"/>
      <c r="W1681" s="22"/>
      <c r="X1681" s="22"/>
      <c r="Y1681" s="34"/>
      <c r="Z1681" s="24"/>
      <c r="AA1681" s="22"/>
      <c r="AB1681" s="4"/>
      <c r="AD1681" s="4"/>
      <c r="AE1681" s="4"/>
    </row>
    <row r="1682" spans="1:31">
      <c r="A1682" s="35">
        <v>43776</v>
      </c>
      <c r="B1682" t="s">
        <v>14</v>
      </c>
      <c r="C1682" s="4">
        <v>38.871621760698183</v>
      </c>
      <c r="D1682" s="21">
        <f t="shared" si="189"/>
        <v>39.101929693409424</v>
      </c>
      <c r="E1682" s="21">
        <f t="shared" si="187"/>
        <v>38.803950875202233</v>
      </c>
      <c r="F1682" s="21">
        <f t="shared" si="188"/>
        <v>0.29797881820719141</v>
      </c>
      <c r="G1682" s="21">
        <f t="shared" si="184"/>
        <v>0.34568794306800943</v>
      </c>
      <c r="H1682" s="21">
        <f t="shared" si="183"/>
        <v>-4.770912486081802E-2</v>
      </c>
      <c r="I1682" s="6" t="str">
        <f t="shared" si="185"/>
        <v>YES</v>
      </c>
      <c r="J1682" s="6" t="str">
        <f t="shared" si="186"/>
        <v>NO</v>
      </c>
      <c r="L1682" s="23"/>
      <c r="M1682" s="22"/>
      <c r="N1682" s="22"/>
      <c r="O1682" s="22"/>
      <c r="P1682" s="23"/>
      <c r="Q1682" s="23"/>
      <c r="R1682" s="22"/>
      <c r="S1682" s="22"/>
      <c r="T1682" s="22"/>
      <c r="U1682" s="33"/>
      <c r="V1682" s="23"/>
      <c r="W1682" s="22"/>
      <c r="X1682" s="22"/>
      <c r="Y1682" s="34"/>
      <c r="Z1682" s="24"/>
      <c r="AA1682" s="22"/>
      <c r="AB1682" s="4"/>
      <c r="AD1682" s="4"/>
      <c r="AE1682" s="4"/>
    </row>
    <row r="1683" spans="1:31">
      <c r="A1683" s="35">
        <v>43777</v>
      </c>
      <c r="B1683" t="s">
        <v>14</v>
      </c>
      <c r="C1683" s="4">
        <v>38.966342187757796</v>
      </c>
      <c r="D1683" s="21">
        <f t="shared" si="189"/>
        <v>39.081070077155331</v>
      </c>
      <c r="E1683" s="21">
        <f t="shared" si="187"/>
        <v>38.815979861317466</v>
      </c>
      <c r="F1683" s="21">
        <f t="shared" si="188"/>
        <v>0.26509021583786563</v>
      </c>
      <c r="G1683" s="21">
        <f t="shared" si="184"/>
        <v>0.3295683976219807</v>
      </c>
      <c r="H1683" s="21">
        <f t="shared" si="183"/>
        <v>-6.4478181784115074E-2</v>
      </c>
      <c r="I1683" s="6" t="str">
        <f t="shared" si="185"/>
        <v>YES</v>
      </c>
      <c r="J1683" s="6" t="str">
        <f t="shared" si="186"/>
        <v>NO</v>
      </c>
      <c r="L1683" s="23"/>
      <c r="M1683" s="22"/>
      <c r="N1683" s="22"/>
      <c r="O1683" s="22"/>
      <c r="P1683" s="23"/>
      <c r="Q1683" s="23"/>
      <c r="R1683" s="22"/>
      <c r="S1683" s="22"/>
      <c r="T1683" s="22"/>
      <c r="U1683" s="33"/>
      <c r="V1683" s="23"/>
      <c r="W1683" s="22"/>
      <c r="X1683" s="22"/>
      <c r="Y1683" s="34"/>
      <c r="Z1683" s="24"/>
      <c r="AA1683" s="22"/>
      <c r="AB1683" s="4"/>
      <c r="AD1683" s="4"/>
      <c r="AE1683" s="4"/>
    </row>
    <row r="1684" spans="1:31">
      <c r="A1684" s="35">
        <v>43780</v>
      </c>
      <c r="B1684" t="s">
        <v>14</v>
      </c>
      <c r="C1684" s="4">
        <v>39.164301521611392</v>
      </c>
      <c r="D1684" s="21">
        <f t="shared" si="189"/>
        <v>39.093874914763958</v>
      </c>
      <c r="E1684" s="21">
        <f t="shared" si="187"/>
        <v>38.841781465783683</v>
      </c>
      <c r="F1684" s="21">
        <f t="shared" si="188"/>
        <v>0.25209344898027553</v>
      </c>
      <c r="G1684" s="21">
        <f t="shared" si="184"/>
        <v>0.31407340789363969</v>
      </c>
      <c r="H1684" s="21">
        <f t="shared" si="183"/>
        <v>-6.1979958913364164E-2</v>
      </c>
      <c r="I1684" s="6" t="str">
        <f t="shared" si="185"/>
        <v>YES</v>
      </c>
      <c r="J1684" s="6" t="str">
        <f t="shared" si="186"/>
        <v>NO</v>
      </c>
      <c r="L1684" s="23"/>
      <c r="M1684" s="22"/>
      <c r="N1684" s="22"/>
      <c r="O1684" s="22"/>
      <c r="P1684" s="23"/>
      <c r="Q1684" s="23"/>
      <c r="R1684" s="22"/>
      <c r="S1684" s="22"/>
      <c r="T1684" s="22"/>
      <c r="U1684" s="33"/>
      <c r="V1684" s="23"/>
      <c r="W1684" s="22"/>
      <c r="X1684" s="22"/>
      <c r="Y1684" s="34"/>
      <c r="Z1684" s="24"/>
      <c r="AA1684" s="22"/>
      <c r="AB1684" s="4"/>
      <c r="AD1684" s="4"/>
      <c r="AE1684" s="4"/>
    </row>
    <row r="1685" spans="1:31">
      <c r="A1685" s="35">
        <v>43781</v>
      </c>
      <c r="B1685" t="s">
        <v>14</v>
      </c>
      <c r="C1685" s="4">
        <v>39.084742802247384</v>
      </c>
      <c r="D1685" s="21">
        <f t="shared" si="189"/>
        <v>39.092469974376797</v>
      </c>
      <c r="E1685" s="21">
        <f t="shared" si="187"/>
        <v>38.859778601818029</v>
      </c>
      <c r="F1685" s="21">
        <f t="shared" si="188"/>
        <v>0.23269137255876871</v>
      </c>
      <c r="G1685" s="21">
        <f t="shared" si="184"/>
        <v>0.29779700082666549</v>
      </c>
      <c r="H1685" s="21">
        <f t="shared" si="183"/>
        <v>-6.5105628267896787E-2</v>
      </c>
      <c r="I1685" s="6" t="str">
        <f t="shared" si="185"/>
        <v>YES</v>
      </c>
      <c r="J1685" s="6" t="str">
        <f t="shared" si="186"/>
        <v>NO</v>
      </c>
      <c r="L1685" s="23"/>
      <c r="M1685" s="22"/>
      <c r="N1685" s="22"/>
      <c r="O1685" s="22"/>
      <c r="P1685" s="23"/>
      <c r="Q1685" s="23"/>
      <c r="R1685" s="22"/>
      <c r="S1685" s="22"/>
      <c r="T1685" s="22"/>
      <c r="U1685" s="33"/>
      <c r="V1685" s="23"/>
      <c r="W1685" s="22"/>
      <c r="X1685" s="22"/>
      <c r="Y1685" s="34"/>
      <c r="Z1685" s="24"/>
      <c r="AA1685" s="22"/>
      <c r="AB1685" s="4"/>
      <c r="AD1685" s="4"/>
      <c r="AE1685" s="4"/>
    </row>
    <row r="1686" spans="1:31">
      <c r="A1686" s="35">
        <v>43782</v>
      </c>
      <c r="B1686" t="s">
        <v>14</v>
      </c>
      <c r="C1686" s="4">
        <v>39.078311662734819</v>
      </c>
      <c r="D1686" s="21">
        <f t="shared" si="189"/>
        <v>39.090291772585722</v>
      </c>
      <c r="E1686" s="21">
        <f t="shared" si="187"/>
        <v>38.875966235960014</v>
      </c>
      <c r="F1686" s="21">
        <f t="shared" si="188"/>
        <v>0.21432553662570797</v>
      </c>
      <c r="G1686" s="21">
        <f t="shared" si="184"/>
        <v>0.28110270798647397</v>
      </c>
      <c r="H1686" s="21">
        <f t="shared" si="183"/>
        <v>-6.6777171360765997E-2</v>
      </c>
      <c r="I1686" s="6" t="str">
        <f t="shared" si="185"/>
        <v>YES</v>
      </c>
      <c r="J1686" s="6" t="str">
        <f t="shared" si="186"/>
        <v>NO</v>
      </c>
      <c r="L1686" s="23"/>
      <c r="M1686" s="22"/>
      <c r="N1686" s="22"/>
      <c r="O1686" s="22"/>
      <c r="P1686" s="23"/>
      <c r="Q1686" s="23"/>
      <c r="R1686" s="22"/>
      <c r="S1686" s="22"/>
      <c r="T1686" s="22"/>
      <c r="U1686" s="33"/>
      <c r="V1686" s="23"/>
      <c r="W1686" s="22"/>
      <c r="X1686" s="22"/>
      <c r="Y1686" s="34"/>
      <c r="Z1686" s="24"/>
      <c r="AA1686" s="22"/>
      <c r="AB1686" s="4"/>
      <c r="AD1686" s="4"/>
      <c r="AE1686" s="4"/>
    </row>
    <row r="1687" spans="1:31">
      <c r="A1687" s="35">
        <v>43783</v>
      </c>
      <c r="B1687" t="s">
        <v>14</v>
      </c>
      <c r="C1687" s="4">
        <v>39.025005359191958</v>
      </c>
      <c r="D1687" s="21">
        <f t="shared" si="189"/>
        <v>39.080247708986676</v>
      </c>
      <c r="E1687" s="21">
        <f t="shared" si="187"/>
        <v>38.887006171014235</v>
      </c>
      <c r="F1687" s="21">
        <f t="shared" si="188"/>
        <v>0.19324153797244037</v>
      </c>
      <c r="G1687" s="21">
        <f t="shared" si="184"/>
        <v>0.26353047398366725</v>
      </c>
      <c r="H1687" s="21">
        <f t="shared" si="183"/>
        <v>-7.0288936011226877E-2</v>
      </c>
      <c r="I1687" s="6" t="str">
        <f t="shared" si="185"/>
        <v>YES</v>
      </c>
      <c r="J1687" s="6" t="str">
        <f t="shared" si="186"/>
        <v>NO</v>
      </c>
      <c r="L1687" s="23"/>
      <c r="M1687" s="22"/>
      <c r="N1687" s="22"/>
      <c r="O1687" s="22"/>
      <c r="P1687" s="23"/>
      <c r="Q1687" s="23"/>
      <c r="R1687" s="22"/>
      <c r="S1687" s="22"/>
      <c r="T1687" s="22"/>
      <c r="U1687" s="33"/>
      <c r="V1687" s="23"/>
      <c r="W1687" s="22"/>
      <c r="X1687" s="22"/>
      <c r="Y1687" s="34"/>
      <c r="Z1687" s="24"/>
      <c r="AA1687" s="22"/>
      <c r="AB1687" s="4"/>
      <c r="AD1687" s="4"/>
      <c r="AE1687" s="4"/>
    </row>
    <row r="1688" spans="1:31">
      <c r="A1688" s="35">
        <v>43784</v>
      </c>
      <c r="B1688" t="s">
        <v>14</v>
      </c>
      <c r="C1688" s="4">
        <v>39.132581367969316</v>
      </c>
      <c r="D1688" s="21">
        <f t="shared" si="189"/>
        <v>39.088299041137851</v>
      </c>
      <c r="E1688" s="21">
        <f t="shared" si="187"/>
        <v>38.905196926344239</v>
      </c>
      <c r="F1688" s="21">
        <f t="shared" si="188"/>
        <v>0.18310211479361271</v>
      </c>
      <c r="G1688" s="21">
        <f t="shared" si="184"/>
        <v>0.24744480214565634</v>
      </c>
      <c r="H1688" s="21">
        <f t="shared" si="183"/>
        <v>-6.4342687352043626E-2</v>
      </c>
      <c r="I1688" s="6" t="str">
        <f t="shared" si="185"/>
        <v>YES</v>
      </c>
      <c r="J1688" s="6" t="str">
        <f t="shared" si="186"/>
        <v>NO</v>
      </c>
      <c r="L1688" s="23"/>
      <c r="M1688" s="22"/>
      <c r="N1688" s="22"/>
      <c r="O1688" s="22"/>
      <c r="P1688" s="23"/>
      <c r="Q1688" s="23"/>
      <c r="R1688" s="22"/>
      <c r="S1688" s="22"/>
      <c r="T1688" s="22"/>
      <c r="U1688" s="33"/>
      <c r="V1688" s="23"/>
      <c r="W1688" s="22"/>
      <c r="X1688" s="22"/>
      <c r="Y1688" s="34"/>
      <c r="Z1688" s="24"/>
      <c r="AA1688" s="22"/>
      <c r="AB1688" s="4"/>
      <c r="AD1688" s="4"/>
      <c r="AE1688" s="4"/>
    </row>
    <row r="1689" spans="1:31">
      <c r="A1689" s="35">
        <v>43787</v>
      </c>
      <c r="B1689" t="s">
        <v>14</v>
      </c>
      <c r="C1689" s="4">
        <v>38.700256334832126</v>
      </c>
      <c r="D1689" s="21">
        <f t="shared" si="189"/>
        <v>39.028600163244661</v>
      </c>
      <c r="E1689" s="21">
        <f t="shared" si="187"/>
        <v>38.89001614178779</v>
      </c>
      <c r="F1689" s="21">
        <f t="shared" si="188"/>
        <v>0.13858402145687165</v>
      </c>
      <c r="G1689" s="21">
        <f t="shared" si="184"/>
        <v>0.22567264600789941</v>
      </c>
      <c r="H1689" s="21">
        <f t="shared" si="183"/>
        <v>-8.7088624551027755E-2</v>
      </c>
      <c r="I1689" s="6" t="str">
        <f t="shared" si="185"/>
        <v>YES</v>
      </c>
      <c r="J1689" s="6" t="str">
        <f t="shared" si="186"/>
        <v>NO</v>
      </c>
      <c r="L1689" s="23"/>
      <c r="M1689" s="22"/>
      <c r="N1689" s="22"/>
      <c r="O1689" s="22"/>
      <c r="P1689" s="23"/>
      <c r="Q1689" s="23"/>
      <c r="R1689" s="22"/>
      <c r="S1689" s="22"/>
      <c r="T1689" s="22"/>
      <c r="U1689" s="33"/>
      <c r="V1689" s="23"/>
      <c r="W1689" s="22"/>
      <c r="X1689" s="22"/>
      <c r="Y1689" s="34"/>
      <c r="Z1689" s="24"/>
      <c r="AA1689" s="22"/>
      <c r="AB1689" s="4"/>
      <c r="AD1689" s="4"/>
      <c r="AE1689" s="4"/>
    </row>
    <row r="1690" spans="1:31">
      <c r="A1690" s="35">
        <v>43788</v>
      </c>
      <c r="B1690" t="s">
        <v>14</v>
      </c>
      <c r="C1690" s="4">
        <v>38.956662936757006</v>
      </c>
      <c r="D1690" s="21">
        <f t="shared" si="189"/>
        <v>39.017532897631177</v>
      </c>
      <c r="E1690" s="21">
        <f t="shared" si="187"/>
        <v>38.894952941415134</v>
      </c>
      <c r="F1690" s="21">
        <f t="shared" si="188"/>
        <v>0.12257995621604323</v>
      </c>
      <c r="G1690" s="21">
        <f t="shared" si="184"/>
        <v>0.20505410804952817</v>
      </c>
      <c r="H1690" s="21">
        <f t="shared" si="183"/>
        <v>-8.2474151833484943E-2</v>
      </c>
      <c r="I1690" s="6" t="str">
        <f t="shared" si="185"/>
        <v>YES</v>
      </c>
      <c r="J1690" s="6" t="str">
        <f t="shared" si="186"/>
        <v>NO</v>
      </c>
      <c r="L1690" s="23"/>
      <c r="M1690" s="22"/>
      <c r="N1690" s="22"/>
      <c r="O1690" s="22"/>
      <c r="P1690" s="23"/>
      <c r="Q1690" s="23"/>
      <c r="R1690" s="22"/>
      <c r="S1690" s="22"/>
      <c r="T1690" s="22"/>
      <c r="U1690" s="33"/>
      <c r="V1690" s="23"/>
      <c r="W1690" s="22"/>
      <c r="X1690" s="22"/>
      <c r="Y1690" s="34"/>
      <c r="Z1690" s="24"/>
      <c r="AA1690" s="22"/>
      <c r="AB1690" s="4"/>
      <c r="AD1690" s="4"/>
      <c r="AE1690" s="4"/>
    </row>
    <row r="1691" spans="1:31">
      <c r="A1691" s="35">
        <v>43789</v>
      </c>
      <c r="B1691" t="s">
        <v>14</v>
      </c>
      <c r="C1691" s="4">
        <v>38.869931967022019</v>
      </c>
      <c r="D1691" s="21">
        <f t="shared" si="189"/>
        <v>38.994825062152842</v>
      </c>
      <c r="E1691" s="21">
        <f t="shared" si="187"/>
        <v>38.89309953590454</v>
      </c>
      <c r="F1691" s="21">
        <f t="shared" si="188"/>
        <v>0.10172552624830189</v>
      </c>
      <c r="G1691" s="21">
        <f t="shared" si="184"/>
        <v>0.18438839168928292</v>
      </c>
      <c r="H1691" s="21">
        <f t="shared" si="183"/>
        <v>-8.2662865440981032E-2</v>
      </c>
      <c r="I1691" s="6" t="str">
        <f t="shared" si="185"/>
        <v>YES</v>
      </c>
      <c r="J1691" s="6" t="str">
        <f t="shared" si="186"/>
        <v>NO</v>
      </c>
      <c r="L1691" s="23"/>
      <c r="M1691" s="22"/>
      <c r="N1691" s="22"/>
      <c r="O1691" s="22"/>
      <c r="P1691" s="23"/>
      <c r="Q1691" s="23"/>
      <c r="R1691" s="22"/>
      <c r="S1691" s="22"/>
      <c r="T1691" s="22"/>
      <c r="U1691" s="33"/>
      <c r="V1691" s="23"/>
      <c r="W1691" s="22"/>
      <c r="X1691" s="22"/>
      <c r="Y1691" s="34"/>
      <c r="Z1691" s="24"/>
      <c r="AA1691" s="22"/>
      <c r="AB1691" s="4"/>
      <c r="AD1691" s="4"/>
      <c r="AE1691" s="4"/>
    </row>
    <row r="1692" spans="1:31">
      <c r="A1692" s="35">
        <v>43790</v>
      </c>
      <c r="B1692" t="s">
        <v>14</v>
      </c>
      <c r="C1692" s="4">
        <v>38.177876952502395</v>
      </c>
      <c r="D1692" s="21">
        <f t="shared" si="189"/>
        <v>38.869140737591238</v>
      </c>
      <c r="E1692" s="21">
        <f t="shared" si="187"/>
        <v>38.840120085282159</v>
      </c>
      <c r="F1692" s="21">
        <f t="shared" si="188"/>
        <v>2.9020652309078798E-2</v>
      </c>
      <c r="G1692" s="21">
        <f t="shared" si="184"/>
        <v>0.15331484381324212</v>
      </c>
      <c r="H1692" s="21">
        <f t="shared" si="183"/>
        <v>-0.12429419150416332</v>
      </c>
      <c r="I1692" s="6" t="str">
        <f t="shared" si="185"/>
        <v>YES</v>
      </c>
      <c r="J1692" s="6" t="str">
        <f t="shared" si="186"/>
        <v>NO</v>
      </c>
      <c r="L1692" s="23"/>
      <c r="M1692" s="22"/>
      <c r="N1692" s="22"/>
      <c r="O1692" s="22"/>
      <c r="P1692" s="23"/>
      <c r="Q1692" s="23"/>
      <c r="R1692" s="22"/>
      <c r="S1692" s="22"/>
      <c r="T1692" s="22"/>
      <c r="U1692" s="33"/>
      <c r="V1692" s="23"/>
      <c r="W1692" s="22"/>
      <c r="X1692" s="22"/>
      <c r="Y1692" s="34"/>
      <c r="Z1692" s="24"/>
      <c r="AA1692" s="22"/>
      <c r="AB1692" s="4"/>
      <c r="AD1692" s="4"/>
      <c r="AE1692" s="4"/>
    </row>
    <row r="1693" spans="1:31">
      <c r="A1693" s="35">
        <v>43791</v>
      </c>
      <c r="B1693" t="s">
        <v>14</v>
      </c>
      <c r="C1693" s="4">
        <v>37.768616379620497</v>
      </c>
      <c r="D1693" s="21">
        <f t="shared" si="189"/>
        <v>38.699829297903435</v>
      </c>
      <c r="E1693" s="21">
        <f t="shared" si="187"/>
        <v>38.760749440418337</v>
      </c>
      <c r="F1693" s="21">
        <f t="shared" si="188"/>
        <v>-6.0920142514902409E-2</v>
      </c>
      <c r="G1693" s="21">
        <f t="shared" si="184"/>
        <v>0.11046784654761321</v>
      </c>
      <c r="H1693" s="21">
        <f t="shared" si="183"/>
        <v>-0.17138798906251562</v>
      </c>
      <c r="I1693" s="6" t="str">
        <f t="shared" si="185"/>
        <v>YES</v>
      </c>
      <c r="J1693" s="6" t="str">
        <f t="shared" si="186"/>
        <v>NO</v>
      </c>
      <c r="L1693" s="23"/>
      <c r="M1693" s="22"/>
      <c r="N1693" s="22"/>
      <c r="O1693" s="22"/>
      <c r="P1693" s="23"/>
      <c r="Q1693" s="23"/>
      <c r="R1693" s="22"/>
      <c r="S1693" s="22"/>
      <c r="T1693" s="22"/>
      <c r="U1693" s="33"/>
      <c r="V1693" s="23"/>
      <c r="W1693" s="22"/>
      <c r="X1693" s="22"/>
      <c r="Y1693" s="34"/>
      <c r="Z1693" s="24"/>
      <c r="AA1693" s="22"/>
      <c r="AB1693" s="4"/>
      <c r="AD1693" s="4"/>
      <c r="AE1693" s="4"/>
    </row>
    <row r="1694" spans="1:31">
      <c r="A1694" s="35">
        <v>43794</v>
      </c>
      <c r="B1694" t="s">
        <v>14</v>
      </c>
      <c r="C1694" s="4">
        <v>37.433222193867948</v>
      </c>
      <c r="D1694" s="21">
        <f t="shared" si="189"/>
        <v>38.504966666513361</v>
      </c>
      <c r="E1694" s="21">
        <f t="shared" si="187"/>
        <v>38.662414088822011</v>
      </c>
      <c r="F1694" s="21">
        <f t="shared" si="188"/>
        <v>-0.15744742230864972</v>
      </c>
      <c r="G1694" s="21">
        <f t="shared" si="184"/>
        <v>5.6884792776360632E-2</v>
      </c>
      <c r="H1694" s="21">
        <f t="shared" si="183"/>
        <v>-0.21433221508501035</v>
      </c>
      <c r="I1694" s="6" t="str">
        <f t="shared" si="185"/>
        <v>NO</v>
      </c>
      <c r="J1694" s="6" t="str">
        <f t="shared" si="186"/>
        <v>NO</v>
      </c>
      <c r="L1694" s="23"/>
      <c r="M1694" s="22"/>
      <c r="N1694" s="22"/>
      <c r="O1694" s="22"/>
      <c r="P1694" s="23"/>
      <c r="Q1694" s="23"/>
      <c r="R1694" s="22"/>
      <c r="S1694" s="22"/>
      <c r="T1694" s="22"/>
      <c r="U1694" s="33"/>
      <c r="V1694" s="23"/>
      <c r="W1694" s="22"/>
      <c r="X1694" s="22"/>
      <c r="Y1694" s="34"/>
      <c r="Z1694" s="24"/>
      <c r="AA1694" s="22"/>
      <c r="AB1694" s="4"/>
      <c r="AD1694" s="4"/>
      <c r="AE1694" s="4"/>
    </row>
    <row r="1695" spans="1:31">
      <c r="A1695" s="35">
        <v>43795</v>
      </c>
      <c r="B1695" t="s">
        <v>14</v>
      </c>
      <c r="C1695" s="4">
        <v>37.716264429885562</v>
      </c>
      <c r="D1695" s="21">
        <f t="shared" si="189"/>
        <v>38.383627860878313</v>
      </c>
      <c r="E1695" s="21">
        <f t="shared" si="187"/>
        <v>38.592328928900791</v>
      </c>
      <c r="F1695" s="21">
        <f t="shared" si="188"/>
        <v>-0.2087010680224779</v>
      </c>
      <c r="G1695" s="21">
        <f t="shared" si="184"/>
        <v>3.7676206165929219E-3</v>
      </c>
      <c r="H1695" s="21">
        <f t="shared" si="183"/>
        <v>-0.21246868863907081</v>
      </c>
      <c r="I1695" s="6" t="str">
        <f t="shared" si="185"/>
        <v>NO</v>
      </c>
      <c r="J1695" s="6" t="str">
        <f t="shared" si="186"/>
        <v>NO</v>
      </c>
      <c r="L1695" s="23"/>
      <c r="M1695" s="22"/>
      <c r="N1695" s="22"/>
      <c r="O1695" s="22"/>
      <c r="P1695" s="23"/>
      <c r="Q1695" s="23"/>
      <c r="R1695" s="22"/>
      <c r="S1695" s="22"/>
      <c r="T1695" s="22"/>
      <c r="U1695" s="33"/>
      <c r="V1695" s="23"/>
      <c r="W1695" s="22"/>
      <c r="X1695" s="22"/>
      <c r="Y1695" s="34"/>
      <c r="Z1695" s="24"/>
      <c r="AA1695" s="22"/>
      <c r="AB1695" s="4"/>
      <c r="AD1695" s="4"/>
      <c r="AE1695" s="4"/>
    </row>
    <row r="1696" spans="1:31">
      <c r="A1696" s="35">
        <v>43796</v>
      </c>
      <c r="B1696" t="s">
        <v>14</v>
      </c>
      <c r="C1696" s="4">
        <v>37.624320075327667</v>
      </c>
      <c r="D1696" s="21">
        <f t="shared" si="189"/>
        <v>38.266811278485903</v>
      </c>
      <c r="E1696" s="21">
        <f t="shared" si="187"/>
        <v>38.520624569376857</v>
      </c>
      <c r="F1696" s="21">
        <f t="shared" si="188"/>
        <v>-0.25381329089095317</v>
      </c>
      <c r="G1696" s="21">
        <f t="shared" si="184"/>
        <v>-4.7748561684916299E-2</v>
      </c>
      <c r="H1696" s="21">
        <f t="shared" si="183"/>
        <v>-0.20606472920603686</v>
      </c>
      <c r="I1696" s="6" t="str">
        <f t="shared" si="185"/>
        <v>NO</v>
      </c>
      <c r="J1696" s="6" t="str">
        <f t="shared" si="186"/>
        <v>NO</v>
      </c>
      <c r="L1696" s="23"/>
      <c r="M1696" s="22"/>
      <c r="N1696" s="22"/>
      <c r="O1696" s="22"/>
      <c r="P1696" s="23"/>
      <c r="Q1696" s="23"/>
      <c r="R1696" s="22"/>
      <c r="S1696" s="22"/>
      <c r="T1696" s="22"/>
      <c r="U1696" s="33"/>
      <c r="V1696" s="23"/>
      <c r="W1696" s="22"/>
      <c r="X1696" s="22"/>
      <c r="Y1696" s="34"/>
      <c r="Z1696" s="24"/>
      <c r="AA1696" s="22"/>
      <c r="AB1696" s="4"/>
      <c r="AD1696" s="4"/>
      <c r="AE1696" s="4"/>
    </row>
    <row r="1697" spans="1:31">
      <c r="A1697" s="35">
        <v>43797</v>
      </c>
      <c r="B1697" t="s">
        <v>14</v>
      </c>
      <c r="C1697" s="4">
        <v>37.480745467779343</v>
      </c>
      <c r="D1697" s="21">
        <f t="shared" si="189"/>
        <v>38.145878076838741</v>
      </c>
      <c r="E1697" s="21">
        <f t="shared" si="187"/>
        <v>38.443596487777043</v>
      </c>
      <c r="F1697" s="21">
        <f t="shared" si="188"/>
        <v>-0.29771841093830176</v>
      </c>
      <c r="G1697" s="21">
        <f t="shared" si="184"/>
        <v>-9.7742531535593397E-2</v>
      </c>
      <c r="H1697" s="21">
        <f t="shared" si="183"/>
        <v>-0.19997587940270836</v>
      </c>
      <c r="I1697" s="6" t="str">
        <f t="shared" si="185"/>
        <v>NO</v>
      </c>
      <c r="J1697" s="6" t="str">
        <f t="shared" si="186"/>
        <v>NO</v>
      </c>
      <c r="L1697" s="23"/>
      <c r="M1697" s="22"/>
      <c r="N1697" s="22"/>
      <c r="O1697" s="22"/>
      <c r="P1697" s="23"/>
      <c r="Q1697" s="23"/>
      <c r="R1697" s="22"/>
      <c r="S1697" s="22"/>
      <c r="T1697" s="22"/>
      <c r="U1697" s="33"/>
      <c r="V1697" s="23"/>
      <c r="W1697" s="22"/>
      <c r="X1697" s="22"/>
      <c r="Y1697" s="34"/>
      <c r="Z1697" s="24"/>
      <c r="AA1697" s="22"/>
      <c r="AB1697" s="4"/>
      <c r="AD1697" s="4"/>
      <c r="AE1697" s="4"/>
    </row>
    <row r="1698" spans="1:31">
      <c r="A1698" s="35">
        <v>43798</v>
      </c>
      <c r="B1698" t="s">
        <v>14</v>
      </c>
      <c r="C1698" s="4">
        <v>37.775611666354521</v>
      </c>
      <c r="D1698" s="21">
        <f t="shared" si="189"/>
        <v>38.088914013687322</v>
      </c>
      <c r="E1698" s="21">
        <f t="shared" si="187"/>
        <v>38.394116130634636</v>
      </c>
      <c r="F1698" s="21">
        <f t="shared" si="188"/>
        <v>-0.30520211694731358</v>
      </c>
      <c r="G1698" s="21">
        <f t="shared" si="184"/>
        <v>-0.13923444861793743</v>
      </c>
      <c r="H1698" s="21">
        <f t="shared" si="183"/>
        <v>-0.16596766832937615</v>
      </c>
      <c r="I1698" s="6" t="str">
        <f t="shared" si="185"/>
        <v>NO</v>
      </c>
      <c r="J1698" s="6" t="str">
        <f t="shared" si="186"/>
        <v>NO</v>
      </c>
      <c r="L1698" s="23"/>
      <c r="M1698" s="22"/>
      <c r="N1698" s="22"/>
      <c r="O1698" s="22"/>
      <c r="P1698" s="23"/>
      <c r="Q1698" s="23"/>
      <c r="R1698" s="22"/>
      <c r="S1698" s="22"/>
      <c r="T1698" s="22"/>
      <c r="U1698" s="33"/>
      <c r="V1698" s="23"/>
      <c r="W1698" s="22"/>
      <c r="X1698" s="22"/>
      <c r="Y1698" s="34"/>
      <c r="Z1698" s="24"/>
      <c r="AA1698" s="22"/>
      <c r="AB1698" s="4"/>
      <c r="AD1698" s="4"/>
      <c r="AE1698" s="4"/>
    </row>
    <row r="1699" spans="1:31">
      <c r="A1699" s="35">
        <v>43801</v>
      </c>
      <c r="B1699" t="s">
        <v>14</v>
      </c>
      <c r="C1699" s="4">
        <v>37.791664327450022</v>
      </c>
      <c r="D1699" s="21">
        <f t="shared" si="189"/>
        <v>38.04318329272774</v>
      </c>
      <c r="E1699" s="21">
        <f t="shared" si="187"/>
        <v>38.349490071139478</v>
      </c>
      <c r="F1699" s="21">
        <f t="shared" si="188"/>
        <v>-0.30630677841173792</v>
      </c>
      <c r="G1699" s="21">
        <f t="shared" si="184"/>
        <v>-0.17264891457669754</v>
      </c>
      <c r="H1699" s="21">
        <f t="shared" si="183"/>
        <v>-0.13365786383504039</v>
      </c>
      <c r="I1699" s="6" t="str">
        <f t="shared" si="185"/>
        <v>NO</v>
      </c>
      <c r="J1699" s="6" t="str">
        <f t="shared" si="186"/>
        <v>NO</v>
      </c>
      <c r="L1699" s="23"/>
      <c r="M1699" s="22"/>
      <c r="N1699" s="22"/>
      <c r="O1699" s="22"/>
      <c r="P1699" s="23"/>
      <c r="Q1699" s="23"/>
      <c r="R1699" s="22"/>
      <c r="S1699" s="22"/>
      <c r="T1699" s="22"/>
      <c r="U1699" s="33"/>
      <c r="V1699" s="23"/>
      <c r="W1699" s="22"/>
      <c r="X1699" s="22"/>
      <c r="Y1699" s="34"/>
      <c r="Z1699" s="24"/>
      <c r="AA1699" s="22"/>
      <c r="AB1699" s="4"/>
      <c r="AD1699" s="4"/>
      <c r="AE1699" s="4"/>
    </row>
    <row r="1700" spans="1:31">
      <c r="A1700" s="35">
        <v>43802</v>
      </c>
      <c r="B1700" t="s">
        <v>14</v>
      </c>
      <c r="C1700" s="4">
        <v>37.534026391517379</v>
      </c>
      <c r="D1700" s="21">
        <f t="shared" si="189"/>
        <v>37.964851461772298</v>
      </c>
      <c r="E1700" s="21">
        <f t="shared" si="187"/>
        <v>38.289085354130428</v>
      </c>
      <c r="F1700" s="21">
        <f t="shared" si="188"/>
        <v>-0.32423389235813005</v>
      </c>
      <c r="G1700" s="21">
        <f t="shared" si="184"/>
        <v>-0.20296591013298404</v>
      </c>
      <c r="H1700" s="21">
        <f t="shared" si="183"/>
        <v>-0.12126798222514601</v>
      </c>
      <c r="I1700" s="6" t="str">
        <f t="shared" si="185"/>
        <v>NO</v>
      </c>
      <c r="J1700" s="6" t="str">
        <f t="shared" si="186"/>
        <v>NO</v>
      </c>
      <c r="L1700" s="23"/>
      <c r="M1700" s="22"/>
      <c r="N1700" s="22"/>
      <c r="O1700" s="22"/>
      <c r="P1700" s="23"/>
      <c r="Q1700" s="23"/>
      <c r="R1700" s="22"/>
      <c r="S1700" s="22"/>
      <c r="T1700" s="22"/>
      <c r="U1700" s="33"/>
      <c r="V1700" s="23"/>
      <c r="W1700" s="22"/>
      <c r="X1700" s="22"/>
      <c r="Y1700" s="34"/>
      <c r="Z1700" s="24"/>
      <c r="AA1700" s="22"/>
      <c r="AB1700" s="4"/>
      <c r="AD1700" s="4"/>
      <c r="AE1700" s="4"/>
    </row>
    <row r="1701" spans="1:31">
      <c r="A1701" s="35">
        <v>43803</v>
      </c>
      <c r="B1701" t="s">
        <v>14</v>
      </c>
      <c r="C1701" s="4">
        <v>38.222214531674481</v>
      </c>
      <c r="D1701" s="21">
        <f t="shared" si="189"/>
        <v>38.004445780218788</v>
      </c>
      <c r="E1701" s="21">
        <f t="shared" si="187"/>
        <v>38.284131959874429</v>
      </c>
      <c r="F1701" s="21">
        <f t="shared" si="188"/>
        <v>-0.27968617965564135</v>
      </c>
      <c r="G1701" s="21">
        <f t="shared" si="184"/>
        <v>-0.21830996403751551</v>
      </c>
      <c r="H1701" s="21">
        <f t="shared" si="183"/>
        <v>-6.137621561812584E-2</v>
      </c>
      <c r="I1701" s="6" t="str">
        <f t="shared" si="185"/>
        <v>NO</v>
      </c>
      <c r="J1701" s="6" t="str">
        <f t="shared" si="186"/>
        <v>NO</v>
      </c>
      <c r="L1701" s="23"/>
      <c r="M1701" s="22"/>
      <c r="N1701" s="22"/>
      <c r="O1701" s="22"/>
      <c r="P1701" s="23"/>
      <c r="Q1701" s="23"/>
      <c r="R1701" s="22"/>
      <c r="S1701" s="22"/>
      <c r="T1701" s="22"/>
      <c r="U1701" s="33"/>
      <c r="V1701" s="23"/>
      <c r="W1701" s="22"/>
      <c r="X1701" s="22"/>
      <c r="Y1701" s="34"/>
      <c r="Z1701" s="24"/>
      <c r="AA1701" s="22"/>
      <c r="AB1701" s="4"/>
      <c r="AD1701" s="4"/>
      <c r="AE1701" s="4"/>
    </row>
    <row r="1702" spans="1:31">
      <c r="A1702" s="35">
        <v>43805</v>
      </c>
      <c r="B1702" t="s">
        <v>14</v>
      </c>
      <c r="C1702" s="4">
        <v>38.243483322256822</v>
      </c>
      <c r="D1702" s="21">
        <f t="shared" si="189"/>
        <v>38.041220786686175</v>
      </c>
      <c r="E1702" s="21">
        <f t="shared" si="187"/>
        <v>38.281120949680535</v>
      </c>
      <c r="F1702" s="21">
        <f t="shared" si="188"/>
        <v>-0.23990016299435979</v>
      </c>
      <c r="G1702" s="21">
        <f t="shared" si="184"/>
        <v>-0.22262800382888437</v>
      </c>
      <c r="H1702" s="21">
        <f t="shared" si="183"/>
        <v>-1.727215916547542E-2</v>
      </c>
      <c r="I1702" s="6" t="str">
        <f t="shared" si="185"/>
        <v>NO</v>
      </c>
      <c r="J1702" s="6" t="str">
        <f t="shared" si="186"/>
        <v>NO</v>
      </c>
      <c r="L1702" s="23"/>
      <c r="M1702" s="22"/>
      <c r="N1702" s="22"/>
      <c r="O1702" s="22"/>
      <c r="P1702" s="23"/>
      <c r="Q1702" s="23"/>
      <c r="R1702" s="22"/>
      <c r="S1702" s="22"/>
      <c r="T1702" s="22"/>
      <c r="U1702" s="33"/>
      <c r="V1702" s="23"/>
      <c r="W1702" s="22"/>
      <c r="X1702" s="22"/>
      <c r="Y1702" s="34"/>
      <c r="Z1702" s="24"/>
      <c r="AA1702" s="22"/>
      <c r="AB1702" s="4"/>
      <c r="AD1702" s="4"/>
      <c r="AE1702" s="4"/>
    </row>
    <row r="1703" spans="1:31">
      <c r="A1703" s="35">
        <v>43808</v>
      </c>
      <c r="B1703" t="s">
        <v>14</v>
      </c>
      <c r="C1703" s="4">
        <v>38.297890860977887</v>
      </c>
      <c r="D1703" s="21">
        <f t="shared" si="189"/>
        <v>38.080708490423362</v>
      </c>
      <c r="E1703" s="21">
        <f t="shared" si="187"/>
        <v>38.282363165332193</v>
      </c>
      <c r="F1703" s="21">
        <f t="shared" si="188"/>
        <v>-0.2016546749088306</v>
      </c>
      <c r="G1703" s="21">
        <f t="shared" si="184"/>
        <v>-0.21843333804487364</v>
      </c>
      <c r="H1703" s="21">
        <f t="shared" si="183"/>
        <v>1.6778663136043037E-2</v>
      </c>
      <c r="I1703" s="6" t="str">
        <f t="shared" si="185"/>
        <v>NO</v>
      </c>
      <c r="J1703" s="6" t="str">
        <f t="shared" si="186"/>
        <v>NO</v>
      </c>
      <c r="L1703" s="23"/>
      <c r="M1703" s="22"/>
      <c r="N1703" s="22"/>
      <c r="O1703" s="22"/>
      <c r="P1703" s="23"/>
      <c r="Q1703" s="23"/>
      <c r="R1703" s="22"/>
      <c r="S1703" s="22"/>
      <c r="T1703" s="22"/>
      <c r="U1703" s="33"/>
      <c r="V1703" s="23"/>
      <c r="W1703" s="22"/>
      <c r="X1703" s="22"/>
      <c r="Y1703" s="34"/>
      <c r="Z1703" s="24"/>
      <c r="AA1703" s="22"/>
      <c r="AB1703" s="4"/>
      <c r="AD1703" s="4"/>
      <c r="AE1703" s="4"/>
    </row>
    <row r="1704" spans="1:31">
      <c r="A1704" s="35">
        <v>43810</v>
      </c>
      <c r="B1704" t="s">
        <v>14</v>
      </c>
      <c r="C1704" s="4">
        <v>38.187146453556878</v>
      </c>
      <c r="D1704" s="21">
        <f t="shared" si="189"/>
        <v>38.097083561674673</v>
      </c>
      <c r="E1704" s="21">
        <f t="shared" si="187"/>
        <v>38.275310075571063</v>
      </c>
      <c r="F1704" s="21">
        <f t="shared" si="188"/>
        <v>-0.17822651389639077</v>
      </c>
      <c r="G1704" s="21">
        <f t="shared" si="184"/>
        <v>-0.21039197321517708</v>
      </c>
      <c r="H1704" s="21">
        <f t="shared" si="183"/>
        <v>3.216545931878631E-2</v>
      </c>
      <c r="I1704" s="6" t="str">
        <f t="shared" si="185"/>
        <v>NO</v>
      </c>
      <c r="J1704" s="6" t="str">
        <f t="shared" si="186"/>
        <v>YES</v>
      </c>
      <c r="L1704" s="23"/>
      <c r="M1704" s="22"/>
      <c r="N1704" s="22"/>
      <c r="O1704" s="22"/>
      <c r="P1704" s="23"/>
      <c r="Q1704" s="23"/>
      <c r="R1704" s="22"/>
      <c r="S1704" s="22"/>
      <c r="T1704" s="22"/>
      <c r="U1704" s="33"/>
      <c r="V1704" s="23"/>
      <c r="W1704" s="22"/>
      <c r="X1704" s="22"/>
      <c r="Y1704" s="34"/>
      <c r="Z1704" s="24"/>
      <c r="AA1704" s="22"/>
      <c r="AB1704" s="4"/>
      <c r="AD1704" s="4"/>
      <c r="AE1704" s="4"/>
    </row>
    <row r="1705" spans="1:31">
      <c r="A1705" s="35">
        <v>43811</v>
      </c>
      <c r="B1705" t="s">
        <v>14</v>
      </c>
      <c r="C1705" s="4">
        <v>38.108364200189506</v>
      </c>
      <c r="D1705" s="21">
        <f t="shared" si="189"/>
        <v>38.098819044523104</v>
      </c>
      <c r="E1705" s="21">
        <f t="shared" si="187"/>
        <v>38.262943714431692</v>
      </c>
      <c r="F1705" s="21">
        <f t="shared" si="188"/>
        <v>-0.16412466990858832</v>
      </c>
      <c r="G1705" s="21">
        <f t="shared" si="184"/>
        <v>-0.20113851255385934</v>
      </c>
      <c r="H1705" s="21">
        <f t="shared" si="183"/>
        <v>3.7013842645271022E-2</v>
      </c>
      <c r="I1705" s="6" t="str">
        <f t="shared" si="185"/>
        <v>NO</v>
      </c>
      <c r="J1705" s="6" t="str">
        <f t="shared" si="186"/>
        <v>YES</v>
      </c>
      <c r="L1705" s="23"/>
      <c r="M1705" s="22"/>
      <c r="N1705" s="22"/>
      <c r="O1705" s="22"/>
      <c r="P1705" s="23"/>
      <c r="Q1705" s="23"/>
      <c r="R1705" s="22"/>
      <c r="S1705" s="22"/>
      <c r="T1705" s="22"/>
      <c r="U1705" s="33"/>
      <c r="V1705" s="23"/>
      <c r="W1705" s="22"/>
      <c r="X1705" s="22"/>
      <c r="Y1705" s="34"/>
      <c r="Z1705" s="24"/>
      <c r="AA1705" s="22"/>
      <c r="AB1705" s="4"/>
      <c r="AD1705" s="4"/>
      <c r="AE1705" s="4"/>
    </row>
    <row r="1706" spans="1:31">
      <c r="A1706" s="35">
        <v>43812</v>
      </c>
      <c r="B1706" t="s">
        <v>14</v>
      </c>
      <c r="C1706" s="4">
        <v>37.618284737797715</v>
      </c>
      <c r="D1706" s="21">
        <f t="shared" si="189"/>
        <v>38.024890689642277</v>
      </c>
      <c r="E1706" s="21">
        <f t="shared" si="187"/>
        <v>38.215191197643989</v>
      </c>
      <c r="F1706" s="21">
        <f t="shared" si="188"/>
        <v>-0.19030050800171239</v>
      </c>
      <c r="G1706" s="21">
        <f t="shared" si="184"/>
        <v>-0.19897091164342998</v>
      </c>
      <c r="H1706" s="21">
        <f t="shared" si="183"/>
        <v>8.6704036417175889E-3</v>
      </c>
      <c r="I1706" s="6" t="str">
        <f t="shared" si="185"/>
        <v>NO</v>
      </c>
      <c r="J1706" s="6" t="str">
        <f t="shared" si="186"/>
        <v>YES</v>
      </c>
      <c r="L1706" s="23"/>
      <c r="M1706" s="22"/>
      <c r="N1706" s="22"/>
      <c r="O1706" s="22"/>
      <c r="P1706" s="23"/>
      <c r="Q1706" s="23"/>
      <c r="R1706" s="22"/>
      <c r="S1706" s="22"/>
      <c r="T1706" s="22"/>
      <c r="U1706" s="33"/>
      <c r="V1706" s="23"/>
      <c r="W1706" s="22"/>
      <c r="X1706" s="22"/>
      <c r="Y1706" s="34"/>
      <c r="Z1706" s="24"/>
      <c r="AA1706" s="22"/>
      <c r="AB1706" s="4"/>
      <c r="AD1706" s="4"/>
      <c r="AE1706" s="4"/>
    </row>
    <row r="1707" spans="1:31">
      <c r="A1707" s="35">
        <v>43815</v>
      </c>
      <c r="B1707" t="s">
        <v>14</v>
      </c>
      <c r="C1707" s="4">
        <v>38.102295743182744</v>
      </c>
      <c r="D1707" s="21">
        <f t="shared" si="189"/>
        <v>38.036799159417733</v>
      </c>
      <c r="E1707" s="21">
        <f t="shared" si="187"/>
        <v>38.206828571387604</v>
      </c>
      <c r="F1707" s="21">
        <f t="shared" si="188"/>
        <v>-0.17002941196987109</v>
      </c>
      <c r="G1707" s="21">
        <f t="shared" si="184"/>
        <v>-0.19318261170871823</v>
      </c>
      <c r="H1707" s="21">
        <f t="shared" si="183"/>
        <v>2.3153199738847136E-2</v>
      </c>
      <c r="I1707" s="6" t="str">
        <f t="shared" si="185"/>
        <v>NO</v>
      </c>
      <c r="J1707" s="6" t="str">
        <f t="shared" si="186"/>
        <v>YES</v>
      </c>
      <c r="L1707" s="23"/>
      <c r="M1707" s="22"/>
      <c r="N1707" s="22"/>
      <c r="O1707" s="22"/>
      <c r="P1707" s="23"/>
      <c r="Q1707" s="23"/>
      <c r="R1707" s="22"/>
      <c r="S1707" s="22"/>
      <c r="T1707" s="22"/>
      <c r="U1707" s="33"/>
      <c r="V1707" s="23"/>
      <c r="W1707" s="22"/>
      <c r="X1707" s="22"/>
      <c r="Y1707" s="34"/>
      <c r="Z1707" s="24"/>
      <c r="AA1707" s="22"/>
      <c r="AB1707" s="4"/>
      <c r="AD1707" s="4"/>
      <c r="AE1707" s="4"/>
    </row>
    <row r="1708" spans="1:31">
      <c r="A1708" s="35">
        <v>43816</v>
      </c>
      <c r="B1708" t="s">
        <v>14</v>
      </c>
      <c r="C1708" s="4">
        <v>37.687582006030432</v>
      </c>
      <c r="D1708" s="21">
        <f t="shared" si="189"/>
        <v>37.983073443511991</v>
      </c>
      <c r="E1708" s="21">
        <f t="shared" si="187"/>
        <v>38.168365862842627</v>
      </c>
      <c r="F1708" s="21">
        <f t="shared" si="188"/>
        <v>-0.18529241933063645</v>
      </c>
      <c r="G1708" s="21">
        <f t="shared" si="184"/>
        <v>-0.19160457323310187</v>
      </c>
      <c r="H1708" s="21">
        <f t="shared" si="183"/>
        <v>6.3121539024654227E-3</v>
      </c>
      <c r="I1708" s="6" t="str">
        <f t="shared" si="185"/>
        <v>NO</v>
      </c>
      <c r="J1708" s="6" t="str">
        <f t="shared" si="186"/>
        <v>YES</v>
      </c>
      <c r="L1708" s="23"/>
      <c r="M1708" s="22"/>
      <c r="N1708" s="22"/>
      <c r="O1708" s="22"/>
      <c r="P1708" s="23"/>
      <c r="Q1708" s="23"/>
      <c r="R1708" s="22"/>
      <c r="S1708" s="22"/>
      <c r="T1708" s="22"/>
      <c r="U1708" s="33"/>
      <c r="V1708" s="23"/>
      <c r="W1708" s="22"/>
      <c r="X1708" s="22"/>
      <c r="Y1708" s="34"/>
      <c r="Z1708" s="24"/>
      <c r="AA1708" s="22"/>
      <c r="AB1708" s="4"/>
      <c r="AD1708" s="4"/>
      <c r="AE1708" s="4"/>
    </row>
    <row r="1709" spans="1:31">
      <c r="A1709" s="35">
        <v>43817</v>
      </c>
      <c r="B1709" t="s">
        <v>14</v>
      </c>
      <c r="C1709" s="4">
        <v>37.081620291013131</v>
      </c>
      <c r="D1709" s="21">
        <f t="shared" si="189"/>
        <v>37.844388343127548</v>
      </c>
      <c r="E1709" s="21">
        <f t="shared" si="187"/>
        <v>38.087866190855259</v>
      </c>
      <c r="F1709" s="21">
        <f t="shared" si="188"/>
        <v>-0.24347784772771064</v>
      </c>
      <c r="G1709" s="21">
        <f t="shared" si="184"/>
        <v>-0.20197922813202365</v>
      </c>
      <c r="H1709" s="21">
        <f t="shared" si="183"/>
        <v>-4.1498619595686986E-2</v>
      </c>
      <c r="I1709" s="6" t="str">
        <f t="shared" si="185"/>
        <v>NO</v>
      </c>
      <c r="J1709" s="6" t="str">
        <f t="shared" si="186"/>
        <v>YES</v>
      </c>
      <c r="L1709" s="23"/>
      <c r="M1709" s="22"/>
      <c r="N1709" s="22"/>
      <c r="O1709" s="22"/>
      <c r="P1709" s="23"/>
      <c r="Q1709" s="23"/>
      <c r="R1709" s="22"/>
      <c r="S1709" s="22"/>
      <c r="T1709" s="22"/>
      <c r="U1709" s="33"/>
      <c r="V1709" s="23"/>
      <c r="W1709" s="22"/>
      <c r="X1709" s="22"/>
      <c r="Y1709" s="34"/>
      <c r="Z1709" s="24"/>
      <c r="AA1709" s="22"/>
      <c r="AB1709" s="4"/>
      <c r="AD1709" s="4"/>
      <c r="AE1709" s="4"/>
    </row>
    <row r="1710" spans="1:31">
      <c r="A1710" s="35">
        <v>43818</v>
      </c>
      <c r="B1710" t="s">
        <v>14</v>
      </c>
      <c r="C1710" s="4">
        <v>36.825403604680965</v>
      </c>
      <c r="D1710" s="21">
        <f t="shared" si="189"/>
        <v>37.687621460289606</v>
      </c>
      <c r="E1710" s="21">
        <f t="shared" si="187"/>
        <v>37.994350443731236</v>
      </c>
      <c r="F1710" s="21">
        <f t="shared" si="188"/>
        <v>-0.30672898344163002</v>
      </c>
      <c r="G1710" s="21">
        <f t="shared" si="184"/>
        <v>-0.22292917919394495</v>
      </c>
      <c r="H1710" s="21">
        <f t="shared" si="183"/>
        <v>-8.3799804247685072E-2</v>
      </c>
      <c r="I1710" s="6" t="str">
        <f t="shared" si="185"/>
        <v>NO</v>
      </c>
      <c r="J1710" s="6" t="str">
        <f t="shared" si="186"/>
        <v>NO</v>
      </c>
      <c r="L1710" s="23"/>
      <c r="M1710" s="22"/>
      <c r="N1710" s="22"/>
      <c r="O1710" s="22"/>
      <c r="P1710" s="23"/>
      <c r="Q1710" s="23"/>
      <c r="R1710" s="22"/>
      <c r="S1710" s="22"/>
      <c r="T1710" s="22"/>
      <c r="U1710" s="33"/>
      <c r="V1710" s="23"/>
      <c r="W1710" s="22"/>
      <c r="X1710" s="22"/>
      <c r="Y1710" s="34"/>
      <c r="Z1710" s="24"/>
      <c r="AA1710" s="22"/>
      <c r="AB1710" s="4"/>
      <c r="AD1710" s="4"/>
      <c r="AE1710" s="4"/>
    </row>
    <row r="1711" spans="1:31">
      <c r="A1711" s="35">
        <v>43819</v>
      </c>
      <c r="B1711" t="s">
        <v>14</v>
      </c>
      <c r="C1711" s="4">
        <v>37.13887356351335</v>
      </c>
      <c r="D1711" s="21">
        <f t="shared" si="189"/>
        <v>37.603198706939409</v>
      </c>
      <c r="E1711" s="21">
        <f t="shared" si="187"/>
        <v>37.93098178593732</v>
      </c>
      <c r="F1711" s="21">
        <f t="shared" si="188"/>
        <v>-0.32778307899791059</v>
      </c>
      <c r="G1711" s="21">
        <f t="shared" si="184"/>
        <v>-0.24389995915473811</v>
      </c>
      <c r="H1711" s="21">
        <f t="shared" si="183"/>
        <v>-8.3883119843172482E-2</v>
      </c>
      <c r="I1711" s="6" t="str">
        <f t="shared" si="185"/>
        <v>NO</v>
      </c>
      <c r="J1711" s="6" t="str">
        <f t="shared" si="186"/>
        <v>NO</v>
      </c>
      <c r="L1711" s="23"/>
      <c r="M1711" s="22"/>
      <c r="N1711" s="22"/>
      <c r="O1711" s="22"/>
      <c r="P1711" s="23"/>
      <c r="Q1711" s="23"/>
      <c r="R1711" s="22"/>
      <c r="S1711" s="22"/>
      <c r="T1711" s="22"/>
      <c r="U1711" s="33"/>
      <c r="V1711" s="23"/>
      <c r="W1711" s="22"/>
      <c r="X1711" s="22"/>
      <c r="Y1711" s="34"/>
      <c r="Z1711" s="24"/>
      <c r="AA1711" s="22"/>
      <c r="AB1711" s="4"/>
      <c r="AD1711" s="4"/>
      <c r="AE1711" s="4"/>
    </row>
    <row r="1712" spans="1:31">
      <c r="A1712" s="35">
        <v>43822</v>
      </c>
      <c r="B1712" t="s">
        <v>14</v>
      </c>
      <c r="C1712" s="4">
        <v>37.09812501068248</v>
      </c>
      <c r="D1712" s="21">
        <f t="shared" si="189"/>
        <v>37.525495061361418</v>
      </c>
      <c r="E1712" s="21">
        <f t="shared" si="187"/>
        <v>37.869288691473997</v>
      </c>
      <c r="F1712" s="21">
        <f t="shared" si="188"/>
        <v>-0.3437936301125788</v>
      </c>
      <c r="G1712" s="21">
        <f t="shared" si="184"/>
        <v>-0.26387869334630626</v>
      </c>
      <c r="H1712" s="21">
        <f t="shared" si="183"/>
        <v>-7.9914936766272537E-2</v>
      </c>
      <c r="I1712" s="6" t="str">
        <f t="shared" si="185"/>
        <v>NO</v>
      </c>
      <c r="J1712" s="6" t="str">
        <f t="shared" si="186"/>
        <v>NO</v>
      </c>
      <c r="L1712" s="23"/>
      <c r="M1712" s="22"/>
      <c r="N1712" s="22"/>
      <c r="O1712" s="22"/>
      <c r="P1712" s="23"/>
      <c r="Q1712" s="23"/>
      <c r="R1712" s="22"/>
      <c r="S1712" s="22"/>
      <c r="T1712" s="22"/>
      <c r="U1712" s="33"/>
      <c r="V1712" s="23"/>
      <c r="W1712" s="22"/>
      <c r="X1712" s="22"/>
      <c r="Y1712" s="34"/>
      <c r="Z1712" s="24"/>
      <c r="AA1712" s="22"/>
      <c r="AB1712" s="4"/>
      <c r="AD1712" s="4"/>
      <c r="AE1712" s="4"/>
    </row>
    <row r="1713" spans="1:31">
      <c r="A1713" s="35">
        <v>43823</v>
      </c>
      <c r="B1713" t="s">
        <v>14</v>
      </c>
      <c r="C1713" s="4">
        <v>37.31404745972101</v>
      </c>
      <c r="D1713" s="21">
        <f t="shared" si="189"/>
        <v>37.492964661109049</v>
      </c>
      <c r="E1713" s="21">
        <f t="shared" si="187"/>
        <v>37.828159711344142</v>
      </c>
      <c r="F1713" s="21">
        <f t="shared" si="188"/>
        <v>-0.33519505023509311</v>
      </c>
      <c r="G1713" s="21">
        <f t="shared" si="184"/>
        <v>-0.27814196472406361</v>
      </c>
      <c r="H1713" s="21">
        <f t="shared" si="183"/>
        <v>-5.70530855110295E-2</v>
      </c>
      <c r="I1713" s="6" t="str">
        <f t="shared" si="185"/>
        <v>NO</v>
      </c>
      <c r="J1713" s="6" t="str">
        <f t="shared" si="186"/>
        <v>NO</v>
      </c>
      <c r="L1713" s="23"/>
      <c r="M1713" s="22"/>
      <c r="N1713" s="22"/>
      <c r="O1713" s="22"/>
      <c r="P1713" s="23"/>
      <c r="Q1713" s="23"/>
      <c r="R1713" s="22"/>
      <c r="S1713" s="22"/>
      <c r="T1713" s="22"/>
      <c r="U1713" s="33"/>
      <c r="V1713" s="23"/>
      <c r="W1713" s="22"/>
      <c r="X1713" s="22"/>
      <c r="Y1713" s="34"/>
      <c r="Z1713" s="24"/>
      <c r="AA1713" s="22"/>
      <c r="AB1713" s="4"/>
      <c r="AD1713" s="4"/>
      <c r="AE1713" s="4"/>
    </row>
    <row r="1714" spans="1:31">
      <c r="A1714" s="35">
        <v>43824</v>
      </c>
      <c r="B1714" t="s">
        <v>14</v>
      </c>
      <c r="C1714" s="4">
        <v>37.361207977305497</v>
      </c>
      <c r="D1714" s="21">
        <f t="shared" si="189"/>
        <v>37.472694402062352</v>
      </c>
      <c r="E1714" s="21">
        <f t="shared" si="187"/>
        <v>37.793570694007947</v>
      </c>
      <c r="F1714" s="21">
        <f t="shared" si="188"/>
        <v>-0.32087629194559497</v>
      </c>
      <c r="G1714" s="21">
        <f t="shared" si="184"/>
        <v>-0.28668883016836988</v>
      </c>
      <c r="H1714" s="21">
        <f t="shared" si="183"/>
        <v>-3.4187461777225092E-2</v>
      </c>
      <c r="I1714" s="6" t="str">
        <f t="shared" si="185"/>
        <v>NO</v>
      </c>
      <c r="J1714" s="6" t="str">
        <f t="shared" si="186"/>
        <v>NO</v>
      </c>
      <c r="L1714" s="23"/>
      <c r="M1714" s="22"/>
      <c r="N1714" s="22"/>
      <c r="O1714" s="22"/>
      <c r="P1714" s="23"/>
      <c r="Q1714" s="23"/>
      <c r="R1714" s="22"/>
      <c r="S1714" s="22"/>
      <c r="T1714" s="22"/>
      <c r="U1714" s="33"/>
      <c r="V1714" s="23"/>
      <c r="W1714" s="22"/>
      <c r="X1714" s="22"/>
      <c r="Y1714" s="34"/>
      <c r="Z1714" s="24"/>
      <c r="AA1714" s="22"/>
      <c r="AB1714" s="4"/>
      <c r="AD1714" s="4"/>
      <c r="AE1714" s="4"/>
    </row>
    <row r="1715" spans="1:31">
      <c r="A1715" s="35">
        <v>43825</v>
      </c>
      <c r="B1715" t="s">
        <v>14</v>
      </c>
      <c r="C1715" s="4">
        <v>37.191182303194694</v>
      </c>
      <c r="D1715" s="21">
        <f t="shared" si="189"/>
        <v>37.429384848390406</v>
      </c>
      <c r="E1715" s="21">
        <f t="shared" si="187"/>
        <v>37.748949331725484</v>
      </c>
      <c r="F1715" s="21">
        <f t="shared" si="188"/>
        <v>-0.31956448333507836</v>
      </c>
      <c r="G1715" s="21">
        <f t="shared" si="184"/>
        <v>-0.29326396080171158</v>
      </c>
      <c r="H1715" s="21">
        <f t="shared" si="183"/>
        <v>-2.6300522533366788E-2</v>
      </c>
      <c r="I1715" s="6" t="str">
        <f t="shared" si="185"/>
        <v>NO</v>
      </c>
      <c r="J1715" s="6" t="str">
        <f t="shared" si="186"/>
        <v>NO</v>
      </c>
      <c r="L1715" s="23"/>
      <c r="M1715" s="22"/>
      <c r="N1715" s="22"/>
      <c r="O1715" s="22"/>
      <c r="P1715" s="23"/>
      <c r="Q1715" s="23"/>
      <c r="R1715" s="22"/>
      <c r="S1715" s="22"/>
      <c r="T1715" s="22"/>
      <c r="U1715" s="33"/>
      <c r="V1715" s="23"/>
      <c r="W1715" s="22"/>
      <c r="X1715" s="22"/>
      <c r="Y1715" s="34"/>
      <c r="Z1715" s="24"/>
      <c r="AA1715" s="22"/>
      <c r="AB1715" s="4"/>
      <c r="AD1715" s="4"/>
      <c r="AE1715" s="4"/>
    </row>
    <row r="1716" spans="1:31">
      <c r="A1716" s="35">
        <v>43826</v>
      </c>
      <c r="B1716" t="s">
        <v>14</v>
      </c>
      <c r="C1716" s="4">
        <v>37.419354838709673</v>
      </c>
      <c r="D1716" s="21">
        <f t="shared" si="189"/>
        <v>37.427841769977988</v>
      </c>
      <c r="E1716" s="21">
        <f t="shared" si="187"/>
        <v>37.724534924835424</v>
      </c>
      <c r="F1716" s="21">
        <f t="shared" si="188"/>
        <v>-0.29669315485743653</v>
      </c>
      <c r="G1716" s="21">
        <f t="shared" si="184"/>
        <v>-0.29394979961285661</v>
      </c>
      <c r="H1716" s="21">
        <f t="shared" si="183"/>
        <v>-2.7433552445799148E-3</v>
      </c>
      <c r="I1716" s="6" t="str">
        <f t="shared" si="185"/>
        <v>NO</v>
      </c>
      <c r="J1716" s="6" t="str">
        <f t="shared" si="186"/>
        <v>NO</v>
      </c>
      <c r="L1716" s="23"/>
      <c r="M1716" s="22"/>
      <c r="N1716" s="22"/>
      <c r="O1716" s="22"/>
      <c r="P1716" s="23"/>
      <c r="Q1716" s="23"/>
      <c r="R1716" s="22"/>
      <c r="S1716" s="22"/>
      <c r="T1716" s="22"/>
      <c r="U1716" s="33"/>
      <c r="V1716" s="23"/>
      <c r="W1716" s="22"/>
      <c r="X1716" s="22"/>
      <c r="Y1716" s="34"/>
      <c r="Z1716" s="24"/>
      <c r="AA1716" s="22"/>
      <c r="AB1716" s="4"/>
      <c r="AD1716" s="4"/>
      <c r="AE1716" s="4"/>
    </row>
    <row r="1717" spans="1:31">
      <c r="A1717" s="35">
        <v>43829</v>
      </c>
      <c r="B1717" t="s">
        <v>14</v>
      </c>
      <c r="C1717" s="4">
        <v>37.583735019490142</v>
      </c>
      <c r="D1717" s="21">
        <f t="shared" si="189"/>
        <v>37.451825346826013</v>
      </c>
      <c r="E1717" s="21">
        <f t="shared" si="187"/>
        <v>37.714105302217256</v>
      </c>
      <c r="F1717" s="21">
        <f t="shared" si="188"/>
        <v>-0.26227995539124294</v>
      </c>
      <c r="G1717" s="21">
        <f t="shared" si="184"/>
        <v>-0.28761583076853392</v>
      </c>
      <c r="H1717" s="21">
        <f t="shared" si="183"/>
        <v>2.5335875377290984E-2</v>
      </c>
      <c r="I1717" s="6" t="str">
        <f t="shared" si="185"/>
        <v>NO</v>
      </c>
      <c r="J1717" s="6" t="str">
        <f t="shared" si="186"/>
        <v>NO</v>
      </c>
      <c r="L1717" s="23"/>
      <c r="M1717" s="22"/>
      <c r="N1717" s="22"/>
      <c r="O1717" s="22"/>
      <c r="P1717" s="23"/>
      <c r="Q1717" s="23"/>
      <c r="R1717" s="22"/>
      <c r="S1717" s="22"/>
      <c r="T1717" s="22"/>
      <c r="U1717" s="33"/>
      <c r="V1717" s="23"/>
      <c r="W1717" s="22"/>
      <c r="X1717" s="22"/>
      <c r="Y1717" s="34"/>
      <c r="Z1717" s="24"/>
      <c r="AA1717" s="22"/>
      <c r="AB1717" s="4"/>
      <c r="AD1717" s="4"/>
      <c r="AE1717" s="4"/>
    </row>
    <row r="1718" spans="1:31">
      <c r="A1718" s="35">
        <v>43832</v>
      </c>
      <c r="B1718" t="s">
        <v>14</v>
      </c>
      <c r="C1718" s="4">
        <v>37.438315512197597</v>
      </c>
      <c r="D1718" s="21">
        <f t="shared" si="189"/>
        <v>37.449746910729331</v>
      </c>
      <c r="E1718" s="21">
        <f t="shared" si="187"/>
        <v>37.693676428882469</v>
      </c>
      <c r="F1718" s="21">
        <f t="shared" si="188"/>
        <v>-0.24392951815313779</v>
      </c>
      <c r="G1718" s="21">
        <f t="shared" si="184"/>
        <v>-0.27887856824545471</v>
      </c>
      <c r="H1718" s="21">
        <f t="shared" si="183"/>
        <v>3.4949050092316913E-2</v>
      </c>
      <c r="I1718" s="6" t="str">
        <f t="shared" si="185"/>
        <v>NO</v>
      </c>
      <c r="J1718" s="6" t="str">
        <f t="shared" si="186"/>
        <v>YES</v>
      </c>
      <c r="L1718" s="23"/>
      <c r="M1718" s="22"/>
      <c r="N1718" s="22"/>
      <c r="O1718" s="22"/>
      <c r="P1718" s="23"/>
      <c r="Q1718" s="23"/>
      <c r="R1718" s="22"/>
      <c r="S1718" s="22"/>
      <c r="T1718" s="22"/>
      <c r="U1718" s="33"/>
      <c r="V1718" s="23"/>
      <c r="W1718" s="22"/>
      <c r="X1718" s="22"/>
      <c r="Y1718" s="34"/>
      <c r="Z1718" s="24"/>
      <c r="AA1718" s="22"/>
      <c r="AB1718" s="4"/>
      <c r="AD1718" s="4"/>
      <c r="AE1718" s="4"/>
    </row>
    <row r="1719" spans="1:31">
      <c r="A1719" s="35">
        <v>43833</v>
      </c>
      <c r="B1719" t="s">
        <v>14</v>
      </c>
      <c r="C1719" s="4">
        <v>37.334415392288633</v>
      </c>
      <c r="D1719" s="21">
        <f t="shared" si="189"/>
        <v>37.432003600199991</v>
      </c>
      <c r="E1719" s="21">
        <f t="shared" si="187"/>
        <v>37.667064500245893</v>
      </c>
      <c r="F1719" s="21">
        <f t="shared" si="188"/>
        <v>-0.23506090004590163</v>
      </c>
      <c r="G1719" s="21">
        <f t="shared" si="184"/>
        <v>-0.27011503460554409</v>
      </c>
      <c r="H1719" s="21">
        <f t="shared" si="183"/>
        <v>3.5054134559642458E-2</v>
      </c>
      <c r="I1719" s="6" t="str">
        <f t="shared" si="185"/>
        <v>NO</v>
      </c>
      <c r="J1719" s="6" t="str">
        <f t="shared" si="186"/>
        <v>YES</v>
      </c>
      <c r="L1719" s="23"/>
      <c r="M1719" s="22"/>
      <c r="N1719" s="22"/>
      <c r="O1719" s="22"/>
      <c r="P1719" s="23"/>
      <c r="Q1719" s="23"/>
      <c r="R1719" s="22"/>
      <c r="S1719" s="22"/>
      <c r="T1719" s="22"/>
      <c r="U1719" s="33"/>
      <c r="V1719" s="23"/>
      <c r="W1719" s="22"/>
      <c r="X1719" s="22"/>
      <c r="Y1719" s="34"/>
      <c r="Z1719" s="24"/>
      <c r="AA1719" s="22"/>
      <c r="AB1719" s="4"/>
      <c r="AD1719" s="4"/>
      <c r="AE1719" s="4"/>
    </row>
    <row r="1720" spans="1:31">
      <c r="A1720" s="35">
        <v>43836</v>
      </c>
      <c r="B1720" t="s">
        <v>14</v>
      </c>
      <c r="C1720" s="4">
        <v>37.507900677200908</v>
      </c>
      <c r="D1720" s="21">
        <f t="shared" si="189"/>
        <v>37.443680073584751</v>
      </c>
      <c r="E1720" s="21">
        <f t="shared" si="187"/>
        <v>37.655274587427741</v>
      </c>
      <c r="F1720" s="21">
        <f t="shared" si="188"/>
        <v>-0.21159451384298933</v>
      </c>
      <c r="G1720" s="21">
        <f t="shared" si="184"/>
        <v>-0.25841093045303315</v>
      </c>
      <c r="H1720" s="21">
        <f t="shared" si="183"/>
        <v>4.6816416610043821E-2</v>
      </c>
      <c r="I1720" s="6" t="str">
        <f t="shared" si="185"/>
        <v>NO</v>
      </c>
      <c r="J1720" s="6" t="str">
        <f t="shared" si="186"/>
        <v>YES</v>
      </c>
      <c r="L1720" s="23"/>
      <c r="M1720" s="22"/>
      <c r="N1720" s="22"/>
      <c r="O1720" s="22"/>
      <c r="P1720" s="23"/>
      <c r="Q1720" s="23"/>
      <c r="R1720" s="22"/>
      <c r="S1720" s="22"/>
      <c r="T1720" s="22"/>
      <c r="U1720" s="33"/>
      <c r="V1720" s="23"/>
      <c r="W1720" s="22"/>
      <c r="X1720" s="22"/>
      <c r="Y1720" s="34"/>
      <c r="Z1720" s="24"/>
      <c r="AA1720" s="22"/>
      <c r="AB1720" s="4"/>
      <c r="AD1720" s="4"/>
      <c r="AE1720" s="4"/>
    </row>
    <row r="1721" spans="1:31">
      <c r="A1721" s="35">
        <v>43837</v>
      </c>
      <c r="B1721" t="s">
        <v>14</v>
      </c>
      <c r="C1721" s="4">
        <v>37.28654970760234</v>
      </c>
      <c r="D1721" s="21">
        <f t="shared" si="189"/>
        <v>37.419506171125917</v>
      </c>
      <c r="E1721" s="21">
        <f t="shared" si="187"/>
        <v>37.627961633366603</v>
      </c>
      <c r="F1721" s="21">
        <f t="shared" si="188"/>
        <v>-0.20845546224068556</v>
      </c>
      <c r="G1721" s="21">
        <f t="shared" si="184"/>
        <v>-0.24841983681056365</v>
      </c>
      <c r="H1721" s="21">
        <f t="shared" si="183"/>
        <v>3.9964374569878086E-2</v>
      </c>
      <c r="I1721" s="6" t="str">
        <f t="shared" si="185"/>
        <v>NO</v>
      </c>
      <c r="J1721" s="6" t="str">
        <f t="shared" si="186"/>
        <v>YES</v>
      </c>
      <c r="L1721" s="23"/>
      <c r="M1721" s="22"/>
      <c r="N1721" s="22"/>
      <c r="O1721" s="22"/>
      <c r="P1721" s="23"/>
      <c r="Q1721" s="23"/>
      <c r="R1721" s="22"/>
      <c r="S1721" s="22"/>
      <c r="T1721" s="22"/>
      <c r="U1721" s="33"/>
      <c r="V1721" s="23"/>
      <c r="W1721" s="22"/>
      <c r="X1721" s="22"/>
      <c r="Y1721" s="34"/>
      <c r="Z1721" s="24"/>
      <c r="AA1721" s="22"/>
      <c r="AB1721" s="4"/>
      <c r="AD1721" s="4"/>
      <c r="AE1721" s="4"/>
    </row>
    <row r="1722" spans="1:31">
      <c r="A1722" s="35">
        <v>43838</v>
      </c>
      <c r="B1722" t="s">
        <v>14</v>
      </c>
      <c r="C1722" s="4">
        <v>37.455625400453698</v>
      </c>
      <c r="D1722" s="21">
        <f t="shared" si="189"/>
        <v>37.425062975637886</v>
      </c>
      <c r="E1722" s="21">
        <f t="shared" si="187"/>
        <v>37.615195986484167</v>
      </c>
      <c r="F1722" s="21">
        <f t="shared" si="188"/>
        <v>-0.19013301084628154</v>
      </c>
      <c r="G1722" s="21">
        <f t="shared" si="184"/>
        <v>-0.23676247161770725</v>
      </c>
      <c r="H1722" s="21">
        <f t="shared" si="183"/>
        <v>4.6629460771425713E-2</v>
      </c>
      <c r="I1722" s="6" t="str">
        <f t="shared" si="185"/>
        <v>NO</v>
      </c>
      <c r="J1722" s="6" t="str">
        <f t="shared" si="186"/>
        <v>YES</v>
      </c>
      <c r="L1722" s="23"/>
      <c r="M1722" s="22"/>
      <c r="N1722" s="22"/>
      <c r="O1722" s="22"/>
      <c r="P1722" s="23"/>
      <c r="Q1722" s="23"/>
      <c r="R1722" s="22"/>
      <c r="S1722" s="22"/>
      <c r="T1722" s="22"/>
      <c r="U1722" s="33"/>
      <c r="V1722" s="23"/>
      <c r="W1722" s="22"/>
      <c r="X1722" s="22"/>
      <c r="Y1722" s="34"/>
      <c r="Z1722" s="24"/>
      <c r="AA1722" s="22"/>
      <c r="AB1722" s="4"/>
      <c r="AD1722" s="4"/>
      <c r="AE1722" s="4"/>
    </row>
    <row r="1723" spans="1:31">
      <c r="A1723" s="35">
        <v>43839</v>
      </c>
      <c r="B1723" t="s">
        <v>14</v>
      </c>
      <c r="C1723" s="4">
        <v>37.487401130908651</v>
      </c>
      <c r="D1723" s="21">
        <f t="shared" si="189"/>
        <v>37.434653461064158</v>
      </c>
      <c r="E1723" s="21">
        <f t="shared" si="187"/>
        <v>37.605729700885981</v>
      </c>
      <c r="F1723" s="21">
        <f t="shared" si="188"/>
        <v>-0.17107623982182218</v>
      </c>
      <c r="G1723" s="21">
        <f t="shared" si="184"/>
        <v>-0.22362522525853024</v>
      </c>
      <c r="H1723" s="21">
        <f t="shared" si="183"/>
        <v>5.2548985436708051E-2</v>
      </c>
      <c r="I1723" s="6" t="str">
        <f t="shared" si="185"/>
        <v>NO</v>
      </c>
      <c r="J1723" s="6" t="str">
        <f t="shared" si="186"/>
        <v>YES</v>
      </c>
      <c r="L1723" s="23"/>
      <c r="M1723" s="22"/>
      <c r="N1723" s="22"/>
      <c r="O1723" s="22"/>
      <c r="P1723" s="23"/>
      <c r="Q1723" s="23"/>
      <c r="R1723" s="22"/>
      <c r="S1723" s="22"/>
      <c r="T1723" s="22"/>
      <c r="U1723" s="33"/>
      <c r="V1723" s="23"/>
      <c r="W1723" s="22"/>
      <c r="X1723" s="22"/>
      <c r="Y1723" s="34"/>
      <c r="Z1723" s="24"/>
      <c r="AA1723" s="22"/>
      <c r="AB1723" s="4"/>
      <c r="AD1723" s="4"/>
      <c r="AE1723" s="4"/>
    </row>
    <row r="1724" spans="1:31">
      <c r="A1724" s="35">
        <v>43840</v>
      </c>
      <c r="B1724" t="s">
        <v>14</v>
      </c>
      <c r="C1724" s="4">
        <v>37.814939446219022</v>
      </c>
      <c r="D1724" s="21">
        <f t="shared" si="189"/>
        <v>37.493158997241828</v>
      </c>
      <c r="E1724" s="21">
        <f t="shared" si="187"/>
        <v>37.621226719058797</v>
      </c>
      <c r="F1724" s="21">
        <f t="shared" si="188"/>
        <v>-0.12806772181696857</v>
      </c>
      <c r="G1724" s="21">
        <f t="shared" si="184"/>
        <v>-0.20451372457021791</v>
      </c>
      <c r="H1724" s="21">
        <f t="shared" si="183"/>
        <v>7.6446002753249337E-2</v>
      </c>
      <c r="I1724" s="6" t="str">
        <f t="shared" si="185"/>
        <v>NO</v>
      </c>
      <c r="J1724" s="6" t="str">
        <f t="shared" si="186"/>
        <v>YES</v>
      </c>
      <c r="L1724" s="23"/>
      <c r="M1724" s="22"/>
      <c r="N1724" s="22"/>
      <c r="O1724" s="22"/>
      <c r="P1724" s="23"/>
      <c r="Q1724" s="23"/>
      <c r="R1724" s="22"/>
      <c r="S1724" s="22"/>
      <c r="T1724" s="22"/>
      <c r="U1724" s="33"/>
      <c r="V1724" s="23"/>
      <c r="W1724" s="22"/>
      <c r="X1724" s="22"/>
      <c r="Y1724" s="34"/>
      <c r="Z1724" s="24"/>
      <c r="AA1724" s="22"/>
      <c r="AB1724" s="4"/>
      <c r="AD1724" s="4"/>
      <c r="AE1724" s="4"/>
    </row>
    <row r="1725" spans="1:31">
      <c r="A1725" s="35">
        <v>43843</v>
      </c>
      <c r="B1725" t="s">
        <v>14</v>
      </c>
      <c r="C1725" s="4">
        <v>37.53927236502652</v>
      </c>
      <c r="D1725" s="21">
        <f t="shared" si="189"/>
        <v>37.5002533615164</v>
      </c>
      <c r="E1725" s="21">
        <f t="shared" si="187"/>
        <v>37.615156026167519</v>
      </c>
      <c r="F1725" s="21">
        <f t="shared" si="188"/>
        <v>-0.11490266465111887</v>
      </c>
      <c r="G1725" s="21">
        <f t="shared" si="184"/>
        <v>-0.18659151258639811</v>
      </c>
      <c r="H1725" s="21">
        <f t="shared" si="183"/>
        <v>7.1688847935279243E-2</v>
      </c>
      <c r="I1725" s="6" t="str">
        <f t="shared" si="185"/>
        <v>NO</v>
      </c>
      <c r="J1725" s="6" t="str">
        <f t="shared" si="186"/>
        <v>YES</v>
      </c>
      <c r="L1725" s="23"/>
      <c r="M1725" s="22"/>
      <c r="N1725" s="22"/>
      <c r="O1725" s="22"/>
      <c r="P1725" s="23"/>
      <c r="Q1725" s="23"/>
      <c r="R1725" s="22"/>
      <c r="S1725" s="22"/>
      <c r="T1725" s="22"/>
      <c r="U1725" s="33"/>
      <c r="V1725" s="23"/>
      <c r="W1725" s="22"/>
      <c r="X1725" s="22"/>
      <c r="Y1725" s="34"/>
      <c r="Z1725" s="24"/>
      <c r="AA1725" s="22"/>
      <c r="AB1725" s="4"/>
      <c r="AD1725" s="4"/>
      <c r="AE1725" s="4"/>
    </row>
    <row r="1726" spans="1:31">
      <c r="A1726" s="35">
        <v>43844</v>
      </c>
      <c r="B1726" t="s">
        <v>14</v>
      </c>
      <c r="C1726" s="4">
        <v>37.66389115924261</v>
      </c>
      <c r="D1726" s="21">
        <f t="shared" si="189"/>
        <v>37.525428407320433</v>
      </c>
      <c r="E1726" s="21">
        <f t="shared" si="187"/>
        <v>37.618766036024937</v>
      </c>
      <c r="F1726" s="21">
        <f t="shared" si="188"/>
        <v>-9.3337628704503572E-2</v>
      </c>
      <c r="G1726" s="21">
        <f t="shared" si="184"/>
        <v>-0.16794073581001923</v>
      </c>
      <c r="H1726" s="21">
        <f t="shared" si="183"/>
        <v>7.4603107105515654E-2</v>
      </c>
      <c r="I1726" s="6" t="str">
        <f t="shared" si="185"/>
        <v>NO</v>
      </c>
      <c r="J1726" s="6" t="str">
        <f t="shared" si="186"/>
        <v>YES</v>
      </c>
      <c r="L1726" s="23"/>
      <c r="M1726" s="22"/>
      <c r="N1726" s="22"/>
      <c r="O1726" s="22"/>
      <c r="P1726" s="23"/>
      <c r="Q1726" s="23"/>
      <c r="R1726" s="22"/>
      <c r="S1726" s="22"/>
      <c r="T1726" s="22"/>
      <c r="U1726" s="33"/>
      <c r="V1726" s="23"/>
      <c r="W1726" s="22"/>
      <c r="X1726" s="22"/>
      <c r="Y1726" s="34"/>
      <c r="Z1726" s="24"/>
      <c r="AA1726" s="22"/>
      <c r="AB1726" s="4"/>
      <c r="AD1726" s="4"/>
      <c r="AE1726" s="4"/>
    </row>
    <row r="1727" spans="1:31">
      <c r="A1727" s="35">
        <v>43845</v>
      </c>
      <c r="B1727" t="s">
        <v>14</v>
      </c>
      <c r="C1727" s="4">
        <v>37.888033961262927</v>
      </c>
      <c r="D1727" s="21">
        <f t="shared" si="189"/>
        <v>37.581213877157737</v>
      </c>
      <c r="E1727" s="21">
        <f t="shared" si="187"/>
        <v>37.638711808264787</v>
      </c>
      <c r="F1727" s="21">
        <f t="shared" si="188"/>
        <v>-5.7497931107050704E-2</v>
      </c>
      <c r="G1727" s="21">
        <f t="shared" si="184"/>
        <v>-0.14585217486942553</v>
      </c>
      <c r="H1727" s="21">
        <f t="shared" si="183"/>
        <v>8.8354243762374829E-2</v>
      </c>
      <c r="I1727" s="6" t="str">
        <f t="shared" si="185"/>
        <v>NO</v>
      </c>
      <c r="J1727" s="6" t="str">
        <f t="shared" si="186"/>
        <v>YES</v>
      </c>
      <c r="L1727" s="23"/>
      <c r="M1727" s="22"/>
      <c r="N1727" s="22"/>
      <c r="O1727" s="22"/>
      <c r="P1727" s="23"/>
      <c r="Q1727" s="23"/>
      <c r="R1727" s="22"/>
      <c r="S1727" s="22"/>
      <c r="T1727" s="22"/>
      <c r="U1727" s="33"/>
      <c r="V1727" s="23"/>
      <c r="W1727" s="22"/>
      <c r="X1727" s="22"/>
      <c r="Y1727" s="34"/>
      <c r="Z1727" s="24"/>
      <c r="AA1727" s="22"/>
      <c r="AB1727" s="4"/>
      <c r="AD1727" s="4"/>
      <c r="AE1727" s="4"/>
    </row>
    <row r="1728" spans="1:31">
      <c r="A1728" s="35">
        <v>43846</v>
      </c>
      <c r="B1728" t="s">
        <v>14</v>
      </c>
      <c r="C1728" s="4">
        <v>37.793473977687292</v>
      </c>
      <c r="D1728" s="21">
        <f t="shared" si="189"/>
        <v>37.61386927723921</v>
      </c>
      <c r="E1728" s="21">
        <f t="shared" si="187"/>
        <v>37.650175672666457</v>
      </c>
      <c r="F1728" s="21">
        <f t="shared" si="188"/>
        <v>-3.630639542724623E-2</v>
      </c>
      <c r="G1728" s="21">
        <f t="shared" si="184"/>
        <v>-0.12394301898098967</v>
      </c>
      <c r="H1728" s="21">
        <f t="shared" si="183"/>
        <v>8.7636623553743437E-2</v>
      </c>
      <c r="I1728" s="6" t="str">
        <f t="shared" si="185"/>
        <v>NO</v>
      </c>
      <c r="J1728" s="6" t="str">
        <f t="shared" si="186"/>
        <v>YES</v>
      </c>
      <c r="L1728" s="23"/>
      <c r="M1728" s="22"/>
      <c r="N1728" s="22"/>
      <c r="O1728" s="22"/>
      <c r="P1728" s="23"/>
      <c r="Q1728" s="23"/>
      <c r="R1728" s="22"/>
      <c r="S1728" s="22"/>
      <c r="T1728" s="22"/>
      <c r="U1728" s="33"/>
      <c r="V1728" s="23"/>
      <c r="W1728" s="22"/>
      <c r="X1728" s="22"/>
      <c r="Y1728" s="34"/>
      <c r="Z1728" s="24"/>
      <c r="AA1728" s="22"/>
      <c r="AB1728" s="4"/>
      <c r="AD1728" s="4"/>
      <c r="AE1728" s="4"/>
    </row>
    <row r="1729" spans="1:31">
      <c r="A1729" s="35">
        <v>43847</v>
      </c>
      <c r="B1729" t="s">
        <v>14</v>
      </c>
      <c r="C1729" s="4">
        <v>37.813922237294157</v>
      </c>
      <c r="D1729" s="21">
        <f t="shared" si="189"/>
        <v>37.644646655709202</v>
      </c>
      <c r="E1729" s="21">
        <f t="shared" si="187"/>
        <v>37.662305047824063</v>
      </c>
      <c r="F1729" s="21">
        <f t="shared" si="188"/>
        <v>-1.7658392114860533E-2</v>
      </c>
      <c r="G1729" s="21">
        <f t="shared" si="184"/>
        <v>-0.10268609360776385</v>
      </c>
      <c r="H1729" s="21">
        <f t="shared" si="183"/>
        <v>8.5027701492903313E-2</v>
      </c>
      <c r="I1729" s="6" t="str">
        <f t="shared" si="185"/>
        <v>NO</v>
      </c>
      <c r="J1729" s="6" t="str">
        <f t="shared" si="186"/>
        <v>YES</v>
      </c>
      <c r="L1729" s="23"/>
      <c r="M1729" s="22"/>
      <c r="N1729" s="22"/>
      <c r="O1729" s="22"/>
      <c r="P1729" s="23"/>
      <c r="Q1729" s="23"/>
      <c r="R1729" s="22"/>
      <c r="S1729" s="22"/>
      <c r="T1729" s="22"/>
      <c r="U1729" s="33"/>
      <c r="V1729" s="23"/>
      <c r="W1729" s="22"/>
      <c r="X1729" s="22"/>
      <c r="Y1729" s="34"/>
      <c r="Z1729" s="24"/>
      <c r="AA1729" s="22"/>
      <c r="AB1729" s="4"/>
      <c r="AD1729" s="4"/>
      <c r="AE1729" s="4"/>
    </row>
    <row r="1730" spans="1:31">
      <c r="A1730" s="35">
        <v>43850</v>
      </c>
      <c r="B1730" t="s">
        <v>14</v>
      </c>
      <c r="C1730" s="4">
        <v>38.268167144983217</v>
      </c>
      <c r="D1730" s="21">
        <f t="shared" si="189"/>
        <v>37.740572884828282</v>
      </c>
      <c r="E1730" s="21">
        <f t="shared" si="187"/>
        <v>37.707183721687699</v>
      </c>
      <c r="F1730" s="21">
        <f t="shared" si="188"/>
        <v>3.3389163140583378E-2</v>
      </c>
      <c r="G1730" s="21">
        <f t="shared" si="184"/>
        <v>-7.5471042258094409E-2</v>
      </c>
      <c r="H1730" s="21">
        <f t="shared" si="183"/>
        <v>0.10886020539867779</v>
      </c>
      <c r="I1730" s="6" t="str">
        <f t="shared" si="185"/>
        <v>NO</v>
      </c>
      <c r="J1730" s="6" t="str">
        <f t="shared" si="186"/>
        <v>YES</v>
      </c>
      <c r="L1730" s="23"/>
      <c r="M1730" s="22"/>
      <c r="N1730" s="22"/>
      <c r="O1730" s="22"/>
      <c r="P1730" s="23"/>
      <c r="Q1730" s="23"/>
      <c r="R1730" s="22"/>
      <c r="S1730" s="22"/>
      <c r="T1730" s="22"/>
      <c r="U1730" s="33"/>
      <c r="V1730" s="23"/>
      <c r="W1730" s="22"/>
      <c r="X1730" s="22"/>
      <c r="Y1730" s="34"/>
      <c r="Z1730" s="24"/>
      <c r="AA1730" s="22"/>
      <c r="AB1730" s="4"/>
      <c r="AD1730" s="4"/>
      <c r="AE1730" s="4"/>
    </row>
    <row r="1731" spans="1:31">
      <c r="A1731" s="35">
        <v>43851</v>
      </c>
      <c r="B1731" t="s">
        <v>14</v>
      </c>
      <c r="C1731" s="4">
        <v>39.043340813065555</v>
      </c>
      <c r="D1731" s="21">
        <f t="shared" si="189"/>
        <v>37.94099871994171</v>
      </c>
      <c r="E1731" s="21">
        <f t="shared" si="187"/>
        <v>37.806158321049018</v>
      </c>
      <c r="F1731" s="21">
        <f t="shared" si="188"/>
        <v>0.13484039889269184</v>
      </c>
      <c r="G1731" s="21">
        <f t="shared" si="184"/>
        <v>-3.3408754027937165E-2</v>
      </c>
      <c r="H1731" s="21">
        <f t="shared" si="183"/>
        <v>0.168249152920629</v>
      </c>
      <c r="I1731" s="6" t="str">
        <f t="shared" si="185"/>
        <v>YES</v>
      </c>
      <c r="J1731" s="6" t="str">
        <f t="shared" si="186"/>
        <v>YES</v>
      </c>
      <c r="L1731" s="23"/>
      <c r="M1731" s="22"/>
      <c r="N1731" s="22"/>
      <c r="O1731" s="22"/>
      <c r="P1731" s="23"/>
      <c r="Q1731" s="23"/>
      <c r="R1731" s="22"/>
      <c r="S1731" s="22"/>
      <c r="T1731" s="22"/>
      <c r="U1731" s="33"/>
      <c r="V1731" s="23"/>
      <c r="W1731" s="22"/>
      <c r="X1731" s="22"/>
      <c r="Y1731" s="34"/>
      <c r="Z1731" s="24"/>
      <c r="AA1731" s="22"/>
      <c r="AB1731" s="4"/>
      <c r="AD1731" s="4"/>
      <c r="AE1731" s="4"/>
    </row>
    <row r="1732" spans="1:31">
      <c r="A1732" s="35">
        <v>43852</v>
      </c>
      <c r="B1732" t="s">
        <v>14</v>
      </c>
      <c r="C1732" s="4">
        <v>39.159932456880959</v>
      </c>
      <c r="D1732" s="21">
        <f t="shared" si="189"/>
        <v>38.128526987163134</v>
      </c>
      <c r="E1732" s="21">
        <f t="shared" si="187"/>
        <v>37.906437886666204</v>
      </c>
      <c r="F1732" s="21">
        <f t="shared" si="188"/>
        <v>0.22208910049693031</v>
      </c>
      <c r="G1732" s="21">
        <f t="shared" si="184"/>
        <v>1.7690816877036331E-2</v>
      </c>
      <c r="H1732" s="21">
        <f t="shared" si="183"/>
        <v>0.20439828361989398</v>
      </c>
      <c r="I1732" s="6" t="str">
        <f t="shared" si="185"/>
        <v>YES</v>
      </c>
      <c r="J1732" s="6" t="str">
        <f t="shared" si="186"/>
        <v>YES</v>
      </c>
      <c r="L1732" s="23"/>
      <c r="M1732" s="22"/>
      <c r="N1732" s="22"/>
      <c r="O1732" s="22"/>
      <c r="P1732" s="23"/>
      <c r="Q1732" s="23"/>
      <c r="R1732" s="22"/>
      <c r="S1732" s="22"/>
      <c r="T1732" s="22"/>
      <c r="U1732" s="33"/>
      <c r="V1732" s="23"/>
      <c r="W1732" s="22"/>
      <c r="X1732" s="22"/>
      <c r="Y1732" s="34"/>
      <c r="Z1732" s="24"/>
      <c r="AA1732" s="22"/>
      <c r="AB1732" s="4"/>
      <c r="AD1732" s="4"/>
      <c r="AE1732" s="4"/>
    </row>
    <row r="1733" spans="1:31">
      <c r="A1733" s="35">
        <v>43853</v>
      </c>
      <c r="B1733" t="s">
        <v>14</v>
      </c>
      <c r="C1733" s="4">
        <v>39.169718643629622</v>
      </c>
      <c r="D1733" s="21">
        <f t="shared" si="189"/>
        <v>38.288710318927208</v>
      </c>
      <c r="E1733" s="21">
        <f t="shared" si="187"/>
        <v>38.00001423903386</v>
      </c>
      <c r="F1733" s="21">
        <f t="shared" si="188"/>
        <v>0.28869607989334867</v>
      </c>
      <c r="G1733" s="21">
        <f t="shared" si="184"/>
        <v>7.1891869480298798E-2</v>
      </c>
      <c r="H1733" s="21">
        <f t="shared" si="183"/>
        <v>0.21680421041304987</v>
      </c>
      <c r="I1733" s="6" t="str">
        <f t="shared" si="185"/>
        <v>YES</v>
      </c>
      <c r="J1733" s="6" t="str">
        <f t="shared" si="186"/>
        <v>YES</v>
      </c>
      <c r="L1733" s="23"/>
      <c r="M1733" s="22"/>
      <c r="N1733" s="22"/>
      <c r="O1733" s="22"/>
      <c r="P1733" s="23"/>
      <c r="Q1733" s="23"/>
      <c r="R1733" s="22"/>
      <c r="S1733" s="22"/>
      <c r="T1733" s="22"/>
      <c r="U1733" s="33"/>
      <c r="V1733" s="23"/>
      <c r="W1733" s="22"/>
      <c r="X1733" s="22"/>
      <c r="Y1733" s="34"/>
      <c r="Z1733" s="24"/>
      <c r="AA1733" s="22"/>
      <c r="AB1733" s="4"/>
      <c r="AD1733" s="4"/>
      <c r="AE1733" s="4"/>
    </row>
    <row r="1734" spans="1:31">
      <c r="A1734" s="35">
        <v>43854</v>
      </c>
      <c r="B1734" t="s">
        <v>14</v>
      </c>
      <c r="C1734" s="4">
        <v>39.259710310159882</v>
      </c>
      <c r="D1734" s="21">
        <f t="shared" si="189"/>
        <v>38.438094932963004</v>
      </c>
      <c r="E1734" s="21">
        <f t="shared" si="187"/>
        <v>38.093325059117269</v>
      </c>
      <c r="F1734" s="21">
        <f t="shared" si="188"/>
        <v>0.34476987384573476</v>
      </c>
      <c r="G1734" s="21">
        <f t="shared" si="184"/>
        <v>0.12646747035338601</v>
      </c>
      <c r="H1734" s="21">
        <f t="shared" si="183"/>
        <v>0.21830240349234875</v>
      </c>
      <c r="I1734" s="6" t="str">
        <f t="shared" si="185"/>
        <v>YES</v>
      </c>
      <c r="J1734" s="6" t="str">
        <f t="shared" si="186"/>
        <v>YES</v>
      </c>
      <c r="L1734" s="23"/>
      <c r="M1734" s="22"/>
      <c r="N1734" s="22"/>
      <c r="O1734" s="22"/>
      <c r="P1734" s="23"/>
      <c r="Q1734" s="23"/>
      <c r="R1734" s="22"/>
      <c r="S1734" s="22"/>
      <c r="T1734" s="22"/>
      <c r="U1734" s="33"/>
      <c r="V1734" s="23"/>
      <c r="W1734" s="22"/>
      <c r="X1734" s="22"/>
      <c r="Y1734" s="34"/>
      <c r="Z1734" s="24"/>
      <c r="AA1734" s="22"/>
      <c r="AB1734" s="4"/>
      <c r="AD1734" s="4"/>
      <c r="AE1734" s="4"/>
    </row>
    <row r="1735" spans="1:31">
      <c r="A1735" s="35">
        <v>43857</v>
      </c>
      <c r="B1735" t="s">
        <v>14</v>
      </c>
      <c r="C1735" s="4">
        <v>40.603407847428485</v>
      </c>
      <c r="D1735" s="21">
        <f t="shared" si="189"/>
        <v>38.771219996726927</v>
      </c>
      <c r="E1735" s="21">
        <f t="shared" si="187"/>
        <v>38.279257117510696</v>
      </c>
      <c r="F1735" s="21">
        <f t="shared" si="188"/>
        <v>0.49196287921623139</v>
      </c>
      <c r="G1735" s="21">
        <f t="shared" si="184"/>
        <v>0.19956655212595509</v>
      </c>
      <c r="H1735" s="21">
        <f t="shared" si="183"/>
        <v>0.2923963270902763</v>
      </c>
      <c r="I1735" s="6" t="str">
        <f t="shared" si="185"/>
        <v>YES</v>
      </c>
      <c r="J1735" s="6" t="str">
        <f t="shared" si="186"/>
        <v>YES</v>
      </c>
      <c r="L1735" s="23"/>
      <c r="M1735" s="22"/>
      <c r="N1735" s="22"/>
      <c r="O1735" s="22"/>
      <c r="P1735" s="23"/>
      <c r="Q1735" s="23"/>
      <c r="R1735" s="22"/>
      <c r="S1735" s="22"/>
      <c r="T1735" s="22"/>
      <c r="U1735" s="33"/>
      <c r="V1735" s="23"/>
      <c r="W1735" s="22"/>
      <c r="X1735" s="22"/>
      <c r="Y1735" s="34"/>
      <c r="Z1735" s="24"/>
      <c r="AA1735" s="22"/>
      <c r="AB1735" s="4"/>
      <c r="AD1735" s="4"/>
      <c r="AE1735" s="4"/>
    </row>
    <row r="1736" spans="1:31">
      <c r="A1736" s="35">
        <v>43858</v>
      </c>
      <c r="B1736" t="s">
        <v>14</v>
      </c>
      <c r="C1736" s="4">
        <v>40.901544566572035</v>
      </c>
      <c r="D1736" s="21">
        <f t="shared" si="189"/>
        <v>39.098962238241555</v>
      </c>
      <c r="E1736" s="21">
        <f t="shared" si="187"/>
        <v>38.473500632255984</v>
      </c>
      <c r="F1736" s="21">
        <f t="shared" si="188"/>
        <v>0.62546160598557066</v>
      </c>
      <c r="G1736" s="21">
        <f t="shared" si="184"/>
        <v>0.28474556289787822</v>
      </c>
      <c r="H1736" s="21">
        <f t="shared" ref="H1736:H1799" si="190">F1736-G1736</f>
        <v>0.34071604308769243</v>
      </c>
      <c r="I1736" s="6" t="str">
        <f t="shared" si="185"/>
        <v>YES</v>
      </c>
      <c r="J1736" s="6" t="str">
        <f t="shared" si="186"/>
        <v>YES</v>
      </c>
      <c r="L1736" s="23"/>
      <c r="M1736" s="22"/>
      <c r="N1736" s="22"/>
      <c r="O1736" s="22"/>
      <c r="P1736" s="23"/>
      <c r="Q1736" s="23"/>
      <c r="R1736" s="22"/>
      <c r="S1736" s="22"/>
      <c r="T1736" s="22"/>
      <c r="U1736" s="33"/>
      <c r="V1736" s="23"/>
      <c r="W1736" s="22"/>
      <c r="X1736" s="22"/>
      <c r="Y1736" s="34"/>
      <c r="Z1736" s="24"/>
      <c r="AA1736" s="22"/>
      <c r="AB1736" s="4"/>
      <c r="AD1736" s="4"/>
      <c r="AE1736" s="4"/>
    </row>
    <row r="1737" spans="1:31">
      <c r="A1737" s="35">
        <v>43859</v>
      </c>
      <c r="B1737" t="s">
        <v>14</v>
      </c>
      <c r="C1737" s="4">
        <v>40.524854120510497</v>
      </c>
      <c r="D1737" s="21">
        <f t="shared" si="189"/>
        <v>39.318330220129084</v>
      </c>
      <c r="E1737" s="21">
        <f t="shared" si="187"/>
        <v>38.62545274249706</v>
      </c>
      <c r="F1737" s="21">
        <f t="shared" si="188"/>
        <v>0.6928774776320239</v>
      </c>
      <c r="G1737" s="21">
        <f t="shared" si="184"/>
        <v>0.36637194584470734</v>
      </c>
      <c r="H1737" s="21">
        <f t="shared" si="190"/>
        <v>0.32650553178731656</v>
      </c>
      <c r="I1737" s="6" t="str">
        <f t="shared" si="185"/>
        <v>YES</v>
      </c>
      <c r="J1737" s="6" t="str">
        <f t="shared" si="186"/>
        <v>YES</v>
      </c>
      <c r="L1737" s="23"/>
      <c r="M1737" s="22"/>
      <c r="N1737" s="22"/>
      <c r="O1737" s="22"/>
      <c r="P1737" s="23"/>
      <c r="Q1737" s="23"/>
      <c r="R1737" s="22"/>
      <c r="S1737" s="22"/>
      <c r="T1737" s="22"/>
      <c r="U1737" s="33"/>
      <c r="V1737" s="23"/>
      <c r="W1737" s="22"/>
      <c r="X1737" s="22"/>
      <c r="Y1737" s="34"/>
      <c r="Z1737" s="24"/>
      <c r="AA1737" s="22"/>
      <c r="AB1737" s="4"/>
      <c r="AD1737" s="4"/>
      <c r="AE1737" s="4"/>
    </row>
    <row r="1738" spans="1:31">
      <c r="A1738" s="35">
        <v>43860</v>
      </c>
      <c r="B1738" t="s">
        <v>14</v>
      </c>
      <c r="C1738" s="4">
        <v>39.098234414410392</v>
      </c>
      <c r="D1738" s="21">
        <f t="shared" si="189"/>
        <v>39.284469326941597</v>
      </c>
      <c r="E1738" s="21">
        <f t="shared" si="187"/>
        <v>38.660473607083233</v>
      </c>
      <c r="F1738" s="21">
        <f t="shared" si="188"/>
        <v>0.62399571985836388</v>
      </c>
      <c r="G1738" s="21">
        <f t="shared" ref="G1738:G1801" si="191">(F1738*$C$4)+(G1737*(1-$C$4))</f>
        <v>0.41789670064743867</v>
      </c>
      <c r="H1738" s="21">
        <f t="shared" si="190"/>
        <v>0.20609901921092522</v>
      </c>
      <c r="I1738" s="6" t="str">
        <f t="shared" ref="I1738:I1801" si="192">IF(F1737&gt;=0,"YES","NO")</f>
        <v>YES</v>
      </c>
      <c r="J1738" s="6" t="str">
        <f t="shared" ref="J1738:J1801" si="193">IF(H1737&gt;=0,"YES","NO")</f>
        <v>YES</v>
      </c>
      <c r="L1738" s="23"/>
      <c r="M1738" s="22"/>
      <c r="N1738" s="22"/>
      <c r="O1738" s="22"/>
      <c r="P1738" s="23"/>
      <c r="Q1738" s="23"/>
      <c r="R1738" s="22"/>
      <c r="S1738" s="22"/>
      <c r="T1738" s="22"/>
      <c r="U1738" s="33"/>
      <c r="V1738" s="23"/>
      <c r="W1738" s="22"/>
      <c r="X1738" s="22"/>
      <c r="Y1738" s="34"/>
      <c r="Z1738" s="24"/>
      <c r="AA1738" s="22"/>
      <c r="AB1738" s="4"/>
      <c r="AD1738" s="4"/>
      <c r="AE1738" s="4"/>
    </row>
    <row r="1739" spans="1:31">
      <c r="A1739" s="35">
        <v>43861</v>
      </c>
      <c r="B1739" t="s">
        <v>14</v>
      </c>
      <c r="C1739" s="4">
        <v>38.130049154842247</v>
      </c>
      <c r="D1739" s="21">
        <f t="shared" si="189"/>
        <v>39.106866223541701</v>
      </c>
      <c r="E1739" s="21">
        <f t="shared" ref="E1739:E1802" si="194">(C1739*$C$2)+(E1738*(1-$C$2))</f>
        <v>38.621182906917234</v>
      </c>
      <c r="F1739" s="21">
        <f t="shared" si="188"/>
        <v>0.48568331662446695</v>
      </c>
      <c r="G1739" s="21">
        <f t="shared" si="191"/>
        <v>0.43145402384284437</v>
      </c>
      <c r="H1739" s="21">
        <f t="shared" si="190"/>
        <v>5.4229292781622584E-2</v>
      </c>
      <c r="I1739" s="6" t="str">
        <f t="shared" si="192"/>
        <v>YES</v>
      </c>
      <c r="J1739" s="6" t="str">
        <f t="shared" si="193"/>
        <v>YES</v>
      </c>
      <c r="L1739" s="23"/>
      <c r="M1739" s="22"/>
      <c r="N1739" s="22"/>
      <c r="O1739" s="22"/>
      <c r="P1739" s="23"/>
      <c r="Q1739" s="23"/>
      <c r="R1739" s="22"/>
      <c r="S1739" s="22"/>
      <c r="T1739" s="22"/>
      <c r="U1739" s="33"/>
      <c r="V1739" s="23"/>
      <c r="W1739" s="22"/>
      <c r="X1739" s="22"/>
      <c r="Y1739" s="34"/>
      <c r="Z1739" s="24"/>
      <c r="AA1739" s="22"/>
      <c r="AB1739" s="4"/>
      <c r="AD1739" s="4"/>
      <c r="AE1739" s="4"/>
    </row>
    <row r="1740" spans="1:31">
      <c r="A1740" s="35">
        <v>43864</v>
      </c>
      <c r="B1740" t="s">
        <v>14</v>
      </c>
      <c r="C1740" s="4">
        <v>38.323737277266893</v>
      </c>
      <c r="D1740" s="21">
        <f t="shared" si="189"/>
        <v>38.986384847191729</v>
      </c>
      <c r="E1740" s="21">
        <f t="shared" si="194"/>
        <v>38.599149897313509</v>
      </c>
      <c r="F1740" s="21">
        <f t="shared" ref="F1740:F1803" si="195">D1740-E1740</f>
        <v>0.38723494987821994</v>
      </c>
      <c r="G1740" s="21">
        <f t="shared" si="191"/>
        <v>0.42261020904991947</v>
      </c>
      <c r="H1740" s="21">
        <f t="shared" si="190"/>
        <v>-3.5375259171699536E-2</v>
      </c>
      <c r="I1740" s="6" t="str">
        <f t="shared" si="192"/>
        <v>YES</v>
      </c>
      <c r="J1740" s="6" t="str">
        <f t="shared" si="193"/>
        <v>YES</v>
      </c>
      <c r="L1740" s="23"/>
      <c r="M1740" s="22"/>
      <c r="N1740" s="22"/>
      <c r="O1740" s="22"/>
      <c r="P1740" s="23"/>
      <c r="Q1740" s="23"/>
      <c r="R1740" s="22"/>
      <c r="S1740" s="22"/>
      <c r="T1740" s="22"/>
      <c r="U1740" s="33"/>
      <c r="V1740" s="23"/>
      <c r="W1740" s="22"/>
      <c r="X1740" s="22"/>
      <c r="Y1740" s="34"/>
      <c r="Z1740" s="24"/>
      <c r="AA1740" s="22"/>
      <c r="AB1740" s="4"/>
      <c r="AD1740" s="4"/>
      <c r="AE1740" s="4"/>
    </row>
    <row r="1741" spans="1:31">
      <c r="A1741" s="35">
        <v>43865</v>
      </c>
      <c r="B1741" t="s">
        <v>14</v>
      </c>
      <c r="C1741" s="4">
        <v>37.781511403446054</v>
      </c>
      <c r="D1741" s="21">
        <f t="shared" si="189"/>
        <v>38.80101970200009</v>
      </c>
      <c r="E1741" s="21">
        <f t="shared" si="194"/>
        <v>38.538584082952958</v>
      </c>
      <c r="F1741" s="21">
        <f t="shared" si="195"/>
        <v>0.26243561904713175</v>
      </c>
      <c r="G1741" s="21">
        <f t="shared" si="191"/>
        <v>0.39057529104936195</v>
      </c>
      <c r="H1741" s="21">
        <f t="shared" si="190"/>
        <v>-0.1281396720022302</v>
      </c>
      <c r="I1741" s="6" t="str">
        <f t="shared" si="192"/>
        <v>YES</v>
      </c>
      <c r="J1741" s="6" t="str">
        <f t="shared" si="193"/>
        <v>NO</v>
      </c>
      <c r="L1741" s="23"/>
      <c r="M1741" s="22"/>
      <c r="N1741" s="22"/>
      <c r="O1741" s="22"/>
      <c r="P1741" s="23"/>
      <c r="Q1741" s="23"/>
      <c r="R1741" s="22"/>
      <c r="S1741" s="22"/>
      <c r="T1741" s="22"/>
      <c r="U1741" s="33"/>
      <c r="V1741" s="23"/>
      <c r="W1741" s="22"/>
      <c r="X1741" s="22"/>
      <c r="Y1741" s="34"/>
      <c r="Z1741" s="24"/>
      <c r="AA1741" s="22"/>
      <c r="AB1741" s="4"/>
      <c r="AD1741" s="4"/>
      <c r="AE1741" s="4"/>
    </row>
    <row r="1742" spans="1:31">
      <c r="A1742" s="35">
        <v>43866</v>
      </c>
      <c r="B1742" t="s">
        <v>14</v>
      </c>
      <c r="C1742" s="4">
        <v>37.404752422673567</v>
      </c>
      <c r="D1742" s="21">
        <f t="shared" si="189"/>
        <v>38.586209351334467</v>
      </c>
      <c r="E1742" s="21">
        <f t="shared" si="194"/>
        <v>38.454596552561888</v>
      </c>
      <c r="F1742" s="21">
        <f t="shared" si="195"/>
        <v>0.13161279877257925</v>
      </c>
      <c r="G1742" s="21">
        <f t="shared" si="191"/>
        <v>0.33878279259400546</v>
      </c>
      <c r="H1742" s="21">
        <f t="shared" si="190"/>
        <v>-0.2071699938214262</v>
      </c>
      <c r="I1742" s="6" t="str">
        <f t="shared" si="192"/>
        <v>YES</v>
      </c>
      <c r="J1742" s="6" t="str">
        <f t="shared" si="193"/>
        <v>NO</v>
      </c>
      <c r="L1742" s="23"/>
      <c r="M1742" s="22"/>
      <c r="N1742" s="22"/>
      <c r="O1742" s="22"/>
      <c r="P1742" s="23"/>
      <c r="Q1742" s="23"/>
      <c r="R1742" s="22"/>
      <c r="S1742" s="22"/>
      <c r="T1742" s="22"/>
      <c r="U1742" s="33"/>
      <c r="V1742" s="23"/>
      <c r="W1742" s="22"/>
      <c r="X1742" s="22"/>
      <c r="Y1742" s="34"/>
      <c r="Z1742" s="24"/>
      <c r="AA1742" s="22"/>
      <c r="AB1742" s="4"/>
      <c r="AD1742" s="4"/>
      <c r="AE1742" s="4"/>
    </row>
    <row r="1743" spans="1:31">
      <c r="A1743" s="35">
        <v>43867</v>
      </c>
      <c r="B1743" t="s">
        <v>14</v>
      </c>
      <c r="C1743" s="4">
        <v>38.182011275034732</v>
      </c>
      <c r="D1743" s="21">
        <f t="shared" si="189"/>
        <v>38.52402503190374</v>
      </c>
      <c r="E1743" s="21">
        <f t="shared" si="194"/>
        <v>38.434405050522841</v>
      </c>
      <c r="F1743" s="21">
        <f t="shared" si="195"/>
        <v>8.9619981380899105E-2</v>
      </c>
      <c r="G1743" s="21">
        <f t="shared" si="191"/>
        <v>0.28895023035138417</v>
      </c>
      <c r="H1743" s="21">
        <f t="shared" si="190"/>
        <v>-0.19933024897048507</v>
      </c>
      <c r="I1743" s="6" t="str">
        <f t="shared" si="192"/>
        <v>YES</v>
      </c>
      <c r="J1743" s="6" t="str">
        <f t="shared" si="193"/>
        <v>NO</v>
      </c>
      <c r="L1743" s="23"/>
      <c r="M1743" s="22"/>
      <c r="N1743" s="22"/>
      <c r="O1743" s="22"/>
      <c r="P1743" s="23"/>
      <c r="Q1743" s="23"/>
      <c r="R1743" s="22"/>
      <c r="S1743" s="22"/>
      <c r="T1743" s="22"/>
      <c r="U1743" s="33"/>
      <c r="V1743" s="23"/>
      <c r="W1743" s="22"/>
      <c r="X1743" s="22"/>
      <c r="Y1743" s="34"/>
      <c r="Z1743" s="24"/>
      <c r="AA1743" s="22"/>
      <c r="AB1743" s="4"/>
      <c r="AD1743" s="4"/>
      <c r="AE1743" s="4"/>
    </row>
    <row r="1744" spans="1:31">
      <c r="A1744" s="35">
        <v>43868</v>
      </c>
      <c r="B1744" t="s">
        <v>14</v>
      </c>
      <c r="C1744" s="4">
        <v>38.246953717770978</v>
      </c>
      <c r="D1744" s="21">
        <f t="shared" si="189"/>
        <v>38.48139867588332</v>
      </c>
      <c r="E1744" s="21">
        <f t="shared" si="194"/>
        <v>38.4205197666153</v>
      </c>
      <c r="F1744" s="21">
        <f t="shared" si="195"/>
        <v>6.0878909268019754E-2</v>
      </c>
      <c r="G1744" s="21">
        <f t="shared" si="191"/>
        <v>0.24333596613471131</v>
      </c>
      <c r="H1744" s="21">
        <f t="shared" si="190"/>
        <v>-0.18245705686669156</v>
      </c>
      <c r="I1744" s="6" t="str">
        <f t="shared" si="192"/>
        <v>YES</v>
      </c>
      <c r="J1744" s="6" t="str">
        <f t="shared" si="193"/>
        <v>NO</v>
      </c>
      <c r="L1744" s="23"/>
      <c r="M1744" s="22"/>
      <c r="N1744" s="22"/>
      <c r="O1744" s="22"/>
      <c r="P1744" s="23"/>
      <c r="Q1744" s="23"/>
      <c r="R1744" s="22"/>
      <c r="S1744" s="22"/>
      <c r="T1744" s="22"/>
      <c r="U1744" s="33"/>
      <c r="V1744" s="23"/>
      <c r="W1744" s="22"/>
      <c r="X1744" s="22"/>
      <c r="Y1744" s="34"/>
      <c r="Z1744" s="24"/>
      <c r="AA1744" s="22"/>
      <c r="AB1744" s="4"/>
      <c r="AD1744" s="4"/>
      <c r="AE1744" s="4"/>
    </row>
    <row r="1745" spans="1:31">
      <c r="A1745" s="35">
        <v>43872</v>
      </c>
      <c r="B1745" t="s">
        <v>14</v>
      </c>
      <c r="C1745" s="4">
        <v>38.263981663099663</v>
      </c>
      <c r="D1745" s="21">
        <f t="shared" ref="D1745:D1808" si="196">(C1745*$C$3)+(D1744*(1-$C$3))</f>
        <v>38.447949904685835</v>
      </c>
      <c r="E1745" s="21">
        <f t="shared" si="194"/>
        <v>38.408924351540065</v>
      </c>
      <c r="F1745" s="21">
        <f t="shared" si="195"/>
        <v>3.902555314576972E-2</v>
      </c>
      <c r="G1745" s="21">
        <f t="shared" si="191"/>
        <v>0.20247388353692303</v>
      </c>
      <c r="H1745" s="21">
        <f t="shared" si="190"/>
        <v>-0.16344833039115331</v>
      </c>
      <c r="I1745" s="6" t="str">
        <f t="shared" si="192"/>
        <v>YES</v>
      </c>
      <c r="J1745" s="6" t="str">
        <f t="shared" si="193"/>
        <v>NO</v>
      </c>
      <c r="L1745" s="23"/>
      <c r="M1745" s="22"/>
      <c r="N1745" s="22"/>
      <c r="O1745" s="22"/>
      <c r="P1745" s="23"/>
      <c r="Q1745" s="23"/>
      <c r="R1745" s="22"/>
      <c r="S1745" s="22"/>
      <c r="T1745" s="22"/>
      <c r="U1745" s="33"/>
      <c r="V1745" s="23"/>
      <c r="W1745" s="22"/>
      <c r="X1745" s="22"/>
      <c r="Y1745" s="34"/>
      <c r="Z1745" s="24"/>
      <c r="AA1745" s="22"/>
      <c r="AB1745" s="4"/>
      <c r="AD1745" s="4"/>
      <c r="AE1745" s="4"/>
    </row>
    <row r="1746" spans="1:31">
      <c r="A1746" s="35">
        <v>43873</v>
      </c>
      <c r="B1746" t="s">
        <v>14</v>
      </c>
      <c r="C1746" s="4">
        <v>38.106820760255857</v>
      </c>
      <c r="D1746" s="21">
        <f t="shared" si="196"/>
        <v>38.395468497850452</v>
      </c>
      <c r="E1746" s="21">
        <f t="shared" si="194"/>
        <v>38.386546307741234</v>
      </c>
      <c r="F1746" s="21">
        <f t="shared" si="195"/>
        <v>8.9221901092173539E-3</v>
      </c>
      <c r="G1746" s="21">
        <f t="shared" si="191"/>
        <v>0.16376354485138189</v>
      </c>
      <c r="H1746" s="21">
        <f t="shared" si="190"/>
        <v>-0.15484135474216454</v>
      </c>
      <c r="I1746" s="6" t="str">
        <f t="shared" si="192"/>
        <v>YES</v>
      </c>
      <c r="J1746" s="6" t="str">
        <f t="shared" si="193"/>
        <v>NO</v>
      </c>
      <c r="L1746" s="23"/>
      <c r="M1746" s="22"/>
      <c r="N1746" s="22"/>
      <c r="O1746" s="22"/>
      <c r="P1746" s="23"/>
      <c r="Q1746" s="23"/>
      <c r="R1746" s="22"/>
      <c r="S1746" s="22"/>
      <c r="T1746" s="22"/>
      <c r="U1746" s="33"/>
      <c r="V1746" s="23"/>
      <c r="W1746" s="22"/>
      <c r="X1746" s="22"/>
      <c r="Y1746" s="34"/>
      <c r="Z1746" s="24"/>
      <c r="AA1746" s="22"/>
      <c r="AB1746" s="4"/>
      <c r="AD1746" s="4"/>
      <c r="AE1746" s="4"/>
    </row>
    <row r="1747" spans="1:31">
      <c r="A1747" s="35">
        <v>43874</v>
      </c>
      <c r="B1747" t="s">
        <v>14</v>
      </c>
      <c r="C1747" s="4">
        <v>38.388343476522593</v>
      </c>
      <c r="D1747" s="21">
        <f t="shared" si="196"/>
        <v>38.394372340723088</v>
      </c>
      <c r="E1747" s="21">
        <f t="shared" si="194"/>
        <v>38.386679431354672</v>
      </c>
      <c r="F1747" s="21">
        <f t="shared" si="195"/>
        <v>7.6929093684157124E-3</v>
      </c>
      <c r="G1747" s="21">
        <f t="shared" si="191"/>
        <v>0.13254941775478865</v>
      </c>
      <c r="H1747" s="21">
        <f t="shared" si="190"/>
        <v>-0.12485650838637294</v>
      </c>
      <c r="I1747" s="6" t="str">
        <f t="shared" si="192"/>
        <v>YES</v>
      </c>
      <c r="J1747" s="6" t="str">
        <f t="shared" si="193"/>
        <v>NO</v>
      </c>
      <c r="L1747" s="23"/>
      <c r="M1747" s="22"/>
      <c r="N1747" s="22"/>
      <c r="O1747" s="22"/>
      <c r="P1747" s="23"/>
      <c r="Q1747" s="23"/>
      <c r="R1747" s="22"/>
      <c r="S1747" s="22"/>
      <c r="T1747" s="22"/>
      <c r="U1747" s="33"/>
      <c r="V1747" s="23"/>
      <c r="W1747" s="22"/>
      <c r="X1747" s="22"/>
      <c r="Y1747" s="34"/>
      <c r="Z1747" s="24"/>
      <c r="AA1747" s="22"/>
      <c r="AB1747" s="4"/>
      <c r="AD1747" s="4"/>
      <c r="AE1747" s="4"/>
    </row>
    <row r="1748" spans="1:31">
      <c r="A1748" s="35">
        <v>43875</v>
      </c>
      <c r="B1748" t="s">
        <v>14</v>
      </c>
      <c r="C1748" s="4">
        <v>38.626356713641414</v>
      </c>
      <c r="D1748" s="21">
        <f t="shared" si="196"/>
        <v>38.430062244248987</v>
      </c>
      <c r="E1748" s="21">
        <f t="shared" si="194"/>
        <v>38.404433304116651</v>
      </c>
      <c r="F1748" s="21">
        <f t="shared" si="195"/>
        <v>2.5628940132335742E-2</v>
      </c>
      <c r="G1748" s="21">
        <f t="shared" si="191"/>
        <v>0.11116532223029808</v>
      </c>
      <c r="H1748" s="21">
        <f t="shared" si="190"/>
        <v>-8.5536382097962341E-2</v>
      </c>
      <c r="I1748" s="6" t="str">
        <f t="shared" si="192"/>
        <v>YES</v>
      </c>
      <c r="J1748" s="6" t="str">
        <f t="shared" si="193"/>
        <v>NO</v>
      </c>
      <c r="L1748" s="23"/>
      <c r="M1748" s="22"/>
      <c r="N1748" s="22"/>
      <c r="O1748" s="22"/>
      <c r="P1748" s="23"/>
      <c r="Q1748" s="23"/>
      <c r="R1748" s="22"/>
      <c r="S1748" s="22"/>
      <c r="T1748" s="22"/>
      <c r="U1748" s="33"/>
      <c r="V1748" s="23"/>
      <c r="W1748" s="22"/>
      <c r="X1748" s="22"/>
      <c r="Y1748" s="34"/>
      <c r="Z1748" s="24"/>
      <c r="AA1748" s="22"/>
      <c r="AB1748" s="4"/>
      <c r="AD1748" s="4"/>
      <c r="AE1748" s="4"/>
    </row>
    <row r="1749" spans="1:31">
      <c r="A1749" s="35">
        <v>43878</v>
      </c>
      <c r="B1749" t="s">
        <v>14</v>
      </c>
      <c r="C1749" s="4">
        <v>38.515096680108662</v>
      </c>
      <c r="D1749" s="21">
        <f t="shared" si="196"/>
        <v>38.443144465150475</v>
      </c>
      <c r="E1749" s="21">
        <f t="shared" si="194"/>
        <v>38.41263059122717</v>
      </c>
      <c r="F1749" s="21">
        <f t="shared" si="195"/>
        <v>3.0513873923304402E-2</v>
      </c>
      <c r="G1749" s="21">
        <f t="shared" si="191"/>
        <v>9.503503256889935E-2</v>
      </c>
      <c r="H1749" s="21">
        <f t="shared" si="190"/>
        <v>-6.4521158645594948E-2</v>
      </c>
      <c r="I1749" s="6" t="str">
        <f t="shared" si="192"/>
        <v>YES</v>
      </c>
      <c r="J1749" s="6" t="str">
        <f t="shared" si="193"/>
        <v>NO</v>
      </c>
      <c r="L1749" s="23"/>
      <c r="M1749" s="22"/>
      <c r="N1749" s="22"/>
      <c r="O1749" s="22"/>
      <c r="P1749" s="23"/>
      <c r="Q1749" s="23"/>
      <c r="R1749" s="22"/>
      <c r="S1749" s="22"/>
      <c r="T1749" s="22"/>
      <c r="U1749" s="33"/>
      <c r="V1749" s="23"/>
      <c r="W1749" s="22"/>
      <c r="X1749" s="22"/>
      <c r="Y1749" s="34"/>
      <c r="Z1749" s="24"/>
      <c r="AA1749" s="22"/>
      <c r="AB1749" s="4"/>
      <c r="AD1749" s="4"/>
      <c r="AE1749" s="4"/>
    </row>
    <row r="1750" spans="1:31">
      <c r="A1750" s="35">
        <v>43879</v>
      </c>
      <c r="B1750" t="s">
        <v>14</v>
      </c>
      <c r="C1750" s="4">
        <v>38.694800937609457</v>
      </c>
      <c r="D1750" s="21">
        <f t="shared" si="196"/>
        <v>38.481860845528779</v>
      </c>
      <c r="E1750" s="21">
        <f t="shared" si="194"/>
        <v>38.433532098366598</v>
      </c>
      <c r="F1750" s="21">
        <f t="shared" si="195"/>
        <v>4.8328747162180719E-2</v>
      </c>
      <c r="G1750" s="21">
        <f t="shared" si="191"/>
        <v>8.5693775487555635E-2</v>
      </c>
      <c r="H1750" s="21">
        <f t="shared" si="190"/>
        <v>-3.7365028325374916E-2</v>
      </c>
      <c r="I1750" s="6" t="str">
        <f t="shared" si="192"/>
        <v>YES</v>
      </c>
      <c r="J1750" s="6" t="str">
        <f t="shared" si="193"/>
        <v>NO</v>
      </c>
      <c r="L1750" s="23"/>
      <c r="M1750" s="22"/>
      <c r="N1750" s="22"/>
      <c r="O1750" s="22"/>
      <c r="P1750" s="23"/>
      <c r="Q1750" s="23"/>
      <c r="R1750" s="22"/>
      <c r="S1750" s="22"/>
      <c r="T1750" s="22"/>
      <c r="U1750" s="33"/>
      <c r="V1750" s="23"/>
      <c r="W1750" s="22"/>
      <c r="X1750" s="22"/>
      <c r="Y1750" s="34"/>
      <c r="Z1750" s="24"/>
      <c r="AA1750" s="22"/>
      <c r="AB1750" s="4"/>
      <c r="AD1750" s="4"/>
      <c r="AE1750" s="4"/>
    </row>
    <row r="1751" spans="1:31">
      <c r="A1751" s="35">
        <v>43880</v>
      </c>
      <c r="B1751" t="s">
        <v>14</v>
      </c>
      <c r="C1751" s="4">
        <v>38.967002729097594</v>
      </c>
      <c r="D1751" s="21">
        <f t="shared" si="196"/>
        <v>38.556498058385522</v>
      </c>
      <c r="E1751" s="21">
        <f t="shared" si="194"/>
        <v>38.47304844138371</v>
      </c>
      <c r="F1751" s="21">
        <f t="shared" si="195"/>
        <v>8.3449617001811305E-2</v>
      </c>
      <c r="G1751" s="21">
        <f t="shared" si="191"/>
        <v>8.5244943790406771E-2</v>
      </c>
      <c r="H1751" s="21">
        <f t="shared" si="190"/>
        <v>-1.7953267885954666E-3</v>
      </c>
      <c r="I1751" s="6" t="str">
        <f t="shared" si="192"/>
        <v>YES</v>
      </c>
      <c r="J1751" s="6" t="str">
        <f t="shared" si="193"/>
        <v>NO</v>
      </c>
      <c r="L1751" s="23"/>
      <c r="M1751" s="22"/>
      <c r="N1751" s="22"/>
      <c r="O1751" s="22"/>
      <c r="P1751" s="23"/>
      <c r="Q1751" s="23"/>
      <c r="R1751" s="22"/>
      <c r="S1751" s="22"/>
      <c r="T1751" s="22"/>
      <c r="U1751" s="33"/>
      <c r="V1751" s="23"/>
      <c r="W1751" s="22"/>
      <c r="X1751" s="22"/>
      <c r="Y1751" s="34"/>
      <c r="Z1751" s="24"/>
      <c r="AA1751" s="22"/>
      <c r="AB1751" s="4"/>
      <c r="AD1751" s="4"/>
      <c r="AE1751" s="4"/>
    </row>
    <row r="1752" spans="1:31">
      <c r="A1752" s="35">
        <v>43881</v>
      </c>
      <c r="B1752" t="s">
        <v>14</v>
      </c>
      <c r="C1752" s="4">
        <v>39.72374809108107</v>
      </c>
      <c r="D1752" s="21">
        <f t="shared" si="196"/>
        <v>38.736074986492525</v>
      </c>
      <c r="E1752" s="21">
        <f t="shared" si="194"/>
        <v>38.56569285987981</v>
      </c>
      <c r="F1752" s="21">
        <f t="shared" si="195"/>
        <v>0.17038212661271501</v>
      </c>
      <c r="G1752" s="21">
        <f t="shared" si="191"/>
        <v>0.10227238035486844</v>
      </c>
      <c r="H1752" s="21">
        <f t="shared" si="190"/>
        <v>6.8109746257846576E-2</v>
      </c>
      <c r="I1752" s="6" t="str">
        <f t="shared" si="192"/>
        <v>YES</v>
      </c>
      <c r="J1752" s="6" t="str">
        <f t="shared" si="193"/>
        <v>NO</v>
      </c>
      <c r="L1752" s="23"/>
      <c r="M1752" s="22"/>
      <c r="N1752" s="22"/>
      <c r="O1752" s="22"/>
      <c r="P1752" s="23"/>
      <c r="Q1752" s="23"/>
      <c r="R1752" s="22"/>
      <c r="S1752" s="22"/>
      <c r="T1752" s="22"/>
      <c r="U1752" s="33"/>
      <c r="V1752" s="23"/>
      <c r="W1752" s="22"/>
      <c r="X1752" s="22"/>
      <c r="Y1752" s="34"/>
      <c r="Z1752" s="24"/>
      <c r="AA1752" s="22"/>
      <c r="AB1752" s="4"/>
      <c r="AD1752" s="4"/>
      <c r="AE1752" s="4"/>
    </row>
    <row r="1753" spans="1:31">
      <c r="A1753" s="35">
        <v>43882</v>
      </c>
      <c r="B1753" t="s">
        <v>14</v>
      </c>
      <c r="C1753" s="4">
        <v>39.475441712969477</v>
      </c>
      <c r="D1753" s="21">
        <f t="shared" si="196"/>
        <v>38.849823713642827</v>
      </c>
      <c r="E1753" s="21">
        <f t="shared" si="194"/>
        <v>38.633081663812376</v>
      </c>
      <c r="F1753" s="21">
        <f t="shared" si="195"/>
        <v>0.21674204983045087</v>
      </c>
      <c r="G1753" s="21">
        <f t="shared" si="191"/>
        <v>0.12516631424998492</v>
      </c>
      <c r="H1753" s="21">
        <f t="shared" si="190"/>
        <v>9.1575735580465945E-2</v>
      </c>
      <c r="I1753" s="6" t="str">
        <f t="shared" si="192"/>
        <v>YES</v>
      </c>
      <c r="J1753" s="6" t="str">
        <f t="shared" si="193"/>
        <v>YES</v>
      </c>
      <c r="L1753" s="23"/>
      <c r="M1753" s="22"/>
      <c r="N1753" s="22"/>
      <c r="O1753" s="22"/>
      <c r="P1753" s="23"/>
      <c r="Q1753" s="23"/>
      <c r="R1753" s="22"/>
      <c r="S1753" s="22"/>
      <c r="T1753" s="22"/>
      <c r="U1753" s="33"/>
      <c r="V1753" s="23"/>
      <c r="W1753" s="22"/>
      <c r="X1753" s="22"/>
      <c r="Y1753" s="34"/>
      <c r="Z1753" s="24"/>
      <c r="AA1753" s="22"/>
      <c r="AB1753" s="4"/>
      <c r="AD1753" s="4"/>
      <c r="AE1753" s="4"/>
    </row>
    <row r="1754" spans="1:31">
      <c r="A1754" s="35">
        <v>43885</v>
      </c>
      <c r="B1754" t="s">
        <v>14</v>
      </c>
      <c r="C1754" s="4">
        <v>39.687391883373856</v>
      </c>
      <c r="D1754" s="21">
        <f t="shared" si="196"/>
        <v>38.978680355139907</v>
      </c>
      <c r="E1754" s="21">
        <f t="shared" si="194"/>
        <v>38.711178717113221</v>
      </c>
      <c r="F1754" s="21">
        <f t="shared" si="195"/>
        <v>0.26750163802668681</v>
      </c>
      <c r="G1754" s="21">
        <f t="shared" si="191"/>
        <v>0.15363337900532531</v>
      </c>
      <c r="H1754" s="21">
        <f t="shared" si="190"/>
        <v>0.1138682590213615</v>
      </c>
      <c r="I1754" s="6" t="str">
        <f t="shared" si="192"/>
        <v>YES</v>
      </c>
      <c r="J1754" s="6" t="str">
        <f t="shared" si="193"/>
        <v>YES</v>
      </c>
      <c r="L1754" s="23"/>
      <c r="M1754" s="22"/>
      <c r="N1754" s="22"/>
      <c r="O1754" s="22"/>
      <c r="P1754" s="23"/>
      <c r="Q1754" s="23"/>
      <c r="R1754" s="22"/>
      <c r="S1754" s="22"/>
      <c r="T1754" s="22"/>
      <c r="U1754" s="33"/>
      <c r="V1754" s="23"/>
      <c r="W1754" s="22"/>
      <c r="X1754" s="22"/>
      <c r="Y1754" s="34"/>
      <c r="Z1754" s="24"/>
      <c r="AA1754" s="22"/>
      <c r="AB1754" s="4"/>
      <c r="AD1754" s="4"/>
      <c r="AE1754" s="4"/>
    </row>
    <row r="1755" spans="1:31">
      <c r="A1755" s="35">
        <v>43886</v>
      </c>
      <c r="B1755" t="s">
        <v>14</v>
      </c>
      <c r="C1755" s="4">
        <v>40.058089368985371</v>
      </c>
      <c r="D1755" s="21">
        <f t="shared" si="196"/>
        <v>39.144743280346901</v>
      </c>
      <c r="E1755" s="21">
        <f t="shared" si="194"/>
        <v>38.81094987651116</v>
      </c>
      <c r="F1755" s="21">
        <f t="shared" si="195"/>
        <v>0.33379340383574174</v>
      </c>
      <c r="G1755" s="21">
        <f t="shared" si="191"/>
        <v>0.18966538397140859</v>
      </c>
      <c r="H1755" s="21">
        <f t="shared" si="190"/>
        <v>0.14412801986433316</v>
      </c>
      <c r="I1755" s="6" t="str">
        <f t="shared" si="192"/>
        <v>YES</v>
      </c>
      <c r="J1755" s="6" t="str">
        <f t="shared" si="193"/>
        <v>YES</v>
      </c>
      <c r="L1755" s="23"/>
      <c r="M1755" s="22"/>
      <c r="N1755" s="22"/>
      <c r="O1755" s="22"/>
      <c r="P1755" s="23"/>
      <c r="Q1755" s="23"/>
      <c r="R1755" s="22"/>
      <c r="S1755" s="22"/>
      <c r="T1755" s="22"/>
      <c r="U1755" s="33"/>
      <c r="V1755" s="23"/>
      <c r="W1755" s="22"/>
      <c r="X1755" s="22"/>
      <c r="Y1755" s="34"/>
      <c r="Z1755" s="24"/>
      <c r="AA1755" s="22"/>
      <c r="AB1755" s="4"/>
      <c r="AD1755" s="4"/>
      <c r="AE1755" s="4"/>
    </row>
    <row r="1756" spans="1:31">
      <c r="A1756" s="35">
        <v>43887</v>
      </c>
      <c r="B1756" t="s">
        <v>14</v>
      </c>
      <c r="C1756" s="4">
        <v>41.880460959735686</v>
      </c>
      <c r="D1756" s="21">
        <f t="shared" si="196"/>
        <v>39.565622923329791</v>
      </c>
      <c r="E1756" s="21">
        <f t="shared" si="194"/>
        <v>39.038321067861126</v>
      </c>
      <c r="F1756" s="21">
        <f t="shared" si="195"/>
        <v>0.52730185546866437</v>
      </c>
      <c r="G1756" s="21">
        <f t="shared" si="191"/>
        <v>0.25719267827085979</v>
      </c>
      <c r="H1756" s="21">
        <f t="shared" si="190"/>
        <v>0.27010917719780458</v>
      </c>
      <c r="I1756" s="6" t="str">
        <f t="shared" si="192"/>
        <v>YES</v>
      </c>
      <c r="J1756" s="6" t="str">
        <f t="shared" si="193"/>
        <v>YES</v>
      </c>
      <c r="L1756" s="23"/>
      <c r="M1756" s="22"/>
      <c r="N1756" s="22"/>
      <c r="O1756" s="22"/>
      <c r="P1756" s="23"/>
      <c r="Q1756" s="23"/>
      <c r="R1756" s="22"/>
      <c r="S1756" s="22"/>
      <c r="T1756" s="22"/>
      <c r="U1756" s="33"/>
      <c r="V1756" s="23"/>
      <c r="W1756" s="22"/>
      <c r="X1756" s="22"/>
      <c r="Y1756" s="34"/>
      <c r="Z1756" s="24"/>
      <c r="AA1756" s="22"/>
      <c r="AB1756" s="4"/>
      <c r="AD1756" s="4"/>
      <c r="AE1756" s="4"/>
    </row>
    <row r="1757" spans="1:31">
      <c r="A1757" s="35">
        <v>43888</v>
      </c>
      <c r="B1757" t="s">
        <v>14</v>
      </c>
      <c r="C1757" s="4">
        <v>41.253847762340804</v>
      </c>
      <c r="D1757" s="21">
        <f t="shared" si="196"/>
        <v>39.825349821639179</v>
      </c>
      <c r="E1757" s="21">
        <f t="shared" si="194"/>
        <v>39.202434156341106</v>
      </c>
      <c r="F1757" s="21">
        <f t="shared" si="195"/>
        <v>0.62291566529807341</v>
      </c>
      <c r="G1757" s="21">
        <f t="shared" si="191"/>
        <v>0.33033727567630256</v>
      </c>
      <c r="H1757" s="21">
        <f t="shared" si="190"/>
        <v>0.29257838962177085</v>
      </c>
      <c r="I1757" s="6" t="str">
        <f t="shared" si="192"/>
        <v>YES</v>
      </c>
      <c r="J1757" s="6" t="str">
        <f t="shared" si="193"/>
        <v>YES</v>
      </c>
      <c r="L1757" s="23"/>
      <c r="M1757" s="22"/>
      <c r="N1757" s="22"/>
      <c r="O1757" s="22"/>
      <c r="P1757" s="23"/>
      <c r="Q1757" s="23"/>
      <c r="R1757" s="22"/>
      <c r="S1757" s="22"/>
      <c r="T1757" s="22"/>
      <c r="U1757" s="33"/>
      <c r="V1757" s="23"/>
      <c r="W1757" s="22"/>
      <c r="X1757" s="22"/>
      <c r="Y1757" s="34"/>
      <c r="Z1757" s="24"/>
      <c r="AA1757" s="22"/>
      <c r="AB1757" s="4"/>
      <c r="AD1757" s="4"/>
      <c r="AE1757" s="4"/>
    </row>
    <row r="1758" spans="1:31">
      <c r="A1758" s="35">
        <v>43889</v>
      </c>
      <c r="B1758" t="s">
        <v>14</v>
      </c>
      <c r="C1758" s="4">
        <v>42.247849445984784</v>
      </c>
      <c r="D1758" s="21">
        <f t="shared" si="196"/>
        <v>40.198042071538509</v>
      </c>
      <c r="E1758" s="21">
        <f t="shared" si="194"/>
        <v>39.428020474092492</v>
      </c>
      <c r="F1758" s="21">
        <f t="shared" si="195"/>
        <v>0.77002159744601784</v>
      </c>
      <c r="G1758" s="21">
        <f t="shared" si="191"/>
        <v>0.4182741400302456</v>
      </c>
      <c r="H1758" s="21">
        <f t="shared" si="190"/>
        <v>0.35174745741577224</v>
      </c>
      <c r="I1758" s="6" t="str">
        <f t="shared" si="192"/>
        <v>YES</v>
      </c>
      <c r="J1758" s="6" t="str">
        <f t="shared" si="193"/>
        <v>YES</v>
      </c>
      <c r="L1758" s="23"/>
      <c r="M1758" s="22"/>
      <c r="N1758" s="22"/>
      <c r="O1758" s="22"/>
      <c r="P1758" s="23"/>
      <c r="Q1758" s="23"/>
      <c r="R1758" s="22"/>
      <c r="S1758" s="22"/>
      <c r="T1758" s="22"/>
      <c r="U1758" s="33"/>
      <c r="V1758" s="23"/>
      <c r="W1758" s="22"/>
      <c r="X1758" s="22"/>
      <c r="Y1758" s="34"/>
      <c r="Z1758" s="24"/>
      <c r="AA1758" s="22"/>
      <c r="AB1758" s="4"/>
      <c r="AD1758" s="4"/>
      <c r="AE1758" s="4"/>
    </row>
    <row r="1759" spans="1:31">
      <c r="A1759" s="35">
        <v>43892</v>
      </c>
      <c r="B1759" t="s">
        <v>14</v>
      </c>
      <c r="C1759" s="4">
        <v>42.492955310729293</v>
      </c>
      <c r="D1759" s="21">
        <f t="shared" si="196"/>
        <v>40.551105646798632</v>
      </c>
      <c r="E1759" s="21">
        <f t="shared" si="194"/>
        <v>39.655052684213736</v>
      </c>
      <c r="F1759" s="21">
        <f t="shared" si="195"/>
        <v>0.89605296258489631</v>
      </c>
      <c r="G1759" s="21">
        <f t="shared" si="191"/>
        <v>0.51382990454117572</v>
      </c>
      <c r="H1759" s="21">
        <f t="shared" si="190"/>
        <v>0.38222305804372059</v>
      </c>
      <c r="I1759" s="6" t="str">
        <f t="shared" si="192"/>
        <v>YES</v>
      </c>
      <c r="J1759" s="6" t="str">
        <f t="shared" si="193"/>
        <v>YES</v>
      </c>
      <c r="L1759" s="23"/>
      <c r="M1759" s="22"/>
      <c r="N1759" s="22"/>
      <c r="O1759" s="22"/>
      <c r="P1759" s="23"/>
      <c r="Q1759" s="23"/>
      <c r="R1759" s="22"/>
      <c r="S1759" s="22"/>
      <c r="T1759" s="22"/>
      <c r="U1759" s="33"/>
      <c r="V1759" s="23"/>
      <c r="W1759" s="22"/>
      <c r="X1759" s="22"/>
      <c r="Y1759" s="34"/>
      <c r="Z1759" s="24"/>
      <c r="AA1759" s="22"/>
      <c r="AB1759" s="4"/>
      <c r="AD1759" s="4"/>
      <c r="AE1759" s="4"/>
    </row>
    <row r="1760" spans="1:31">
      <c r="A1760" s="35">
        <v>43893</v>
      </c>
      <c r="B1760" t="s">
        <v>14</v>
      </c>
      <c r="C1760" s="4">
        <v>41.265049858426686</v>
      </c>
      <c r="D1760" s="21">
        <f t="shared" si="196"/>
        <v>40.660943217818328</v>
      </c>
      <c r="E1760" s="21">
        <f t="shared" si="194"/>
        <v>39.774311734155432</v>
      </c>
      <c r="F1760" s="21">
        <f t="shared" si="195"/>
        <v>0.8866314836628959</v>
      </c>
      <c r="G1760" s="21">
        <f t="shared" si="191"/>
        <v>0.5883902203655198</v>
      </c>
      <c r="H1760" s="21">
        <f t="shared" si="190"/>
        <v>0.2982412632973761</v>
      </c>
      <c r="I1760" s="6" t="str">
        <f t="shared" si="192"/>
        <v>YES</v>
      </c>
      <c r="J1760" s="6" t="str">
        <f t="shared" si="193"/>
        <v>YES</v>
      </c>
      <c r="L1760" s="23"/>
      <c r="M1760" s="22"/>
      <c r="N1760" s="22"/>
      <c r="O1760" s="22"/>
      <c r="P1760" s="23"/>
      <c r="Q1760" s="23"/>
      <c r="R1760" s="22"/>
      <c r="S1760" s="22"/>
      <c r="T1760" s="22"/>
      <c r="U1760" s="33"/>
      <c r="V1760" s="23"/>
      <c r="W1760" s="22"/>
      <c r="X1760" s="22"/>
      <c r="Y1760" s="34"/>
      <c r="Z1760" s="24"/>
      <c r="AA1760" s="22"/>
      <c r="AB1760" s="4"/>
      <c r="AD1760" s="4"/>
      <c r="AE1760" s="4"/>
    </row>
    <row r="1761" spans="1:31">
      <c r="A1761" s="35">
        <v>43894</v>
      </c>
      <c r="B1761" t="s">
        <v>14</v>
      </c>
      <c r="C1761" s="4">
        <v>41.214920175878653</v>
      </c>
      <c r="D1761" s="21">
        <f t="shared" si="196"/>
        <v>40.746170442135302</v>
      </c>
      <c r="E1761" s="21">
        <f t="shared" si="194"/>
        <v>39.881023470579372</v>
      </c>
      <c r="F1761" s="21">
        <f t="shared" si="195"/>
        <v>0.86514697155593012</v>
      </c>
      <c r="G1761" s="21">
        <f t="shared" si="191"/>
        <v>0.64374157060360182</v>
      </c>
      <c r="H1761" s="21">
        <f t="shared" si="190"/>
        <v>0.2214054009523283</v>
      </c>
      <c r="I1761" s="6" t="str">
        <f t="shared" si="192"/>
        <v>YES</v>
      </c>
      <c r="J1761" s="6" t="str">
        <f t="shared" si="193"/>
        <v>YES</v>
      </c>
      <c r="L1761" s="23"/>
      <c r="M1761" s="22"/>
      <c r="N1761" s="22"/>
      <c r="O1761" s="22"/>
      <c r="P1761" s="23"/>
      <c r="Q1761" s="23"/>
      <c r="R1761" s="22"/>
      <c r="S1761" s="22"/>
      <c r="T1761" s="22"/>
      <c r="U1761" s="33"/>
      <c r="V1761" s="23"/>
      <c r="W1761" s="22"/>
      <c r="X1761" s="22"/>
      <c r="Y1761" s="34"/>
      <c r="Z1761" s="24"/>
      <c r="AA1761" s="22"/>
      <c r="AB1761" s="4"/>
      <c r="AD1761" s="4"/>
      <c r="AE1761" s="4"/>
    </row>
    <row r="1762" spans="1:31">
      <c r="A1762" s="35">
        <v>43895</v>
      </c>
      <c r="B1762" t="s">
        <v>14</v>
      </c>
      <c r="C1762" s="4">
        <v>40.956257748362468</v>
      </c>
      <c r="D1762" s="21">
        <f t="shared" si="196"/>
        <v>40.778491566170253</v>
      </c>
      <c r="E1762" s="21">
        <f t="shared" si="194"/>
        <v>39.960670454118862</v>
      </c>
      <c r="F1762" s="21">
        <f t="shared" si="195"/>
        <v>0.81782111205139074</v>
      </c>
      <c r="G1762" s="21">
        <f t="shared" si="191"/>
        <v>0.67855747889315965</v>
      </c>
      <c r="H1762" s="21">
        <f t="shared" si="190"/>
        <v>0.13926363315823109</v>
      </c>
      <c r="I1762" s="6" t="str">
        <f t="shared" si="192"/>
        <v>YES</v>
      </c>
      <c r="J1762" s="6" t="str">
        <f t="shared" si="193"/>
        <v>YES</v>
      </c>
      <c r="L1762" s="23"/>
      <c r="M1762" s="22"/>
      <c r="N1762" s="22"/>
      <c r="O1762" s="22"/>
      <c r="P1762" s="23"/>
      <c r="Q1762" s="23"/>
      <c r="R1762" s="22"/>
      <c r="S1762" s="22"/>
      <c r="T1762" s="22"/>
      <c r="U1762" s="33"/>
      <c r="V1762" s="23"/>
      <c r="W1762" s="22"/>
      <c r="X1762" s="22"/>
      <c r="Y1762" s="34"/>
      <c r="Z1762" s="24"/>
      <c r="AA1762" s="22"/>
      <c r="AB1762" s="4"/>
      <c r="AD1762" s="4"/>
      <c r="AE1762" s="4"/>
    </row>
    <row r="1763" spans="1:31">
      <c r="A1763" s="35">
        <v>43896</v>
      </c>
      <c r="B1763" t="s">
        <v>14</v>
      </c>
      <c r="C1763" s="4">
        <v>41.707369397865669</v>
      </c>
      <c r="D1763" s="21">
        <f t="shared" si="196"/>
        <v>40.921395847969542</v>
      </c>
      <c r="E1763" s="21">
        <f t="shared" si="194"/>
        <v>40.090055561063068</v>
      </c>
      <c r="F1763" s="21">
        <f t="shared" si="195"/>
        <v>0.83134028690647455</v>
      </c>
      <c r="G1763" s="21">
        <f t="shared" si="191"/>
        <v>0.70911404049582261</v>
      </c>
      <c r="H1763" s="21">
        <f t="shared" si="190"/>
        <v>0.12222624641065194</v>
      </c>
      <c r="I1763" s="6" t="str">
        <f t="shared" si="192"/>
        <v>YES</v>
      </c>
      <c r="J1763" s="6" t="str">
        <f t="shared" si="193"/>
        <v>YES</v>
      </c>
      <c r="L1763" s="23"/>
      <c r="M1763" s="22"/>
      <c r="N1763" s="22"/>
      <c r="O1763" s="22"/>
      <c r="P1763" s="23"/>
      <c r="Q1763" s="23"/>
      <c r="R1763" s="22"/>
      <c r="S1763" s="22"/>
      <c r="T1763" s="22"/>
      <c r="U1763" s="33"/>
      <c r="V1763" s="23"/>
      <c r="W1763" s="22"/>
      <c r="X1763" s="22"/>
      <c r="Y1763" s="34"/>
      <c r="Z1763" s="24"/>
      <c r="AA1763" s="22"/>
      <c r="AB1763" s="4"/>
      <c r="AD1763" s="4"/>
      <c r="AE1763" s="4"/>
    </row>
    <row r="1764" spans="1:31">
      <c r="A1764" s="35">
        <v>43899</v>
      </c>
      <c r="B1764" t="s">
        <v>14</v>
      </c>
      <c r="C1764" s="4">
        <v>42.946956106713188</v>
      </c>
      <c r="D1764" s="21">
        <f t="shared" si="196"/>
        <v>41.233020503160873</v>
      </c>
      <c r="E1764" s="21">
        <f t="shared" si="194"/>
        <v>40.301677823703812</v>
      </c>
      <c r="F1764" s="21">
        <f t="shared" si="195"/>
        <v>0.93134267945706029</v>
      </c>
      <c r="G1764" s="21">
        <f t="shared" si="191"/>
        <v>0.75355976828807014</v>
      </c>
      <c r="H1764" s="21">
        <f t="shared" si="190"/>
        <v>0.17778291116899014</v>
      </c>
      <c r="I1764" s="6" t="str">
        <f t="shared" si="192"/>
        <v>YES</v>
      </c>
      <c r="J1764" s="6" t="str">
        <f t="shared" si="193"/>
        <v>YES</v>
      </c>
      <c r="L1764" s="23"/>
      <c r="M1764" s="22"/>
      <c r="N1764" s="22"/>
      <c r="O1764" s="22"/>
      <c r="P1764" s="23"/>
      <c r="Q1764" s="23"/>
      <c r="R1764" s="22"/>
      <c r="S1764" s="22"/>
      <c r="T1764" s="22"/>
      <c r="U1764" s="33"/>
      <c r="V1764" s="23"/>
      <c r="W1764" s="22"/>
      <c r="X1764" s="22"/>
      <c r="Y1764" s="34"/>
      <c r="Z1764" s="24"/>
      <c r="AA1764" s="22"/>
      <c r="AB1764" s="4"/>
      <c r="AD1764" s="4"/>
      <c r="AE1764" s="4"/>
    </row>
    <row r="1765" spans="1:31">
      <c r="A1765" s="35">
        <v>43900</v>
      </c>
      <c r="B1765" t="s">
        <v>14</v>
      </c>
      <c r="C1765" s="4">
        <v>42.702530207803733</v>
      </c>
      <c r="D1765" s="21">
        <f t="shared" si="196"/>
        <v>41.459098919259773</v>
      </c>
      <c r="E1765" s="21">
        <f t="shared" si="194"/>
        <v>40.479518741044544</v>
      </c>
      <c r="F1765" s="21">
        <f t="shared" si="195"/>
        <v>0.97958017821522958</v>
      </c>
      <c r="G1765" s="21">
        <f t="shared" si="191"/>
        <v>0.79876385027350205</v>
      </c>
      <c r="H1765" s="21">
        <f t="shared" si="190"/>
        <v>0.18081632794172753</v>
      </c>
      <c r="I1765" s="6" t="str">
        <f t="shared" si="192"/>
        <v>YES</v>
      </c>
      <c r="J1765" s="6" t="str">
        <f t="shared" si="193"/>
        <v>YES</v>
      </c>
      <c r="L1765" s="23"/>
      <c r="M1765" s="22"/>
      <c r="N1765" s="22"/>
      <c r="O1765" s="22"/>
      <c r="P1765" s="23"/>
      <c r="Q1765" s="23"/>
      <c r="R1765" s="22"/>
      <c r="S1765" s="22"/>
      <c r="T1765" s="22"/>
      <c r="U1765" s="33"/>
      <c r="V1765" s="23"/>
      <c r="W1765" s="22"/>
      <c r="X1765" s="22"/>
      <c r="Y1765" s="34"/>
      <c r="Z1765" s="24"/>
      <c r="AA1765" s="22"/>
      <c r="AB1765" s="4"/>
      <c r="AD1765" s="4"/>
      <c r="AE1765" s="4"/>
    </row>
    <row r="1766" spans="1:31">
      <c r="A1766" s="35">
        <v>43901</v>
      </c>
      <c r="B1766" t="s">
        <v>14</v>
      </c>
      <c r="C1766" s="4">
        <v>41.812215634909691</v>
      </c>
      <c r="D1766" s="21">
        <f t="shared" si="196"/>
        <v>41.513424567821303</v>
      </c>
      <c r="E1766" s="21">
        <f t="shared" si="194"/>
        <v>40.578237029478998</v>
      </c>
      <c r="F1766" s="21">
        <f t="shared" si="195"/>
        <v>0.93518753834230495</v>
      </c>
      <c r="G1766" s="21">
        <f t="shared" si="191"/>
        <v>0.82604858788726276</v>
      </c>
      <c r="H1766" s="21">
        <f t="shared" si="190"/>
        <v>0.10913895045504218</v>
      </c>
      <c r="I1766" s="6" t="str">
        <f t="shared" si="192"/>
        <v>YES</v>
      </c>
      <c r="J1766" s="6" t="str">
        <f t="shared" si="193"/>
        <v>YES</v>
      </c>
      <c r="L1766" s="23"/>
      <c r="M1766" s="22"/>
      <c r="N1766" s="22"/>
      <c r="O1766" s="22"/>
      <c r="P1766" s="23"/>
      <c r="Q1766" s="23"/>
      <c r="R1766" s="22"/>
      <c r="S1766" s="22"/>
      <c r="T1766" s="22"/>
      <c r="U1766" s="33"/>
      <c r="V1766" s="23"/>
      <c r="W1766" s="22"/>
      <c r="X1766" s="22"/>
      <c r="Y1766" s="34"/>
      <c r="Z1766" s="24"/>
      <c r="AA1766" s="22"/>
      <c r="AB1766" s="4"/>
      <c r="AD1766" s="4"/>
      <c r="AE1766" s="4"/>
    </row>
    <row r="1767" spans="1:31">
      <c r="A1767" s="35">
        <v>43902</v>
      </c>
      <c r="B1767" t="s">
        <v>14</v>
      </c>
      <c r="C1767" s="4">
        <v>44.951186889836123</v>
      </c>
      <c r="D1767" s="21">
        <f t="shared" si="196"/>
        <v>42.042311078900504</v>
      </c>
      <c r="E1767" s="21">
        <f t="shared" si="194"/>
        <v>40.902159241357303</v>
      </c>
      <c r="F1767" s="21">
        <f t="shared" si="195"/>
        <v>1.1401518375432005</v>
      </c>
      <c r="G1767" s="21">
        <f t="shared" si="191"/>
        <v>0.8888692378184504</v>
      </c>
      <c r="H1767" s="21">
        <f t="shared" si="190"/>
        <v>0.25128259972475009</v>
      </c>
      <c r="I1767" s="6" t="str">
        <f t="shared" si="192"/>
        <v>YES</v>
      </c>
      <c r="J1767" s="6" t="str">
        <f t="shared" si="193"/>
        <v>YES</v>
      </c>
      <c r="L1767" s="23"/>
      <c r="M1767" s="22"/>
      <c r="N1767" s="22"/>
      <c r="O1767" s="22"/>
      <c r="P1767" s="23"/>
      <c r="Q1767" s="23"/>
      <c r="R1767" s="22"/>
      <c r="S1767" s="22"/>
      <c r="T1767" s="22"/>
      <c r="U1767" s="33"/>
      <c r="V1767" s="23"/>
      <c r="W1767" s="22"/>
      <c r="X1767" s="22"/>
      <c r="Y1767" s="34"/>
      <c r="Z1767" s="24"/>
      <c r="AA1767" s="22"/>
      <c r="AB1767" s="4"/>
      <c r="AD1767" s="4"/>
      <c r="AE1767" s="4"/>
    </row>
    <row r="1768" spans="1:31">
      <c r="A1768" s="35">
        <v>43903</v>
      </c>
      <c r="B1768" t="s">
        <v>14</v>
      </c>
      <c r="C1768" s="4">
        <v>43.647869223882232</v>
      </c>
      <c r="D1768" s="21">
        <f t="shared" si="196"/>
        <v>42.289320024282304</v>
      </c>
      <c r="E1768" s="21">
        <f t="shared" si="194"/>
        <v>41.105545165988779</v>
      </c>
      <c r="F1768" s="21">
        <f t="shared" si="195"/>
        <v>1.1837748582935248</v>
      </c>
      <c r="G1768" s="21">
        <f t="shared" si="191"/>
        <v>0.94785036191346528</v>
      </c>
      <c r="H1768" s="21">
        <f t="shared" si="190"/>
        <v>0.23592449638005952</v>
      </c>
      <c r="I1768" s="6" t="str">
        <f t="shared" si="192"/>
        <v>YES</v>
      </c>
      <c r="J1768" s="6" t="str">
        <f t="shared" si="193"/>
        <v>YES</v>
      </c>
      <c r="L1768" s="23"/>
      <c r="M1768" s="22"/>
      <c r="N1768" s="22"/>
      <c r="O1768" s="22"/>
      <c r="P1768" s="23"/>
      <c r="Q1768" s="23"/>
      <c r="R1768" s="22"/>
      <c r="S1768" s="22"/>
      <c r="T1768" s="22"/>
      <c r="U1768" s="33"/>
      <c r="V1768" s="23"/>
      <c r="W1768" s="22"/>
      <c r="X1768" s="22"/>
      <c r="Y1768" s="34"/>
      <c r="Z1768" s="24"/>
      <c r="AA1768" s="22"/>
      <c r="AB1768" s="4"/>
      <c r="AD1768" s="4"/>
      <c r="AE1768" s="4"/>
    </row>
    <row r="1769" spans="1:31">
      <c r="A1769" s="35">
        <v>43906</v>
      </c>
      <c r="B1769" t="s">
        <v>14</v>
      </c>
      <c r="C1769" s="4">
        <v>46.193951343447502</v>
      </c>
      <c r="D1769" s="21">
        <f t="shared" si="196"/>
        <v>42.890032534923101</v>
      </c>
      <c r="E1769" s="21">
        <f t="shared" si="194"/>
        <v>41.482464142096831</v>
      </c>
      <c r="F1769" s="21">
        <f t="shared" si="195"/>
        <v>1.4075683928262706</v>
      </c>
      <c r="G1769" s="21">
        <f t="shared" si="191"/>
        <v>1.0397939680960264</v>
      </c>
      <c r="H1769" s="21">
        <f t="shared" si="190"/>
        <v>0.36777442473024413</v>
      </c>
      <c r="I1769" s="6" t="str">
        <f t="shared" si="192"/>
        <v>YES</v>
      </c>
      <c r="J1769" s="6" t="str">
        <f t="shared" si="193"/>
        <v>YES</v>
      </c>
      <c r="L1769" s="23"/>
      <c r="M1769" s="22"/>
      <c r="N1769" s="22"/>
      <c r="O1769" s="22"/>
      <c r="P1769" s="23"/>
      <c r="Q1769" s="23"/>
      <c r="R1769" s="22"/>
      <c r="S1769" s="22"/>
      <c r="T1769" s="22"/>
      <c r="U1769" s="33"/>
      <c r="V1769" s="23"/>
      <c r="W1769" s="22"/>
      <c r="X1769" s="22"/>
      <c r="Y1769" s="34"/>
      <c r="Z1769" s="24"/>
      <c r="AA1769" s="22"/>
      <c r="AB1769" s="4"/>
      <c r="AD1769" s="4"/>
      <c r="AE1769" s="4"/>
    </row>
    <row r="1770" spans="1:31">
      <c r="A1770" s="35">
        <v>43907</v>
      </c>
      <c r="B1770" t="s">
        <v>14</v>
      </c>
      <c r="C1770" s="4">
        <v>46.824414301678971</v>
      </c>
      <c r="D1770" s="21">
        <f t="shared" si="196"/>
        <v>43.495322037500927</v>
      </c>
      <c r="E1770" s="21">
        <f t="shared" si="194"/>
        <v>41.87816415391773</v>
      </c>
      <c r="F1770" s="21">
        <f t="shared" si="195"/>
        <v>1.6171578835831966</v>
      </c>
      <c r="G1770" s="21">
        <f t="shared" si="191"/>
        <v>1.1552667511934605</v>
      </c>
      <c r="H1770" s="21">
        <f t="shared" si="190"/>
        <v>0.46189113238973611</v>
      </c>
      <c r="I1770" s="6" t="str">
        <f t="shared" si="192"/>
        <v>YES</v>
      </c>
      <c r="J1770" s="6" t="str">
        <f t="shared" si="193"/>
        <v>YES</v>
      </c>
      <c r="L1770" s="23"/>
      <c r="M1770" s="22"/>
      <c r="N1770" s="22"/>
      <c r="O1770" s="22"/>
      <c r="P1770" s="23"/>
      <c r="Q1770" s="23"/>
      <c r="R1770" s="22"/>
      <c r="S1770" s="22"/>
      <c r="T1770" s="22"/>
      <c r="U1770" s="33"/>
      <c r="V1770" s="23"/>
      <c r="W1770" s="22"/>
      <c r="X1770" s="22"/>
      <c r="Y1770" s="34"/>
      <c r="Z1770" s="24"/>
      <c r="AA1770" s="22"/>
      <c r="AB1770" s="4"/>
      <c r="AD1770" s="4"/>
      <c r="AE1770" s="4"/>
    </row>
    <row r="1771" spans="1:31">
      <c r="A1771" s="35">
        <v>43908</v>
      </c>
      <c r="B1771" t="s">
        <v>14</v>
      </c>
      <c r="C1771" s="4">
        <v>46.221896770107662</v>
      </c>
      <c r="D1771" s="21">
        <f t="shared" si="196"/>
        <v>43.914795073286577</v>
      </c>
      <c r="E1771" s="21">
        <f t="shared" si="194"/>
        <v>42.199922125487355</v>
      </c>
      <c r="F1771" s="21">
        <f t="shared" si="195"/>
        <v>1.7148729477992219</v>
      </c>
      <c r="G1771" s="21">
        <f t="shared" si="191"/>
        <v>1.2671879905146128</v>
      </c>
      <c r="H1771" s="21">
        <f t="shared" si="190"/>
        <v>0.44768495728460911</v>
      </c>
      <c r="I1771" s="6" t="str">
        <f t="shared" si="192"/>
        <v>YES</v>
      </c>
      <c r="J1771" s="6" t="str">
        <f t="shared" si="193"/>
        <v>YES</v>
      </c>
      <c r="L1771" s="23"/>
      <c r="M1771" s="22"/>
      <c r="N1771" s="22"/>
      <c r="O1771" s="22"/>
      <c r="P1771" s="23"/>
      <c r="Q1771" s="23"/>
      <c r="R1771" s="22"/>
      <c r="S1771" s="22"/>
      <c r="T1771" s="22"/>
      <c r="U1771" s="33"/>
      <c r="V1771" s="23"/>
      <c r="W1771" s="22"/>
      <c r="X1771" s="22"/>
      <c r="Y1771" s="34"/>
      <c r="Z1771" s="24"/>
      <c r="AA1771" s="22"/>
      <c r="AB1771" s="4"/>
      <c r="AD1771" s="4"/>
      <c r="AE1771" s="4"/>
    </row>
    <row r="1772" spans="1:31">
      <c r="A1772" s="35">
        <v>43909</v>
      </c>
      <c r="B1772" t="s">
        <v>14</v>
      </c>
      <c r="C1772" s="4">
        <v>44.930113854250685</v>
      </c>
      <c r="D1772" s="21">
        <f t="shared" si="196"/>
        <v>44.070997962665672</v>
      </c>
      <c r="E1772" s="21">
        <f t="shared" si="194"/>
        <v>42.402158549840195</v>
      </c>
      <c r="F1772" s="21">
        <f t="shared" si="195"/>
        <v>1.6688394128254771</v>
      </c>
      <c r="G1772" s="21">
        <f t="shared" si="191"/>
        <v>1.3475182749767858</v>
      </c>
      <c r="H1772" s="21">
        <f t="shared" si="190"/>
        <v>0.32132113784869132</v>
      </c>
      <c r="I1772" s="6" t="str">
        <f t="shared" si="192"/>
        <v>YES</v>
      </c>
      <c r="J1772" s="6" t="str">
        <f t="shared" si="193"/>
        <v>YES</v>
      </c>
      <c r="L1772" s="23"/>
      <c r="M1772" s="22"/>
      <c r="N1772" s="22"/>
      <c r="O1772" s="22"/>
      <c r="P1772" s="23"/>
      <c r="Q1772" s="23"/>
      <c r="R1772" s="22"/>
      <c r="S1772" s="22"/>
      <c r="T1772" s="22"/>
      <c r="U1772" s="33"/>
      <c r="V1772" s="23"/>
      <c r="W1772" s="22"/>
      <c r="X1772" s="22"/>
      <c r="Y1772" s="34"/>
      <c r="Z1772" s="24"/>
      <c r="AA1772" s="22"/>
      <c r="AB1772" s="4"/>
      <c r="AD1772" s="4"/>
      <c r="AE1772" s="4"/>
    </row>
    <row r="1773" spans="1:31">
      <c r="A1773" s="35">
        <v>43910</v>
      </c>
      <c r="B1773" t="s">
        <v>14</v>
      </c>
      <c r="C1773" s="4">
        <v>40.795688506721575</v>
      </c>
      <c r="D1773" s="21">
        <f t="shared" si="196"/>
        <v>43.567104200212732</v>
      </c>
      <c r="E1773" s="21">
        <f t="shared" si="194"/>
        <v>42.283160768868449</v>
      </c>
      <c r="F1773" s="21">
        <f t="shared" si="195"/>
        <v>1.2839434313442837</v>
      </c>
      <c r="G1773" s="21">
        <f t="shared" si="191"/>
        <v>1.3348033062502855</v>
      </c>
      <c r="H1773" s="21">
        <f t="shared" si="190"/>
        <v>-5.0859874906001856E-2</v>
      </c>
      <c r="I1773" s="6" t="str">
        <f t="shared" si="192"/>
        <v>YES</v>
      </c>
      <c r="J1773" s="6" t="str">
        <f t="shared" si="193"/>
        <v>YES</v>
      </c>
      <c r="L1773" s="23"/>
      <c r="M1773" s="22"/>
      <c r="N1773" s="22"/>
      <c r="O1773" s="22"/>
      <c r="P1773" s="23"/>
      <c r="Q1773" s="23"/>
      <c r="R1773" s="22"/>
      <c r="S1773" s="22"/>
      <c r="T1773" s="22"/>
      <c r="U1773" s="33"/>
      <c r="V1773" s="23"/>
      <c r="W1773" s="22"/>
      <c r="X1773" s="22"/>
      <c r="Y1773" s="34"/>
      <c r="Z1773" s="24"/>
      <c r="AA1773" s="22"/>
      <c r="AB1773" s="4"/>
      <c r="AD1773" s="4"/>
      <c r="AE1773" s="4"/>
    </row>
    <row r="1774" spans="1:31">
      <c r="A1774" s="35">
        <v>43913</v>
      </c>
      <c r="B1774" t="s">
        <v>14</v>
      </c>
      <c r="C1774" s="4">
        <v>42.621140182510018</v>
      </c>
      <c r="D1774" s="21">
        <f t="shared" si="196"/>
        <v>43.421571274412315</v>
      </c>
      <c r="E1774" s="21">
        <f t="shared" si="194"/>
        <v>42.308196280990046</v>
      </c>
      <c r="F1774" s="21">
        <f t="shared" si="195"/>
        <v>1.1133749934222692</v>
      </c>
      <c r="G1774" s="21">
        <f t="shared" si="191"/>
        <v>1.2905176436846824</v>
      </c>
      <c r="H1774" s="21">
        <f t="shared" si="190"/>
        <v>-0.17714265026241316</v>
      </c>
      <c r="I1774" s="6" t="str">
        <f t="shared" si="192"/>
        <v>YES</v>
      </c>
      <c r="J1774" s="6" t="str">
        <f t="shared" si="193"/>
        <v>NO</v>
      </c>
      <c r="L1774" s="23"/>
      <c r="M1774" s="22"/>
      <c r="N1774" s="22"/>
      <c r="O1774" s="22"/>
      <c r="P1774" s="23"/>
      <c r="Q1774" s="23"/>
      <c r="R1774" s="22"/>
      <c r="S1774" s="22"/>
      <c r="T1774" s="22"/>
      <c r="U1774" s="33"/>
      <c r="V1774" s="23"/>
      <c r="W1774" s="22"/>
      <c r="X1774" s="22"/>
      <c r="Y1774" s="34"/>
      <c r="Z1774" s="24"/>
      <c r="AA1774" s="22"/>
      <c r="AB1774" s="4"/>
      <c r="AD1774" s="4"/>
      <c r="AE1774" s="4"/>
    </row>
    <row r="1775" spans="1:31">
      <c r="A1775" s="35">
        <v>43914</v>
      </c>
      <c r="B1775" t="s">
        <v>14</v>
      </c>
      <c r="C1775" s="4">
        <v>41.547424502105834</v>
      </c>
      <c r="D1775" s="21">
        <f t="shared" si="196"/>
        <v>43.133241001749781</v>
      </c>
      <c r="E1775" s="21">
        <f t="shared" si="194"/>
        <v>42.251842815887514</v>
      </c>
      <c r="F1775" s="21">
        <f t="shared" si="195"/>
        <v>0.88139818586226681</v>
      </c>
      <c r="G1775" s="21">
        <f t="shared" si="191"/>
        <v>1.2086937521201992</v>
      </c>
      <c r="H1775" s="21">
        <f t="shared" si="190"/>
        <v>-0.32729556625793244</v>
      </c>
      <c r="I1775" s="6" t="str">
        <f t="shared" si="192"/>
        <v>YES</v>
      </c>
      <c r="J1775" s="6" t="str">
        <f t="shared" si="193"/>
        <v>NO</v>
      </c>
      <c r="L1775" s="23"/>
      <c r="M1775" s="22"/>
      <c r="N1775" s="22"/>
      <c r="O1775" s="22"/>
      <c r="P1775" s="23"/>
      <c r="Q1775" s="23"/>
      <c r="R1775" s="22"/>
      <c r="S1775" s="22"/>
      <c r="T1775" s="22"/>
      <c r="U1775" s="33"/>
      <c r="V1775" s="23"/>
      <c r="W1775" s="22"/>
      <c r="X1775" s="22"/>
      <c r="Y1775" s="34"/>
      <c r="Z1775" s="24"/>
      <c r="AA1775" s="22"/>
      <c r="AB1775" s="4"/>
      <c r="AD1775" s="4"/>
      <c r="AE1775" s="4"/>
    </row>
    <row r="1776" spans="1:31">
      <c r="A1776" s="35">
        <v>43915</v>
      </c>
      <c r="B1776" t="s">
        <v>14</v>
      </c>
      <c r="C1776" s="4">
        <v>41.18404687194186</v>
      </c>
      <c r="D1776" s="21">
        <f t="shared" si="196"/>
        <v>42.833364981779333</v>
      </c>
      <c r="E1776" s="21">
        <f t="shared" si="194"/>
        <v>42.172746820039691</v>
      </c>
      <c r="F1776" s="21">
        <f t="shared" si="195"/>
        <v>0.66061816173964161</v>
      </c>
      <c r="G1776" s="21">
        <f t="shared" si="191"/>
        <v>1.0990786340440877</v>
      </c>
      <c r="H1776" s="21">
        <f t="shared" si="190"/>
        <v>-0.43846047230444607</v>
      </c>
      <c r="I1776" s="6" t="str">
        <f t="shared" si="192"/>
        <v>YES</v>
      </c>
      <c r="J1776" s="6" t="str">
        <f t="shared" si="193"/>
        <v>NO</v>
      </c>
      <c r="L1776" s="23"/>
      <c r="M1776" s="22"/>
      <c r="N1776" s="22"/>
      <c r="O1776" s="22"/>
      <c r="P1776" s="23"/>
      <c r="Q1776" s="23"/>
      <c r="R1776" s="22"/>
      <c r="S1776" s="22"/>
      <c r="T1776" s="22"/>
      <c r="U1776" s="33"/>
      <c r="V1776" s="23"/>
      <c r="W1776" s="22"/>
      <c r="X1776" s="22"/>
      <c r="Y1776" s="34"/>
      <c r="Z1776" s="24"/>
      <c r="AA1776" s="22"/>
      <c r="AB1776" s="4"/>
      <c r="AD1776" s="4"/>
      <c r="AE1776" s="4"/>
    </row>
    <row r="1777" spans="1:31">
      <c r="A1777" s="35">
        <v>43916</v>
      </c>
      <c r="B1777" t="s">
        <v>14</v>
      </c>
      <c r="C1777" s="4">
        <v>40.32524583621727</v>
      </c>
      <c r="D1777" s="21">
        <f t="shared" si="196"/>
        <v>42.447500497846711</v>
      </c>
      <c r="E1777" s="21">
        <f t="shared" si="194"/>
        <v>42.035894895312104</v>
      </c>
      <c r="F1777" s="21">
        <f t="shared" si="195"/>
        <v>0.41160560253460687</v>
      </c>
      <c r="G1777" s="21">
        <f t="shared" si="191"/>
        <v>0.96158402774219165</v>
      </c>
      <c r="H1777" s="21">
        <f t="shared" si="190"/>
        <v>-0.54997842520758478</v>
      </c>
      <c r="I1777" s="6" t="str">
        <f t="shared" si="192"/>
        <v>YES</v>
      </c>
      <c r="J1777" s="6" t="str">
        <f t="shared" si="193"/>
        <v>NO</v>
      </c>
      <c r="L1777" s="23"/>
      <c r="M1777" s="22"/>
      <c r="N1777" s="22"/>
      <c r="O1777" s="22"/>
      <c r="P1777" s="23"/>
      <c r="Q1777" s="23"/>
      <c r="R1777" s="22"/>
      <c r="S1777" s="22"/>
      <c r="T1777" s="22"/>
      <c r="U1777" s="33"/>
      <c r="V1777" s="23"/>
      <c r="W1777" s="22"/>
      <c r="X1777" s="22"/>
      <c r="Y1777" s="34"/>
      <c r="Z1777" s="24"/>
      <c r="AA1777" s="22"/>
      <c r="AB1777" s="4"/>
      <c r="AD1777" s="4"/>
      <c r="AE1777" s="4"/>
    </row>
    <row r="1778" spans="1:31">
      <c r="A1778" s="35">
        <v>43917</v>
      </c>
      <c r="B1778" t="s">
        <v>14</v>
      </c>
      <c r="C1778" s="4">
        <v>39.867775777515675</v>
      </c>
      <c r="D1778" s="21">
        <f t="shared" si="196"/>
        <v>42.050619771641941</v>
      </c>
      <c r="E1778" s="21">
        <f t="shared" si="194"/>
        <v>41.875293479179035</v>
      </c>
      <c r="F1778" s="21">
        <f t="shared" si="195"/>
        <v>0.17532629246290554</v>
      </c>
      <c r="G1778" s="21">
        <f t="shared" si="191"/>
        <v>0.80433248068633445</v>
      </c>
      <c r="H1778" s="21">
        <f t="shared" si="190"/>
        <v>-0.62900618822342891</v>
      </c>
      <c r="I1778" s="6" t="str">
        <f t="shared" si="192"/>
        <v>YES</v>
      </c>
      <c r="J1778" s="6" t="str">
        <f t="shared" si="193"/>
        <v>NO</v>
      </c>
      <c r="L1778" s="23"/>
      <c r="M1778" s="22"/>
      <c r="N1778" s="22"/>
      <c r="O1778" s="22"/>
      <c r="P1778" s="23"/>
      <c r="Q1778" s="23"/>
      <c r="R1778" s="22"/>
      <c r="S1778" s="22"/>
      <c r="T1778" s="22"/>
      <c r="U1778" s="33"/>
      <c r="V1778" s="23"/>
      <c r="W1778" s="22"/>
      <c r="X1778" s="22"/>
      <c r="Y1778" s="34"/>
      <c r="Z1778" s="24"/>
      <c r="AA1778" s="22"/>
      <c r="AB1778" s="4"/>
      <c r="AD1778" s="4"/>
      <c r="AE1778" s="4"/>
    </row>
    <row r="1779" spans="1:31">
      <c r="A1779" s="35">
        <v>43920</v>
      </c>
      <c r="B1779" t="s">
        <v>14</v>
      </c>
      <c r="C1779" s="4">
        <v>38.55980978619818</v>
      </c>
      <c r="D1779" s="21">
        <f t="shared" si="196"/>
        <v>41.51357208157367</v>
      </c>
      <c r="E1779" s="21">
        <f t="shared" si="194"/>
        <v>41.629702094513789</v>
      </c>
      <c r="F1779" s="21">
        <f t="shared" si="195"/>
        <v>-0.11613001294011838</v>
      </c>
      <c r="G1779" s="21">
        <f t="shared" si="191"/>
        <v>0.62023998196104391</v>
      </c>
      <c r="H1779" s="21">
        <f t="shared" si="190"/>
        <v>-0.73636999490116228</v>
      </c>
      <c r="I1779" s="6" t="str">
        <f t="shared" si="192"/>
        <v>YES</v>
      </c>
      <c r="J1779" s="6" t="str">
        <f t="shared" si="193"/>
        <v>NO</v>
      </c>
      <c r="L1779" s="23"/>
      <c r="M1779" s="22"/>
      <c r="N1779" s="22"/>
      <c r="O1779" s="22"/>
      <c r="P1779" s="23"/>
      <c r="Q1779" s="23"/>
      <c r="R1779" s="22"/>
      <c r="S1779" s="22"/>
      <c r="T1779" s="22"/>
      <c r="U1779" s="33"/>
      <c r="V1779" s="23"/>
      <c r="W1779" s="22"/>
      <c r="X1779" s="22"/>
      <c r="Y1779" s="34"/>
      <c r="Z1779" s="24"/>
      <c r="AA1779" s="22"/>
      <c r="AB1779" s="4"/>
      <c r="AD1779" s="4"/>
      <c r="AE1779" s="4"/>
    </row>
    <row r="1780" spans="1:31">
      <c r="A1780" s="35">
        <v>43921</v>
      </c>
      <c r="B1780" t="s">
        <v>14</v>
      </c>
      <c r="C1780" s="4">
        <v>37.044719811246367</v>
      </c>
      <c r="D1780" s="21">
        <f t="shared" si="196"/>
        <v>40.826056347677167</v>
      </c>
      <c r="E1780" s="21">
        <f t="shared" si="194"/>
        <v>41.290073777234724</v>
      </c>
      <c r="F1780" s="21">
        <f t="shared" si="195"/>
        <v>-0.46401742955755765</v>
      </c>
      <c r="G1780" s="21">
        <f t="shared" si="191"/>
        <v>0.4033884996573236</v>
      </c>
      <c r="H1780" s="21">
        <f t="shared" si="190"/>
        <v>-0.86740592921488124</v>
      </c>
      <c r="I1780" s="6" t="str">
        <f t="shared" si="192"/>
        <v>NO</v>
      </c>
      <c r="J1780" s="6" t="str">
        <f t="shared" si="193"/>
        <v>NO</v>
      </c>
      <c r="L1780" s="23"/>
      <c r="M1780" s="22"/>
      <c r="N1780" s="22"/>
      <c r="O1780" s="22"/>
      <c r="P1780" s="23"/>
      <c r="Q1780" s="23"/>
      <c r="R1780" s="22"/>
      <c r="S1780" s="22"/>
      <c r="T1780" s="22"/>
      <c r="U1780" s="33"/>
      <c r="V1780" s="23"/>
      <c r="W1780" s="22"/>
      <c r="X1780" s="22"/>
      <c r="Y1780" s="34"/>
      <c r="Z1780" s="24"/>
      <c r="AA1780" s="22"/>
      <c r="AB1780" s="4"/>
      <c r="AD1780" s="4"/>
      <c r="AE1780" s="4"/>
    </row>
    <row r="1781" spans="1:31">
      <c r="A1781" s="35">
        <v>43922</v>
      </c>
      <c r="B1781" t="s">
        <v>14</v>
      </c>
      <c r="C1781" s="4">
        <v>38.938222981843403</v>
      </c>
      <c r="D1781" s="21">
        <f t="shared" si="196"/>
        <v>40.535620445241207</v>
      </c>
      <c r="E1781" s="21">
        <f t="shared" si="194"/>
        <v>41.115862607205742</v>
      </c>
      <c r="F1781" s="21">
        <f t="shared" si="195"/>
        <v>-0.58024216196453438</v>
      </c>
      <c r="G1781" s="21">
        <f t="shared" si="191"/>
        <v>0.20666236733295204</v>
      </c>
      <c r="H1781" s="21">
        <f t="shared" si="190"/>
        <v>-0.78690452929748644</v>
      </c>
      <c r="I1781" s="6" t="str">
        <f t="shared" si="192"/>
        <v>NO</v>
      </c>
      <c r="J1781" s="6" t="str">
        <f t="shared" si="193"/>
        <v>NO</v>
      </c>
      <c r="L1781" s="23"/>
      <c r="M1781" s="22"/>
      <c r="N1781" s="22"/>
      <c r="O1781" s="22"/>
      <c r="P1781" s="23"/>
      <c r="Q1781" s="23"/>
      <c r="R1781" s="22"/>
      <c r="S1781" s="22"/>
      <c r="T1781" s="22"/>
      <c r="U1781" s="33"/>
      <c r="V1781" s="23"/>
      <c r="W1781" s="22"/>
      <c r="X1781" s="22"/>
      <c r="Y1781" s="34"/>
      <c r="Z1781" s="24"/>
      <c r="AA1781" s="22"/>
      <c r="AB1781" s="4"/>
      <c r="AD1781" s="4"/>
      <c r="AE1781" s="4"/>
    </row>
    <row r="1782" spans="1:31">
      <c r="A1782" s="35">
        <v>43923</v>
      </c>
      <c r="B1782" t="s">
        <v>14</v>
      </c>
      <c r="C1782" s="4">
        <v>37.595365077846601</v>
      </c>
      <c r="D1782" s="21">
        <f t="shared" si="196"/>
        <v>40.083273465642037</v>
      </c>
      <c r="E1782" s="21">
        <f t="shared" si="194"/>
        <v>40.855085012438401</v>
      </c>
      <c r="F1782" s="21">
        <f t="shared" si="195"/>
        <v>-0.77181154679636421</v>
      </c>
      <c r="G1782" s="21">
        <f t="shared" si="191"/>
        <v>1.096758450708879E-2</v>
      </c>
      <c r="H1782" s="21">
        <f t="shared" si="190"/>
        <v>-0.782779131303453</v>
      </c>
      <c r="I1782" s="6" t="str">
        <f t="shared" si="192"/>
        <v>NO</v>
      </c>
      <c r="J1782" s="6" t="str">
        <f t="shared" si="193"/>
        <v>NO</v>
      </c>
      <c r="L1782" s="23"/>
      <c r="M1782" s="22"/>
      <c r="N1782" s="22"/>
      <c r="O1782" s="22"/>
      <c r="P1782" s="23"/>
      <c r="Q1782" s="23"/>
      <c r="R1782" s="22"/>
      <c r="S1782" s="22"/>
      <c r="T1782" s="22"/>
      <c r="U1782" s="33"/>
      <c r="V1782" s="23"/>
      <c r="W1782" s="22"/>
      <c r="X1782" s="22"/>
      <c r="Y1782" s="34"/>
      <c r="Z1782" s="24"/>
      <c r="AA1782" s="22"/>
      <c r="AB1782" s="4"/>
      <c r="AD1782" s="4"/>
      <c r="AE1782" s="4"/>
    </row>
    <row r="1783" spans="1:31">
      <c r="A1783" s="35">
        <v>43924</v>
      </c>
      <c r="B1783" t="s">
        <v>14</v>
      </c>
      <c r="C1783" s="4">
        <v>38.829637693729474</v>
      </c>
      <c r="D1783" s="21">
        <f t="shared" si="196"/>
        <v>39.890406423809331</v>
      </c>
      <c r="E1783" s="21">
        <f t="shared" si="194"/>
        <v>40.705051877719221</v>
      </c>
      <c r="F1783" s="21">
        <f t="shared" si="195"/>
        <v>-0.81464545390988974</v>
      </c>
      <c r="G1783" s="21">
        <f t="shared" si="191"/>
        <v>-0.15415502317630692</v>
      </c>
      <c r="H1783" s="21">
        <f t="shared" si="190"/>
        <v>-0.66049043073358282</v>
      </c>
      <c r="I1783" s="6" t="str">
        <f t="shared" si="192"/>
        <v>NO</v>
      </c>
      <c r="J1783" s="6" t="str">
        <f t="shared" si="193"/>
        <v>NO</v>
      </c>
      <c r="L1783" s="23"/>
      <c r="M1783" s="22"/>
      <c r="N1783" s="22"/>
      <c r="O1783" s="22"/>
      <c r="P1783" s="23"/>
      <c r="Q1783" s="23"/>
      <c r="R1783" s="22"/>
      <c r="S1783" s="22"/>
      <c r="T1783" s="22"/>
      <c r="U1783" s="33"/>
      <c r="V1783" s="23"/>
      <c r="W1783" s="22"/>
      <c r="X1783" s="22"/>
      <c r="Y1783" s="34"/>
      <c r="Z1783" s="24"/>
      <c r="AA1783" s="22"/>
      <c r="AB1783" s="4"/>
      <c r="AD1783" s="4"/>
      <c r="AE1783" s="4"/>
    </row>
    <row r="1784" spans="1:31">
      <c r="A1784" s="35">
        <v>43928</v>
      </c>
      <c r="B1784" t="s">
        <v>14</v>
      </c>
      <c r="C1784" s="4">
        <v>38.557023102750534</v>
      </c>
      <c r="D1784" s="21">
        <f t="shared" si="196"/>
        <v>39.685270528261825</v>
      </c>
      <c r="E1784" s="21">
        <f t="shared" si="194"/>
        <v>40.545938635128948</v>
      </c>
      <c r="F1784" s="21">
        <f t="shared" si="195"/>
        <v>-0.86066810686712358</v>
      </c>
      <c r="G1784" s="21">
        <f t="shared" si="191"/>
        <v>-0.29545763991447027</v>
      </c>
      <c r="H1784" s="21">
        <f t="shared" si="190"/>
        <v>-0.56521046695265331</v>
      </c>
      <c r="I1784" s="6" t="str">
        <f t="shared" si="192"/>
        <v>NO</v>
      </c>
      <c r="J1784" s="6" t="str">
        <f t="shared" si="193"/>
        <v>NO</v>
      </c>
      <c r="L1784" s="23"/>
      <c r="M1784" s="22"/>
      <c r="N1784" s="22"/>
      <c r="O1784" s="22"/>
      <c r="P1784" s="23"/>
      <c r="Q1784" s="23"/>
      <c r="R1784" s="22"/>
      <c r="S1784" s="22"/>
      <c r="T1784" s="22"/>
      <c r="U1784" s="33"/>
      <c r="V1784" s="23"/>
      <c r="W1784" s="22"/>
      <c r="X1784" s="22"/>
      <c r="Y1784" s="34"/>
      <c r="Z1784" s="24"/>
      <c r="AA1784" s="22"/>
      <c r="AB1784" s="4"/>
      <c r="AD1784" s="4"/>
      <c r="AE1784" s="4"/>
    </row>
    <row r="1785" spans="1:31">
      <c r="A1785" s="35">
        <v>43929</v>
      </c>
      <c r="B1785" t="s">
        <v>14</v>
      </c>
      <c r="C1785" s="4">
        <v>38.818871103622577</v>
      </c>
      <c r="D1785" s="21">
        <f t="shared" si="196"/>
        <v>39.55197830908655</v>
      </c>
      <c r="E1785" s="21">
        <f t="shared" si="194"/>
        <v>40.418007706869219</v>
      </c>
      <c r="F1785" s="21">
        <f t="shared" si="195"/>
        <v>-0.8660293977826683</v>
      </c>
      <c r="G1785" s="21">
        <f t="shared" si="191"/>
        <v>-0.40957199148810985</v>
      </c>
      <c r="H1785" s="21">
        <f t="shared" si="190"/>
        <v>-0.45645740629455844</v>
      </c>
      <c r="I1785" s="6" t="str">
        <f t="shared" si="192"/>
        <v>NO</v>
      </c>
      <c r="J1785" s="6" t="str">
        <f t="shared" si="193"/>
        <v>NO</v>
      </c>
      <c r="L1785" s="23"/>
      <c r="M1785" s="22"/>
      <c r="N1785" s="22"/>
      <c r="O1785" s="22"/>
      <c r="P1785" s="23"/>
      <c r="Q1785" s="23"/>
      <c r="R1785" s="22"/>
      <c r="S1785" s="22"/>
      <c r="T1785" s="22"/>
      <c r="U1785" s="33"/>
      <c r="V1785" s="23"/>
      <c r="W1785" s="22"/>
      <c r="X1785" s="22"/>
      <c r="Y1785" s="34"/>
      <c r="Z1785" s="24"/>
      <c r="AA1785" s="22"/>
      <c r="AB1785" s="4"/>
      <c r="AD1785" s="4"/>
      <c r="AE1785" s="4"/>
    </row>
    <row r="1786" spans="1:31">
      <c r="A1786" s="35">
        <v>43930</v>
      </c>
      <c r="B1786" t="s">
        <v>14</v>
      </c>
      <c r="C1786" s="4">
        <v>39.087792801371165</v>
      </c>
      <c r="D1786" s="21">
        <f t="shared" si="196"/>
        <v>39.480565154053409</v>
      </c>
      <c r="E1786" s="21">
        <f t="shared" si="194"/>
        <v>40.319473269424918</v>
      </c>
      <c r="F1786" s="21">
        <f t="shared" si="195"/>
        <v>-0.83890811537150967</v>
      </c>
      <c r="G1786" s="21">
        <f t="shared" si="191"/>
        <v>-0.49543921626478987</v>
      </c>
      <c r="H1786" s="21">
        <f t="shared" si="190"/>
        <v>-0.34346889910671979</v>
      </c>
      <c r="I1786" s="6" t="str">
        <f t="shared" si="192"/>
        <v>NO</v>
      </c>
      <c r="J1786" s="6" t="str">
        <f t="shared" si="193"/>
        <v>NO</v>
      </c>
      <c r="L1786" s="23"/>
      <c r="M1786" s="22"/>
      <c r="N1786" s="22"/>
      <c r="O1786" s="22"/>
      <c r="P1786" s="23"/>
      <c r="Q1786" s="23"/>
      <c r="R1786" s="22"/>
      <c r="S1786" s="22"/>
      <c r="T1786" s="22"/>
      <c r="U1786" s="33"/>
      <c r="V1786" s="23"/>
      <c r="W1786" s="22"/>
      <c r="X1786" s="22"/>
      <c r="Y1786" s="34"/>
      <c r="Z1786" s="24"/>
      <c r="AA1786" s="22"/>
      <c r="AB1786" s="4"/>
      <c r="AD1786" s="4"/>
      <c r="AE1786" s="4"/>
    </row>
    <row r="1787" spans="1:31">
      <c r="A1787" s="35">
        <v>43931</v>
      </c>
      <c r="B1787" t="s">
        <v>14</v>
      </c>
      <c r="C1787" s="4">
        <v>38.395823445657335</v>
      </c>
      <c r="D1787" s="21">
        <f t="shared" si="196"/>
        <v>39.313681814300168</v>
      </c>
      <c r="E1787" s="21">
        <f t="shared" si="194"/>
        <v>40.176980689886584</v>
      </c>
      <c r="F1787" s="21">
        <f t="shared" si="195"/>
        <v>-0.86329887558641616</v>
      </c>
      <c r="G1787" s="21">
        <f t="shared" si="191"/>
        <v>-0.56901114812911513</v>
      </c>
      <c r="H1787" s="21">
        <f t="shared" si="190"/>
        <v>-0.29428772745730103</v>
      </c>
      <c r="I1787" s="6" t="str">
        <f t="shared" si="192"/>
        <v>NO</v>
      </c>
      <c r="J1787" s="6" t="str">
        <f t="shared" si="193"/>
        <v>NO</v>
      </c>
      <c r="L1787" s="23"/>
      <c r="M1787" s="22"/>
      <c r="N1787" s="22"/>
      <c r="O1787" s="22"/>
      <c r="P1787" s="23"/>
      <c r="Q1787" s="23"/>
      <c r="R1787" s="22"/>
      <c r="S1787" s="22"/>
      <c r="T1787" s="22"/>
      <c r="U1787" s="33"/>
      <c r="V1787" s="23"/>
      <c r="W1787" s="22"/>
      <c r="X1787" s="22"/>
      <c r="Y1787" s="34"/>
      <c r="Z1787" s="24"/>
      <c r="AA1787" s="22"/>
      <c r="AB1787" s="4"/>
      <c r="AD1787" s="4"/>
      <c r="AE1787" s="4"/>
    </row>
    <row r="1788" spans="1:31">
      <c r="A1788" s="35">
        <v>43934</v>
      </c>
      <c r="B1788" t="s">
        <v>14</v>
      </c>
      <c r="C1788" s="4">
        <v>38.745118258809072</v>
      </c>
      <c r="D1788" s="21">
        <f t="shared" si="196"/>
        <v>39.226210498070763</v>
      </c>
      <c r="E1788" s="21">
        <f t="shared" si="194"/>
        <v>40.070916806103064</v>
      </c>
      <c r="F1788" s="21">
        <f t="shared" si="195"/>
        <v>-0.84470630803230051</v>
      </c>
      <c r="G1788" s="21">
        <f t="shared" si="191"/>
        <v>-0.62415018010975221</v>
      </c>
      <c r="H1788" s="21">
        <f t="shared" si="190"/>
        <v>-0.22055612792254831</v>
      </c>
      <c r="I1788" s="6" t="str">
        <f t="shared" si="192"/>
        <v>NO</v>
      </c>
      <c r="J1788" s="6" t="str">
        <f t="shared" si="193"/>
        <v>NO</v>
      </c>
      <c r="L1788" s="23"/>
      <c r="M1788" s="22"/>
      <c r="N1788" s="22"/>
      <c r="O1788" s="22"/>
      <c r="P1788" s="23"/>
      <c r="Q1788" s="23"/>
      <c r="R1788" s="22"/>
      <c r="S1788" s="22"/>
      <c r="T1788" s="22"/>
      <c r="U1788" s="33"/>
      <c r="V1788" s="23"/>
      <c r="W1788" s="22"/>
      <c r="X1788" s="22"/>
      <c r="Y1788" s="34"/>
      <c r="Z1788" s="24"/>
      <c r="AA1788" s="22"/>
      <c r="AB1788" s="4"/>
      <c r="AD1788" s="4"/>
      <c r="AE1788" s="4"/>
    </row>
    <row r="1789" spans="1:31">
      <c r="A1789" s="35">
        <v>43935</v>
      </c>
      <c r="B1789" t="s">
        <v>14</v>
      </c>
      <c r="C1789" s="4">
        <v>38.547443797015823</v>
      </c>
      <c r="D1789" s="21">
        <f t="shared" si="196"/>
        <v>39.121784851754619</v>
      </c>
      <c r="E1789" s="21">
        <f t="shared" si="194"/>
        <v>39.958066953578083</v>
      </c>
      <c r="F1789" s="21">
        <f t="shared" si="195"/>
        <v>-0.83628210182346407</v>
      </c>
      <c r="G1789" s="21">
        <f t="shared" si="191"/>
        <v>-0.66657656445249458</v>
      </c>
      <c r="H1789" s="21">
        <f t="shared" si="190"/>
        <v>-0.16970553737096949</v>
      </c>
      <c r="I1789" s="6" t="str">
        <f t="shared" si="192"/>
        <v>NO</v>
      </c>
      <c r="J1789" s="6" t="str">
        <f t="shared" si="193"/>
        <v>NO</v>
      </c>
      <c r="L1789" s="23"/>
      <c r="M1789" s="22"/>
      <c r="N1789" s="22"/>
      <c r="O1789" s="22"/>
      <c r="P1789" s="23"/>
      <c r="Q1789" s="23"/>
      <c r="R1789" s="22"/>
      <c r="S1789" s="22"/>
      <c r="T1789" s="22"/>
      <c r="U1789" s="33"/>
      <c r="V1789" s="23"/>
      <c r="W1789" s="22"/>
      <c r="X1789" s="22"/>
      <c r="Y1789" s="34"/>
      <c r="Z1789" s="24"/>
      <c r="AA1789" s="22"/>
      <c r="AB1789" s="4"/>
      <c r="AD1789" s="4"/>
      <c r="AE1789" s="4"/>
    </row>
    <row r="1790" spans="1:31">
      <c r="A1790" s="35">
        <v>43936</v>
      </c>
      <c r="B1790" t="s">
        <v>14</v>
      </c>
      <c r="C1790" s="4">
        <v>39.819742394693634</v>
      </c>
      <c r="D1790" s="21">
        <f t="shared" si="196"/>
        <v>39.229162935283703</v>
      </c>
      <c r="E1790" s="21">
        <f t="shared" si="194"/>
        <v>39.947820689957013</v>
      </c>
      <c r="F1790" s="21">
        <f t="shared" si="195"/>
        <v>-0.71865775467330906</v>
      </c>
      <c r="G1790" s="21">
        <f t="shared" si="191"/>
        <v>-0.6769928024966575</v>
      </c>
      <c r="H1790" s="21">
        <f t="shared" si="190"/>
        <v>-4.166495217665156E-2</v>
      </c>
      <c r="I1790" s="6" t="str">
        <f t="shared" si="192"/>
        <v>NO</v>
      </c>
      <c r="J1790" s="6" t="str">
        <f t="shared" si="193"/>
        <v>NO</v>
      </c>
      <c r="L1790" s="23"/>
      <c r="M1790" s="22"/>
      <c r="N1790" s="22"/>
      <c r="O1790" s="22"/>
      <c r="P1790" s="23"/>
      <c r="Q1790" s="23"/>
      <c r="R1790" s="22"/>
      <c r="S1790" s="22"/>
      <c r="T1790" s="22"/>
      <c r="U1790" s="33"/>
      <c r="V1790" s="23"/>
      <c r="W1790" s="22"/>
      <c r="X1790" s="22"/>
      <c r="Y1790" s="34"/>
      <c r="Z1790" s="24"/>
      <c r="AA1790" s="22"/>
      <c r="AB1790" s="4"/>
      <c r="AD1790" s="4"/>
      <c r="AE1790" s="4"/>
    </row>
    <row r="1791" spans="1:31">
      <c r="A1791" s="35">
        <v>43937</v>
      </c>
      <c r="B1791" t="s">
        <v>14</v>
      </c>
      <c r="C1791" s="4">
        <v>41.382786647149622</v>
      </c>
      <c r="D1791" s="21">
        <f t="shared" si="196"/>
        <v>39.56048966018615</v>
      </c>
      <c r="E1791" s="21">
        <f t="shared" si="194"/>
        <v>40.054114464563874</v>
      </c>
      <c r="F1791" s="21">
        <f t="shared" si="195"/>
        <v>-0.49362480437772405</v>
      </c>
      <c r="G1791" s="21">
        <f t="shared" si="191"/>
        <v>-0.64031920287287081</v>
      </c>
      <c r="H1791" s="21">
        <f t="shared" si="190"/>
        <v>0.14669439849514676</v>
      </c>
      <c r="I1791" s="6" t="str">
        <f t="shared" si="192"/>
        <v>NO</v>
      </c>
      <c r="J1791" s="6" t="str">
        <f t="shared" si="193"/>
        <v>NO</v>
      </c>
      <c r="L1791" s="23"/>
      <c r="M1791" s="22"/>
      <c r="N1791" s="22"/>
      <c r="O1791" s="22"/>
      <c r="P1791" s="23"/>
      <c r="Q1791" s="23"/>
      <c r="R1791" s="22"/>
      <c r="S1791" s="22"/>
      <c r="T1791" s="22"/>
      <c r="U1791" s="33"/>
      <c r="V1791" s="23"/>
      <c r="W1791" s="22"/>
      <c r="X1791" s="22"/>
      <c r="Y1791" s="34"/>
      <c r="Z1791" s="24"/>
      <c r="AA1791" s="22"/>
      <c r="AB1791" s="4"/>
      <c r="AD1791" s="4"/>
      <c r="AE1791" s="4"/>
    </row>
    <row r="1792" spans="1:31">
      <c r="A1792" s="35">
        <v>43938</v>
      </c>
      <c r="B1792" t="s">
        <v>14</v>
      </c>
      <c r="C1792" s="4">
        <v>40.306447013402945</v>
      </c>
      <c r="D1792" s="21">
        <f t="shared" si="196"/>
        <v>39.675252329911807</v>
      </c>
      <c r="E1792" s="21">
        <f t="shared" si="194"/>
        <v>40.072805764477877</v>
      </c>
      <c r="F1792" s="21">
        <f t="shared" si="195"/>
        <v>-0.39755343456607051</v>
      </c>
      <c r="G1792" s="21">
        <f t="shared" si="191"/>
        <v>-0.59176604921151088</v>
      </c>
      <c r="H1792" s="21">
        <f t="shared" si="190"/>
        <v>0.19421261464544037</v>
      </c>
      <c r="I1792" s="6" t="str">
        <f t="shared" si="192"/>
        <v>NO</v>
      </c>
      <c r="J1792" s="6" t="str">
        <f t="shared" si="193"/>
        <v>YES</v>
      </c>
      <c r="L1792" s="23"/>
      <c r="M1792" s="22"/>
      <c r="N1792" s="22"/>
      <c r="O1792" s="22"/>
      <c r="P1792" s="23"/>
      <c r="Q1792" s="23"/>
      <c r="R1792" s="22"/>
      <c r="S1792" s="22"/>
      <c r="T1792" s="22"/>
      <c r="U1792" s="33"/>
      <c r="V1792" s="23"/>
      <c r="W1792" s="22"/>
      <c r="X1792" s="22"/>
      <c r="Y1792" s="34"/>
      <c r="Z1792" s="24"/>
      <c r="AA1792" s="22"/>
      <c r="AB1792" s="4"/>
      <c r="AD1792" s="4"/>
      <c r="AE1792" s="4"/>
    </row>
    <row r="1793" spans="1:31">
      <c r="A1793" s="35">
        <v>43941</v>
      </c>
      <c r="B1793" t="s">
        <v>14</v>
      </c>
      <c r="C1793" s="4">
        <v>39.39993899861409</v>
      </c>
      <c r="D1793" s="21">
        <f t="shared" si="196"/>
        <v>39.632896432789082</v>
      </c>
      <c r="E1793" s="21">
        <f t="shared" si="194"/>
        <v>40.022963781821304</v>
      </c>
      <c r="F1793" s="21">
        <f t="shared" si="195"/>
        <v>-0.39006734903222195</v>
      </c>
      <c r="G1793" s="21">
        <f t="shared" si="191"/>
        <v>-0.55142630917565316</v>
      </c>
      <c r="H1793" s="21">
        <f t="shared" si="190"/>
        <v>0.16135896014343121</v>
      </c>
      <c r="I1793" s="6" t="str">
        <f t="shared" si="192"/>
        <v>NO</v>
      </c>
      <c r="J1793" s="6" t="str">
        <f t="shared" si="193"/>
        <v>YES</v>
      </c>
      <c r="L1793" s="23"/>
      <c r="M1793" s="22"/>
      <c r="N1793" s="22"/>
      <c r="O1793" s="22"/>
      <c r="P1793" s="23"/>
      <c r="Q1793" s="23"/>
      <c r="R1793" s="22"/>
      <c r="S1793" s="22"/>
      <c r="T1793" s="22"/>
      <c r="U1793" s="33"/>
      <c r="V1793" s="23"/>
      <c r="W1793" s="22"/>
      <c r="X1793" s="22"/>
      <c r="Y1793" s="34"/>
      <c r="Z1793" s="24"/>
      <c r="AA1793" s="22"/>
      <c r="AB1793" s="4"/>
      <c r="AD1793" s="4"/>
      <c r="AE1793" s="4"/>
    </row>
    <row r="1794" spans="1:31">
      <c r="A1794" s="35">
        <v>43942</v>
      </c>
      <c r="B1794" t="s">
        <v>14</v>
      </c>
      <c r="C1794" s="4">
        <v>38.340920312305009</v>
      </c>
      <c r="D1794" s="21">
        <f t="shared" si="196"/>
        <v>39.434130875791531</v>
      </c>
      <c r="E1794" s="21">
        <f t="shared" si="194"/>
        <v>39.898367969264541</v>
      </c>
      <c r="F1794" s="21">
        <f t="shared" si="195"/>
        <v>-0.46423709347300957</v>
      </c>
      <c r="G1794" s="21">
        <f t="shared" si="191"/>
        <v>-0.53398846603512451</v>
      </c>
      <c r="H1794" s="21">
        <f t="shared" si="190"/>
        <v>6.9751372562114944E-2</v>
      </c>
      <c r="I1794" s="6" t="str">
        <f t="shared" si="192"/>
        <v>NO</v>
      </c>
      <c r="J1794" s="6" t="str">
        <f t="shared" si="193"/>
        <v>YES</v>
      </c>
      <c r="L1794" s="23"/>
      <c r="M1794" s="22"/>
      <c r="N1794" s="22"/>
      <c r="O1794" s="22"/>
      <c r="P1794" s="23"/>
      <c r="Q1794" s="23"/>
      <c r="R1794" s="22"/>
      <c r="S1794" s="22"/>
      <c r="T1794" s="22"/>
      <c r="U1794" s="33"/>
      <c r="V1794" s="23"/>
      <c r="W1794" s="22"/>
      <c r="X1794" s="22"/>
      <c r="Y1794" s="34"/>
      <c r="Z1794" s="24"/>
      <c r="AA1794" s="22"/>
      <c r="AB1794" s="4"/>
      <c r="AD1794" s="4"/>
      <c r="AE1794" s="4"/>
    </row>
    <row r="1795" spans="1:31">
      <c r="A1795" s="35">
        <v>43943</v>
      </c>
      <c r="B1795" t="s">
        <v>14</v>
      </c>
      <c r="C1795" s="4">
        <v>38.482919104101349</v>
      </c>
      <c r="D1795" s="21">
        <f t="shared" si="196"/>
        <v>39.287790603223812</v>
      </c>
      <c r="E1795" s="21">
        <f t="shared" si="194"/>
        <v>39.793519905178378</v>
      </c>
      <c r="F1795" s="21">
        <f t="shared" si="195"/>
        <v>-0.50572930195456678</v>
      </c>
      <c r="G1795" s="21">
        <f t="shared" si="191"/>
        <v>-0.52833663321901303</v>
      </c>
      <c r="H1795" s="21">
        <f t="shared" si="190"/>
        <v>2.2607331264446251E-2</v>
      </c>
      <c r="I1795" s="6" t="str">
        <f t="shared" si="192"/>
        <v>NO</v>
      </c>
      <c r="J1795" s="6" t="str">
        <f t="shared" si="193"/>
        <v>YES</v>
      </c>
      <c r="L1795" s="23"/>
      <c r="M1795" s="22"/>
      <c r="N1795" s="22"/>
      <c r="O1795" s="22"/>
      <c r="P1795" s="23"/>
      <c r="Q1795" s="23"/>
      <c r="R1795" s="22"/>
      <c r="S1795" s="22"/>
      <c r="T1795" s="22"/>
      <c r="U1795" s="33"/>
      <c r="V1795" s="23"/>
      <c r="W1795" s="22"/>
      <c r="X1795" s="22"/>
      <c r="Y1795" s="34"/>
      <c r="Z1795" s="24"/>
      <c r="AA1795" s="22"/>
      <c r="AB1795" s="4"/>
      <c r="AD1795" s="4"/>
      <c r="AE1795" s="4"/>
    </row>
    <row r="1796" spans="1:31">
      <c r="A1796" s="35">
        <v>43944</v>
      </c>
      <c r="B1796" t="s">
        <v>14</v>
      </c>
      <c r="C1796" s="4">
        <v>38.383638445160116</v>
      </c>
      <c r="D1796" s="21">
        <f t="shared" si="196"/>
        <v>39.148690271214008</v>
      </c>
      <c r="E1796" s="21">
        <f t="shared" si="194"/>
        <v>39.689084241473324</v>
      </c>
      <c r="F1796" s="21">
        <f t="shared" si="195"/>
        <v>-0.54039397025931635</v>
      </c>
      <c r="G1796" s="21">
        <f t="shared" si="191"/>
        <v>-0.53074810062707378</v>
      </c>
      <c r="H1796" s="21">
        <f t="shared" si="190"/>
        <v>-9.6458696322425652E-3</v>
      </c>
      <c r="I1796" s="6" t="str">
        <f t="shared" si="192"/>
        <v>NO</v>
      </c>
      <c r="J1796" s="6" t="str">
        <f t="shared" si="193"/>
        <v>YES</v>
      </c>
      <c r="L1796" s="23"/>
      <c r="M1796" s="22"/>
      <c r="N1796" s="22"/>
      <c r="O1796" s="22"/>
      <c r="P1796" s="23"/>
      <c r="Q1796" s="23"/>
      <c r="R1796" s="22"/>
      <c r="S1796" s="22"/>
      <c r="T1796" s="22"/>
      <c r="U1796" s="33"/>
      <c r="V1796" s="23"/>
      <c r="W1796" s="22"/>
      <c r="X1796" s="22"/>
      <c r="Y1796" s="34"/>
      <c r="Z1796" s="24"/>
      <c r="AA1796" s="22"/>
      <c r="AB1796" s="4"/>
      <c r="AD1796" s="4"/>
      <c r="AE1796" s="4"/>
    </row>
    <row r="1797" spans="1:31">
      <c r="A1797" s="35">
        <v>43945</v>
      </c>
      <c r="B1797" t="s">
        <v>14</v>
      </c>
      <c r="C1797" s="4">
        <v>39.331998849957408</v>
      </c>
      <c r="D1797" s="21">
        <f t="shared" si="196"/>
        <v>39.176891591020684</v>
      </c>
      <c r="E1797" s="21">
        <f t="shared" si="194"/>
        <v>39.662633471731404</v>
      </c>
      <c r="F1797" s="21">
        <f t="shared" si="195"/>
        <v>-0.48574188071071944</v>
      </c>
      <c r="G1797" s="21">
        <f t="shared" si="191"/>
        <v>-0.52174685664380294</v>
      </c>
      <c r="H1797" s="21">
        <f t="shared" si="190"/>
        <v>3.6004975933083494E-2</v>
      </c>
      <c r="I1797" s="6" t="str">
        <f t="shared" si="192"/>
        <v>NO</v>
      </c>
      <c r="J1797" s="6" t="str">
        <f t="shared" si="193"/>
        <v>NO</v>
      </c>
      <c r="L1797" s="23"/>
      <c r="M1797" s="22"/>
      <c r="N1797" s="22"/>
      <c r="O1797" s="22"/>
      <c r="P1797" s="23"/>
      <c r="Q1797" s="23"/>
      <c r="R1797" s="22"/>
      <c r="S1797" s="22"/>
      <c r="T1797" s="22"/>
      <c r="U1797" s="33"/>
      <c r="V1797" s="23"/>
      <c r="W1797" s="22"/>
      <c r="X1797" s="22"/>
      <c r="Y1797" s="34"/>
      <c r="Z1797" s="24"/>
      <c r="AA1797" s="22"/>
      <c r="AB1797" s="4"/>
      <c r="AD1797" s="4"/>
      <c r="AE1797" s="4"/>
    </row>
    <row r="1798" spans="1:31">
      <c r="A1798" s="35">
        <v>43948</v>
      </c>
      <c r="B1798" t="s">
        <v>14</v>
      </c>
      <c r="C1798" s="4">
        <v>38.753069400766812</v>
      </c>
      <c r="D1798" s="21">
        <f t="shared" si="196"/>
        <v>39.111688177135477</v>
      </c>
      <c r="E1798" s="21">
        <f t="shared" si="194"/>
        <v>39.595258355363654</v>
      </c>
      <c r="F1798" s="21">
        <f t="shared" si="195"/>
        <v>-0.48357017822817738</v>
      </c>
      <c r="G1798" s="21">
        <f t="shared" si="191"/>
        <v>-0.51411152096067791</v>
      </c>
      <c r="H1798" s="21">
        <f t="shared" si="190"/>
        <v>3.0541342732500532E-2</v>
      </c>
      <c r="I1798" s="6" t="str">
        <f t="shared" si="192"/>
        <v>NO</v>
      </c>
      <c r="J1798" s="6" t="str">
        <f t="shared" si="193"/>
        <v>YES</v>
      </c>
      <c r="L1798" s="23"/>
      <c r="M1798" s="22"/>
      <c r="N1798" s="22"/>
      <c r="O1798" s="22"/>
      <c r="P1798" s="23"/>
      <c r="Q1798" s="23"/>
      <c r="R1798" s="22"/>
      <c r="S1798" s="22"/>
      <c r="T1798" s="22"/>
      <c r="U1798" s="33"/>
      <c r="V1798" s="23"/>
      <c r="W1798" s="22"/>
      <c r="X1798" s="22"/>
      <c r="Y1798" s="34"/>
      <c r="Z1798" s="24"/>
      <c r="AA1798" s="22"/>
      <c r="AB1798" s="4"/>
      <c r="AD1798" s="4"/>
      <c r="AE1798" s="4"/>
    </row>
    <row r="1799" spans="1:31">
      <c r="A1799" s="35">
        <v>43949</v>
      </c>
      <c r="B1799" t="s">
        <v>14</v>
      </c>
      <c r="C1799" s="4">
        <v>38.275685041391263</v>
      </c>
      <c r="D1799" s="21">
        <f t="shared" si="196"/>
        <v>38.98307231009791</v>
      </c>
      <c r="E1799" s="21">
        <f t="shared" si="194"/>
        <v>39.497512183958285</v>
      </c>
      <c r="F1799" s="21">
        <f t="shared" si="195"/>
        <v>-0.51443987386037549</v>
      </c>
      <c r="G1799" s="21">
        <f t="shared" si="191"/>
        <v>-0.51417719154061747</v>
      </c>
      <c r="H1799" s="21">
        <f t="shared" si="190"/>
        <v>-2.6268231975801193E-4</v>
      </c>
      <c r="I1799" s="6" t="str">
        <f t="shared" si="192"/>
        <v>NO</v>
      </c>
      <c r="J1799" s="6" t="str">
        <f t="shared" si="193"/>
        <v>YES</v>
      </c>
      <c r="L1799" s="23"/>
      <c r="M1799" s="22"/>
      <c r="N1799" s="22"/>
      <c r="O1799" s="22"/>
      <c r="P1799" s="23"/>
      <c r="Q1799" s="23"/>
      <c r="R1799" s="22"/>
      <c r="S1799" s="22"/>
      <c r="T1799" s="22"/>
      <c r="U1799" s="33"/>
      <c r="V1799" s="23"/>
      <c r="W1799" s="22"/>
      <c r="X1799" s="22"/>
      <c r="Y1799" s="34"/>
      <c r="Z1799" s="24"/>
      <c r="AA1799" s="22"/>
      <c r="AB1799" s="4"/>
      <c r="AD1799" s="4"/>
      <c r="AE1799" s="4"/>
    </row>
    <row r="1800" spans="1:31">
      <c r="A1800" s="35">
        <v>43950</v>
      </c>
      <c r="B1800" t="s">
        <v>14</v>
      </c>
      <c r="C1800" s="4">
        <v>38.063033102222604</v>
      </c>
      <c r="D1800" s="21">
        <f t="shared" si="196"/>
        <v>38.841527816578633</v>
      </c>
      <c r="E1800" s="21">
        <f t="shared" si="194"/>
        <v>39.391254474200089</v>
      </c>
      <c r="F1800" s="21">
        <f t="shared" si="195"/>
        <v>-0.54972665762145567</v>
      </c>
      <c r="G1800" s="21">
        <f t="shared" si="191"/>
        <v>-0.5212870847567852</v>
      </c>
      <c r="H1800" s="21">
        <f t="shared" ref="H1800:H1863" si="197">F1800-G1800</f>
        <v>-2.843957286467047E-2</v>
      </c>
      <c r="I1800" s="6" t="str">
        <f t="shared" si="192"/>
        <v>NO</v>
      </c>
      <c r="J1800" s="6" t="str">
        <f t="shared" si="193"/>
        <v>NO</v>
      </c>
      <c r="L1800" s="23"/>
      <c r="M1800" s="22"/>
      <c r="N1800" s="22"/>
      <c r="O1800" s="22"/>
      <c r="P1800" s="23"/>
      <c r="Q1800" s="23"/>
      <c r="R1800" s="22"/>
      <c r="S1800" s="22"/>
      <c r="T1800" s="22"/>
      <c r="U1800" s="33"/>
      <c r="V1800" s="23"/>
      <c r="W1800" s="22"/>
      <c r="X1800" s="22"/>
      <c r="Y1800" s="34"/>
      <c r="Z1800" s="24"/>
      <c r="AA1800" s="22"/>
      <c r="AB1800" s="4"/>
      <c r="AD1800" s="4"/>
      <c r="AE1800" s="4"/>
    </row>
    <row r="1801" spans="1:31">
      <c r="A1801" s="35">
        <v>43951</v>
      </c>
      <c r="B1801" t="s">
        <v>14</v>
      </c>
      <c r="C1801" s="4">
        <v>37.386259701570545</v>
      </c>
      <c r="D1801" s="21">
        <f t="shared" si="196"/>
        <v>38.617640414269694</v>
      </c>
      <c r="E1801" s="21">
        <f t="shared" si="194"/>
        <v>39.242736342894197</v>
      </c>
      <c r="F1801" s="21">
        <f t="shared" si="195"/>
        <v>-0.62509592862450347</v>
      </c>
      <c r="G1801" s="21">
        <f t="shared" si="191"/>
        <v>-0.54204885353032883</v>
      </c>
      <c r="H1801" s="21">
        <f t="shared" si="197"/>
        <v>-8.3047075094174638E-2</v>
      </c>
      <c r="I1801" s="6" t="str">
        <f t="shared" si="192"/>
        <v>NO</v>
      </c>
      <c r="J1801" s="6" t="str">
        <f t="shared" si="193"/>
        <v>NO</v>
      </c>
      <c r="L1801" s="23"/>
      <c r="M1801" s="22"/>
      <c r="N1801" s="22"/>
      <c r="O1801" s="22"/>
      <c r="P1801" s="23"/>
      <c r="Q1801" s="23"/>
      <c r="R1801" s="22"/>
      <c r="S1801" s="22"/>
      <c r="T1801" s="22"/>
      <c r="U1801" s="33"/>
      <c r="V1801" s="23"/>
      <c r="W1801" s="22"/>
      <c r="X1801" s="22"/>
      <c r="Y1801" s="34"/>
      <c r="Z1801" s="24"/>
      <c r="AA1801" s="22"/>
      <c r="AB1801" s="4"/>
      <c r="AD1801" s="4"/>
      <c r="AE1801" s="4"/>
    </row>
    <row r="1802" spans="1:31">
      <c r="A1802" s="35">
        <v>43956</v>
      </c>
      <c r="B1802" t="s">
        <v>14</v>
      </c>
      <c r="C1802" s="4">
        <v>37.895471794653133</v>
      </c>
      <c r="D1802" s="21">
        <f t="shared" si="196"/>
        <v>38.5065375497133</v>
      </c>
      <c r="E1802" s="21">
        <f t="shared" si="194"/>
        <v>39.142938968950411</v>
      </c>
      <c r="F1802" s="21">
        <f t="shared" si="195"/>
        <v>-0.63640141923711013</v>
      </c>
      <c r="G1802" s="21">
        <f t="shared" ref="G1802:G1865" si="198">(F1802*$C$4)+(G1801*(1-$C$4))</f>
        <v>-0.56091936667168518</v>
      </c>
      <c r="H1802" s="21">
        <f t="shared" si="197"/>
        <v>-7.5482052565424951E-2</v>
      </c>
      <c r="I1802" s="6" t="str">
        <f t="shared" ref="I1802:I1865" si="199">IF(F1801&gt;=0,"YES","NO")</f>
        <v>NO</v>
      </c>
      <c r="J1802" s="6" t="str">
        <f t="shared" ref="J1802:J1865" si="200">IF(H1801&gt;=0,"YES","NO")</f>
        <v>NO</v>
      </c>
      <c r="L1802" s="23"/>
      <c r="M1802" s="22"/>
      <c r="N1802" s="22"/>
      <c r="O1802" s="22"/>
      <c r="P1802" s="23"/>
      <c r="Q1802" s="23"/>
      <c r="R1802" s="22"/>
      <c r="S1802" s="22"/>
      <c r="T1802" s="22"/>
      <c r="U1802" s="33"/>
      <c r="V1802" s="23"/>
      <c r="W1802" s="22"/>
      <c r="X1802" s="22"/>
      <c r="Y1802" s="34"/>
      <c r="Z1802" s="24"/>
      <c r="AA1802" s="22"/>
      <c r="AB1802" s="4"/>
      <c r="AD1802" s="4"/>
      <c r="AE1802" s="4"/>
    </row>
    <row r="1803" spans="1:31">
      <c r="A1803" s="35">
        <v>43958</v>
      </c>
      <c r="B1803" t="s">
        <v>14</v>
      </c>
      <c r="C1803" s="4">
        <v>40.097102635101081</v>
      </c>
      <c r="D1803" s="21">
        <f t="shared" si="196"/>
        <v>38.751239870542186</v>
      </c>
      <c r="E1803" s="21">
        <f t="shared" ref="E1803:E1866" si="201">(C1803*$C$2)+(E1802*(1-$C$2))</f>
        <v>39.213617759035643</v>
      </c>
      <c r="F1803" s="21">
        <f t="shared" si="195"/>
        <v>-0.46237788849345662</v>
      </c>
      <c r="G1803" s="21">
        <f t="shared" si="198"/>
        <v>-0.54121107103603949</v>
      </c>
      <c r="H1803" s="21">
        <f t="shared" si="197"/>
        <v>7.8833182542582869E-2</v>
      </c>
      <c r="I1803" s="6" t="str">
        <f t="shared" si="199"/>
        <v>NO</v>
      </c>
      <c r="J1803" s="6" t="str">
        <f t="shared" si="200"/>
        <v>NO</v>
      </c>
      <c r="L1803" s="23"/>
      <c r="M1803" s="22"/>
      <c r="N1803" s="22"/>
      <c r="O1803" s="22"/>
      <c r="P1803" s="23"/>
      <c r="Q1803" s="23"/>
      <c r="R1803" s="22"/>
      <c r="S1803" s="22"/>
      <c r="T1803" s="22"/>
      <c r="U1803" s="33"/>
      <c r="V1803" s="23"/>
      <c r="W1803" s="22"/>
      <c r="X1803" s="22"/>
      <c r="Y1803" s="34"/>
      <c r="Z1803" s="24"/>
      <c r="AA1803" s="22"/>
      <c r="AB1803" s="4"/>
      <c r="AD1803" s="4"/>
      <c r="AE1803" s="4"/>
    </row>
    <row r="1804" spans="1:31">
      <c r="A1804" s="35">
        <v>43959</v>
      </c>
      <c r="B1804" t="s">
        <v>14</v>
      </c>
      <c r="C1804" s="4">
        <v>40.911610684434592</v>
      </c>
      <c r="D1804" s="21">
        <f t="shared" si="196"/>
        <v>39.083604611141013</v>
      </c>
      <c r="E1804" s="21">
        <f t="shared" si="201"/>
        <v>39.339395012768897</v>
      </c>
      <c r="F1804" s="21">
        <f t="shared" ref="F1804:F1867" si="202">D1804-E1804</f>
        <v>-0.25579040162788402</v>
      </c>
      <c r="G1804" s="21">
        <f t="shared" si="198"/>
        <v>-0.48412693715440847</v>
      </c>
      <c r="H1804" s="21">
        <f t="shared" si="197"/>
        <v>0.22833653552652444</v>
      </c>
      <c r="I1804" s="6" t="str">
        <f t="shared" si="199"/>
        <v>NO</v>
      </c>
      <c r="J1804" s="6" t="str">
        <f t="shared" si="200"/>
        <v>YES</v>
      </c>
      <c r="L1804" s="23"/>
      <c r="M1804" s="22"/>
      <c r="N1804" s="22"/>
      <c r="O1804" s="22"/>
      <c r="P1804" s="23"/>
      <c r="Q1804" s="23"/>
      <c r="R1804" s="22"/>
      <c r="S1804" s="22"/>
      <c r="T1804" s="22"/>
      <c r="U1804" s="33"/>
      <c r="V1804" s="23"/>
      <c r="W1804" s="22"/>
      <c r="X1804" s="22"/>
      <c r="Y1804" s="34"/>
      <c r="Z1804" s="24"/>
      <c r="AA1804" s="22"/>
      <c r="AB1804" s="4"/>
      <c r="AD1804" s="4"/>
      <c r="AE1804" s="4"/>
    </row>
    <row r="1805" spans="1:31">
      <c r="A1805" s="35">
        <v>43962</v>
      </c>
      <c r="B1805" t="s">
        <v>14</v>
      </c>
      <c r="C1805" s="4">
        <v>41.080603894868162</v>
      </c>
      <c r="D1805" s="21">
        <f t="shared" si="196"/>
        <v>39.390835270175955</v>
      </c>
      <c r="E1805" s="21">
        <f t="shared" si="201"/>
        <v>39.468373448479952</v>
      </c>
      <c r="F1805" s="21">
        <f t="shared" si="202"/>
        <v>-7.7538178303996119E-2</v>
      </c>
      <c r="G1805" s="21">
        <f t="shared" si="198"/>
        <v>-0.40280918538432603</v>
      </c>
      <c r="H1805" s="21">
        <f t="shared" si="197"/>
        <v>0.32527100708032991</v>
      </c>
      <c r="I1805" s="6" t="str">
        <f t="shared" si="199"/>
        <v>NO</v>
      </c>
      <c r="J1805" s="6" t="str">
        <f t="shared" si="200"/>
        <v>YES</v>
      </c>
      <c r="L1805" s="23"/>
      <c r="M1805" s="22"/>
      <c r="N1805" s="22"/>
      <c r="O1805" s="22"/>
      <c r="P1805" s="23"/>
      <c r="Q1805" s="23"/>
      <c r="R1805" s="22"/>
      <c r="S1805" s="22"/>
      <c r="T1805" s="22"/>
      <c r="U1805" s="33"/>
      <c r="V1805" s="23"/>
      <c r="W1805" s="22"/>
      <c r="X1805" s="22"/>
      <c r="Y1805" s="34"/>
      <c r="Z1805" s="24"/>
      <c r="AA1805" s="22"/>
      <c r="AB1805" s="4"/>
      <c r="AD1805" s="4"/>
      <c r="AE1805" s="4"/>
    </row>
    <row r="1806" spans="1:31">
      <c r="A1806" s="35">
        <v>43963</v>
      </c>
      <c r="B1806" t="s">
        <v>14</v>
      </c>
      <c r="C1806" s="4">
        <v>40.943246156583264</v>
      </c>
      <c r="D1806" s="21">
        <f t="shared" si="196"/>
        <v>39.629667714238614</v>
      </c>
      <c r="E1806" s="21">
        <f t="shared" si="201"/>
        <v>39.577623278709822</v>
      </c>
      <c r="F1806" s="21">
        <f t="shared" si="202"/>
        <v>5.2044435528792121E-2</v>
      </c>
      <c r="G1806" s="21">
        <f t="shared" si="198"/>
        <v>-0.31183846120170239</v>
      </c>
      <c r="H1806" s="21">
        <f t="shared" si="197"/>
        <v>0.36388289673049451</v>
      </c>
      <c r="I1806" s="6" t="str">
        <f t="shared" si="199"/>
        <v>NO</v>
      </c>
      <c r="J1806" s="6" t="str">
        <f t="shared" si="200"/>
        <v>YES</v>
      </c>
      <c r="L1806" s="23"/>
      <c r="M1806" s="22"/>
      <c r="N1806" s="22"/>
      <c r="O1806" s="22"/>
      <c r="P1806" s="23"/>
      <c r="Q1806" s="23"/>
      <c r="R1806" s="22"/>
      <c r="S1806" s="22"/>
      <c r="T1806" s="22"/>
      <c r="U1806" s="33"/>
      <c r="V1806" s="23"/>
      <c r="W1806" s="22"/>
      <c r="X1806" s="22"/>
      <c r="Y1806" s="34"/>
      <c r="Z1806" s="24"/>
      <c r="AA1806" s="22"/>
      <c r="AB1806" s="4"/>
      <c r="AD1806" s="4"/>
      <c r="AE1806" s="4"/>
    </row>
    <row r="1807" spans="1:31">
      <c r="A1807" s="35">
        <v>43964</v>
      </c>
      <c r="B1807" t="s">
        <v>14</v>
      </c>
      <c r="C1807" s="4">
        <v>41.229482323232325</v>
      </c>
      <c r="D1807" s="21">
        <f t="shared" si="196"/>
        <v>39.875793038699186</v>
      </c>
      <c r="E1807" s="21">
        <f t="shared" si="201"/>
        <v>39.699983207933712</v>
      </c>
      <c r="F1807" s="21">
        <f t="shared" si="202"/>
        <v>0.17580983076547341</v>
      </c>
      <c r="G1807" s="21">
        <f t="shared" si="198"/>
        <v>-0.21430880280826722</v>
      </c>
      <c r="H1807" s="21">
        <f t="shared" si="197"/>
        <v>0.39011863357374066</v>
      </c>
      <c r="I1807" s="6" t="str">
        <f t="shared" si="199"/>
        <v>YES</v>
      </c>
      <c r="J1807" s="6" t="str">
        <f t="shared" si="200"/>
        <v>YES</v>
      </c>
      <c r="L1807" s="23"/>
      <c r="M1807" s="22"/>
      <c r="N1807" s="22"/>
      <c r="O1807" s="22"/>
      <c r="P1807" s="23"/>
      <c r="Q1807" s="23"/>
      <c r="R1807" s="22"/>
      <c r="S1807" s="22"/>
      <c r="T1807" s="22"/>
      <c r="U1807" s="33"/>
      <c r="V1807" s="23"/>
      <c r="W1807" s="22"/>
      <c r="X1807" s="22"/>
      <c r="Y1807" s="34"/>
      <c r="Z1807" s="24"/>
      <c r="AA1807" s="22"/>
      <c r="AB1807" s="4"/>
      <c r="AD1807" s="4"/>
      <c r="AE1807" s="4"/>
    </row>
    <row r="1808" spans="1:31">
      <c r="A1808" s="35">
        <v>43965</v>
      </c>
      <c r="B1808" t="s">
        <v>14</v>
      </c>
      <c r="C1808" s="4">
        <v>41.608531366414944</v>
      </c>
      <c r="D1808" s="21">
        <f t="shared" si="196"/>
        <v>40.142368166040072</v>
      </c>
      <c r="E1808" s="21">
        <f t="shared" si="201"/>
        <v>39.841357145598991</v>
      </c>
      <c r="F1808" s="21">
        <f t="shared" si="202"/>
        <v>0.30101102044108075</v>
      </c>
      <c r="G1808" s="21">
        <f t="shared" si="198"/>
        <v>-0.11124483815839763</v>
      </c>
      <c r="H1808" s="21">
        <f t="shared" si="197"/>
        <v>0.41225585859947839</v>
      </c>
      <c r="I1808" s="6" t="str">
        <f t="shared" si="199"/>
        <v>YES</v>
      </c>
      <c r="J1808" s="6" t="str">
        <f t="shared" si="200"/>
        <v>YES</v>
      </c>
      <c r="L1808" s="23"/>
      <c r="M1808" s="22"/>
      <c r="N1808" s="22"/>
      <c r="O1808" s="22"/>
      <c r="P1808" s="23"/>
      <c r="Q1808" s="23"/>
      <c r="R1808" s="22"/>
      <c r="S1808" s="22"/>
      <c r="T1808" s="22"/>
      <c r="U1808" s="33"/>
      <c r="V1808" s="23"/>
      <c r="W1808" s="22"/>
      <c r="X1808" s="22"/>
      <c r="Y1808" s="34"/>
      <c r="Z1808" s="24"/>
      <c r="AA1808" s="22"/>
      <c r="AB1808" s="4"/>
      <c r="AD1808" s="4"/>
      <c r="AE1808" s="4"/>
    </row>
    <row r="1809" spans="1:31">
      <c r="A1809" s="35">
        <v>43966</v>
      </c>
      <c r="B1809" t="s">
        <v>14</v>
      </c>
      <c r="C1809" s="4">
        <v>41.273150987366613</v>
      </c>
      <c r="D1809" s="21">
        <f t="shared" ref="D1809:D1872" si="203">(C1809*$C$3)+(D1808*(1-$C$3))</f>
        <v>40.316334753936459</v>
      </c>
      <c r="E1809" s="21">
        <f t="shared" si="201"/>
        <v>39.947415948692885</v>
      </c>
      <c r="F1809" s="21">
        <f t="shared" si="202"/>
        <v>0.3689188052435739</v>
      </c>
      <c r="G1809" s="21">
        <f t="shared" si="198"/>
        <v>-1.5212109478003319E-2</v>
      </c>
      <c r="H1809" s="21">
        <f t="shared" si="197"/>
        <v>0.38413091472157723</v>
      </c>
      <c r="I1809" s="6" t="str">
        <f t="shared" si="199"/>
        <v>YES</v>
      </c>
      <c r="J1809" s="6" t="str">
        <f t="shared" si="200"/>
        <v>YES</v>
      </c>
      <c r="L1809" s="23"/>
      <c r="M1809" s="22"/>
      <c r="N1809" s="22"/>
      <c r="O1809" s="22"/>
      <c r="P1809" s="23"/>
      <c r="Q1809" s="23"/>
      <c r="R1809" s="22"/>
      <c r="S1809" s="22"/>
      <c r="T1809" s="22"/>
      <c r="U1809" s="33"/>
      <c r="V1809" s="23"/>
      <c r="W1809" s="22"/>
      <c r="X1809" s="22"/>
      <c r="Y1809" s="34"/>
      <c r="Z1809" s="24"/>
      <c r="AA1809" s="22"/>
      <c r="AB1809" s="4"/>
      <c r="AD1809" s="4"/>
      <c r="AE1809" s="4"/>
    </row>
    <row r="1810" spans="1:31">
      <c r="A1810" s="35">
        <v>43969</v>
      </c>
      <c r="B1810" t="s">
        <v>14</v>
      </c>
      <c r="C1810" s="4">
        <v>41.764543612269364</v>
      </c>
      <c r="D1810" s="21">
        <f t="shared" si="203"/>
        <v>40.539136116756907</v>
      </c>
      <c r="E1810" s="21">
        <f t="shared" si="201"/>
        <v>40.082017997846698</v>
      </c>
      <c r="F1810" s="21">
        <f t="shared" si="202"/>
        <v>0.45711811891020915</v>
      </c>
      <c r="G1810" s="21">
        <f t="shared" si="198"/>
        <v>7.9253936199639177E-2</v>
      </c>
      <c r="H1810" s="21">
        <f t="shared" si="197"/>
        <v>0.37786418271056998</v>
      </c>
      <c r="I1810" s="6" t="str">
        <f t="shared" si="199"/>
        <v>YES</v>
      </c>
      <c r="J1810" s="6" t="str">
        <f t="shared" si="200"/>
        <v>YES</v>
      </c>
      <c r="L1810" s="23"/>
      <c r="M1810" s="22"/>
      <c r="N1810" s="22"/>
      <c r="O1810" s="22"/>
      <c r="P1810" s="23"/>
      <c r="Q1810" s="23"/>
      <c r="R1810" s="22"/>
      <c r="S1810" s="22"/>
      <c r="T1810" s="22"/>
      <c r="U1810" s="33"/>
      <c r="V1810" s="23"/>
      <c r="W1810" s="22"/>
      <c r="X1810" s="22"/>
      <c r="Y1810" s="34"/>
      <c r="Z1810" s="24"/>
      <c r="AA1810" s="22"/>
      <c r="AB1810" s="4"/>
      <c r="AD1810" s="4"/>
      <c r="AE1810" s="4"/>
    </row>
    <row r="1811" spans="1:31">
      <c r="A1811" s="35">
        <v>43970</v>
      </c>
      <c r="B1811" t="s">
        <v>14</v>
      </c>
      <c r="C1811" s="4">
        <v>41.574430458753767</v>
      </c>
      <c r="D1811" s="21">
        <f t="shared" si="203"/>
        <v>40.698412169371807</v>
      </c>
      <c r="E1811" s="21">
        <f t="shared" si="201"/>
        <v>40.192567069024996</v>
      </c>
      <c r="F1811" s="21">
        <f t="shared" si="202"/>
        <v>0.50584510034681074</v>
      </c>
      <c r="G1811" s="21">
        <f t="shared" si="198"/>
        <v>0.16457216902907351</v>
      </c>
      <c r="H1811" s="21">
        <f t="shared" si="197"/>
        <v>0.34127293131773723</v>
      </c>
      <c r="I1811" s="6" t="str">
        <f t="shared" si="199"/>
        <v>YES</v>
      </c>
      <c r="J1811" s="6" t="str">
        <f t="shared" si="200"/>
        <v>YES</v>
      </c>
      <c r="L1811" s="23"/>
      <c r="M1811" s="22"/>
      <c r="N1811" s="22"/>
      <c r="O1811" s="22"/>
      <c r="P1811" s="23"/>
      <c r="Q1811" s="23"/>
      <c r="R1811" s="22"/>
      <c r="S1811" s="22"/>
      <c r="T1811" s="22"/>
      <c r="U1811" s="33"/>
      <c r="V1811" s="23"/>
      <c r="W1811" s="22"/>
      <c r="X1811" s="22"/>
      <c r="Y1811" s="34"/>
      <c r="Z1811" s="24"/>
      <c r="AA1811" s="22"/>
      <c r="AB1811" s="4"/>
      <c r="AD1811" s="4"/>
      <c r="AE1811" s="4"/>
    </row>
    <row r="1812" spans="1:31">
      <c r="A1812" s="35">
        <v>43971</v>
      </c>
      <c r="B1812" t="s">
        <v>14</v>
      </c>
      <c r="C1812" s="4">
        <v>41.371780543953527</v>
      </c>
      <c r="D1812" s="21">
        <f t="shared" si="203"/>
        <v>40.802007303922842</v>
      </c>
      <c r="E1812" s="21">
        <f t="shared" si="201"/>
        <v>40.279916215316</v>
      </c>
      <c r="F1812" s="21">
        <f t="shared" si="202"/>
        <v>0.52209108860684239</v>
      </c>
      <c r="G1812" s="21">
        <f t="shared" si="198"/>
        <v>0.2360759529446273</v>
      </c>
      <c r="H1812" s="21">
        <f t="shared" si="197"/>
        <v>0.28601513566221509</v>
      </c>
      <c r="I1812" s="6" t="str">
        <f t="shared" si="199"/>
        <v>YES</v>
      </c>
      <c r="J1812" s="6" t="str">
        <f t="shared" si="200"/>
        <v>YES</v>
      </c>
      <c r="L1812" s="23"/>
      <c r="M1812" s="22"/>
      <c r="N1812" s="22"/>
      <c r="O1812" s="22"/>
      <c r="P1812" s="23"/>
      <c r="Q1812" s="23"/>
      <c r="R1812" s="22"/>
      <c r="S1812" s="22"/>
      <c r="T1812" s="22"/>
      <c r="U1812" s="33"/>
      <c r="V1812" s="23"/>
      <c r="W1812" s="22"/>
      <c r="X1812" s="22"/>
      <c r="Y1812" s="34"/>
      <c r="Z1812" s="24"/>
      <c r="AA1812" s="22"/>
      <c r="AB1812" s="4"/>
      <c r="AD1812" s="4"/>
      <c r="AE1812" s="4"/>
    </row>
    <row r="1813" spans="1:31">
      <c r="A1813" s="35">
        <v>43972</v>
      </c>
      <c r="B1813" t="s">
        <v>14</v>
      </c>
      <c r="C1813" s="4">
        <v>42.049497293116779</v>
      </c>
      <c r="D1813" s="21">
        <f t="shared" si="203"/>
        <v>40.993928840721907</v>
      </c>
      <c r="E1813" s="21">
        <f t="shared" si="201"/>
        <v>40.41099629515309</v>
      </c>
      <c r="F1813" s="21">
        <f t="shared" si="202"/>
        <v>0.58293254556881635</v>
      </c>
      <c r="G1813" s="21">
        <f t="shared" si="198"/>
        <v>0.30544727146946515</v>
      </c>
      <c r="H1813" s="21">
        <f t="shared" si="197"/>
        <v>0.2774852740993512</v>
      </c>
      <c r="I1813" s="6" t="str">
        <f t="shared" si="199"/>
        <v>YES</v>
      </c>
      <c r="J1813" s="6" t="str">
        <f t="shared" si="200"/>
        <v>YES</v>
      </c>
      <c r="L1813" s="23"/>
      <c r="M1813" s="22"/>
      <c r="N1813" s="22"/>
      <c r="O1813" s="22"/>
      <c r="P1813" s="23"/>
      <c r="Q1813" s="23"/>
      <c r="R1813" s="22"/>
      <c r="S1813" s="22"/>
      <c r="T1813" s="22"/>
      <c r="U1813" s="33"/>
      <c r="V1813" s="23"/>
      <c r="W1813" s="22"/>
      <c r="X1813" s="22"/>
      <c r="Y1813" s="34"/>
      <c r="Z1813" s="24"/>
      <c r="AA1813" s="22"/>
      <c r="AB1813" s="4"/>
      <c r="AD1813" s="4"/>
      <c r="AE1813" s="4"/>
    </row>
    <row r="1814" spans="1:31">
      <c r="A1814" s="35">
        <v>43973</v>
      </c>
      <c r="B1814" t="s">
        <v>14</v>
      </c>
      <c r="C1814" s="4">
        <v>42.022593016989234</v>
      </c>
      <c r="D1814" s="21">
        <f t="shared" si="203"/>
        <v>41.152184867839956</v>
      </c>
      <c r="E1814" s="21">
        <f t="shared" si="201"/>
        <v>40.530373830103912</v>
      </c>
      <c r="F1814" s="21">
        <f t="shared" si="202"/>
        <v>0.62181103773604463</v>
      </c>
      <c r="G1814" s="21">
        <f t="shared" si="198"/>
        <v>0.36872002472278109</v>
      </c>
      <c r="H1814" s="21">
        <f t="shared" si="197"/>
        <v>0.25309101301326353</v>
      </c>
      <c r="I1814" s="6" t="str">
        <f t="shared" si="199"/>
        <v>YES</v>
      </c>
      <c r="J1814" s="6" t="str">
        <f t="shared" si="200"/>
        <v>YES</v>
      </c>
      <c r="L1814" s="23"/>
      <c r="M1814" s="22"/>
      <c r="N1814" s="22"/>
      <c r="O1814" s="22"/>
      <c r="P1814" s="23"/>
      <c r="Q1814" s="23"/>
      <c r="R1814" s="22"/>
      <c r="S1814" s="22"/>
      <c r="T1814" s="22"/>
      <c r="U1814" s="33"/>
      <c r="V1814" s="23"/>
      <c r="W1814" s="22"/>
      <c r="X1814" s="22"/>
      <c r="Y1814" s="34"/>
      <c r="Z1814" s="24"/>
      <c r="AA1814" s="22"/>
      <c r="AB1814" s="4"/>
      <c r="AD1814" s="4"/>
      <c r="AE1814" s="4"/>
    </row>
    <row r="1815" spans="1:31">
      <c r="A1815" s="35">
        <v>43976</v>
      </c>
      <c r="B1815" t="s">
        <v>14</v>
      </c>
      <c r="C1815" s="4">
        <v>41.681726648422575</v>
      </c>
      <c r="D1815" s="21">
        <f t="shared" si="203"/>
        <v>41.233652834083436</v>
      </c>
      <c r="E1815" s="21">
        <f t="shared" si="201"/>
        <v>40.615659224053438</v>
      </c>
      <c r="F1815" s="21">
        <f t="shared" si="202"/>
        <v>0.61799361002999831</v>
      </c>
      <c r="G1815" s="21">
        <f t="shared" si="198"/>
        <v>0.4185747417842246</v>
      </c>
      <c r="H1815" s="21">
        <f t="shared" si="197"/>
        <v>0.19941886824577371</v>
      </c>
      <c r="I1815" s="6" t="str">
        <f t="shared" si="199"/>
        <v>YES</v>
      </c>
      <c r="J1815" s="6" t="str">
        <f t="shared" si="200"/>
        <v>YES</v>
      </c>
      <c r="L1815" s="23"/>
      <c r="M1815" s="22"/>
      <c r="N1815" s="22"/>
      <c r="O1815" s="22"/>
      <c r="P1815" s="23"/>
      <c r="Q1815" s="23"/>
      <c r="R1815" s="22"/>
      <c r="S1815" s="22"/>
      <c r="T1815" s="22"/>
      <c r="U1815" s="33"/>
      <c r="V1815" s="23"/>
      <c r="W1815" s="22"/>
      <c r="X1815" s="22"/>
      <c r="Y1815" s="34"/>
      <c r="Z1815" s="24"/>
      <c r="AA1815" s="22"/>
      <c r="AB1815" s="4"/>
      <c r="AD1815" s="4"/>
      <c r="AE1815" s="4"/>
    </row>
    <row r="1816" spans="1:31">
      <c r="A1816" s="35">
        <v>43977</v>
      </c>
      <c r="B1816" t="s">
        <v>14</v>
      </c>
      <c r="C1816" s="4">
        <v>41.576415493784019</v>
      </c>
      <c r="D1816" s="21">
        <f t="shared" si="203"/>
        <v>41.286385550960446</v>
      </c>
      <c r="E1816" s="21">
        <f t="shared" si="201"/>
        <v>40.686826355144589</v>
      </c>
      <c r="F1816" s="21">
        <f t="shared" si="202"/>
        <v>0.59955919581585704</v>
      </c>
      <c r="G1816" s="21">
        <f t="shared" si="198"/>
        <v>0.45477163259055109</v>
      </c>
      <c r="H1816" s="21">
        <f t="shared" si="197"/>
        <v>0.14478756322530595</v>
      </c>
      <c r="I1816" s="6" t="str">
        <f t="shared" si="199"/>
        <v>YES</v>
      </c>
      <c r="J1816" s="6" t="str">
        <f t="shared" si="200"/>
        <v>YES</v>
      </c>
      <c r="L1816" s="23"/>
      <c r="M1816" s="22"/>
      <c r="N1816" s="22"/>
      <c r="O1816" s="22"/>
      <c r="P1816" s="23"/>
      <c r="Q1816" s="23"/>
      <c r="R1816" s="22"/>
      <c r="S1816" s="22"/>
      <c r="T1816" s="22"/>
      <c r="U1816" s="33"/>
      <c r="V1816" s="23"/>
      <c r="W1816" s="22"/>
      <c r="X1816" s="22"/>
      <c r="Y1816" s="34"/>
      <c r="Z1816" s="24"/>
      <c r="AA1816" s="22"/>
      <c r="AB1816" s="4"/>
      <c r="AD1816" s="4"/>
      <c r="AE1816" s="4"/>
    </row>
    <row r="1817" spans="1:31">
      <c r="A1817" s="35">
        <v>43978</v>
      </c>
      <c r="B1817" t="s">
        <v>14</v>
      </c>
      <c r="C1817" s="4">
        <v>40.579710144927539</v>
      </c>
      <c r="D1817" s="21">
        <f t="shared" si="203"/>
        <v>41.17766625772461</v>
      </c>
      <c r="E1817" s="21">
        <f t="shared" si="201"/>
        <v>40.678891821054435</v>
      </c>
      <c r="F1817" s="21">
        <f t="shared" si="202"/>
        <v>0.49877443667017474</v>
      </c>
      <c r="G1817" s="21">
        <f t="shared" si="198"/>
        <v>0.46357219340647582</v>
      </c>
      <c r="H1817" s="21">
        <f t="shared" si="197"/>
        <v>3.5202243263698918E-2</v>
      </c>
      <c r="I1817" s="6" t="str">
        <f t="shared" si="199"/>
        <v>YES</v>
      </c>
      <c r="J1817" s="6" t="str">
        <f t="shared" si="200"/>
        <v>YES</v>
      </c>
      <c r="L1817" s="23"/>
      <c r="M1817" s="22"/>
      <c r="N1817" s="22"/>
      <c r="O1817" s="22"/>
      <c r="P1817" s="23"/>
      <c r="Q1817" s="23"/>
      <c r="R1817" s="22"/>
      <c r="S1817" s="22"/>
      <c r="T1817" s="22"/>
      <c r="U1817" s="33"/>
      <c r="V1817" s="23"/>
      <c r="W1817" s="22"/>
      <c r="X1817" s="22"/>
      <c r="Y1817" s="34"/>
      <c r="Z1817" s="24"/>
      <c r="AA1817" s="22"/>
      <c r="AB1817" s="4"/>
      <c r="AD1817" s="4"/>
      <c r="AE1817" s="4"/>
    </row>
    <row r="1818" spans="1:31">
      <c r="A1818" s="35">
        <v>43979</v>
      </c>
      <c r="B1818" t="s">
        <v>14</v>
      </c>
      <c r="C1818" s="4">
        <v>41.005477188580521</v>
      </c>
      <c r="D1818" s="21">
        <f t="shared" si="203"/>
        <v>41.151175631702444</v>
      </c>
      <c r="E1818" s="21">
        <f t="shared" si="201"/>
        <v>40.703083329760069</v>
      </c>
      <c r="F1818" s="21">
        <f t="shared" si="202"/>
        <v>0.44809230194237415</v>
      </c>
      <c r="G1818" s="21">
        <f t="shared" si="198"/>
        <v>0.4604762151136555</v>
      </c>
      <c r="H1818" s="21">
        <f t="shared" si="197"/>
        <v>-1.2383913171281347E-2</v>
      </c>
      <c r="I1818" s="6" t="str">
        <f t="shared" si="199"/>
        <v>YES</v>
      </c>
      <c r="J1818" s="6" t="str">
        <f t="shared" si="200"/>
        <v>YES</v>
      </c>
      <c r="L1818" s="23"/>
      <c r="M1818" s="22"/>
      <c r="N1818" s="22"/>
      <c r="O1818" s="22"/>
      <c r="P1818" s="23"/>
      <c r="Q1818" s="23"/>
      <c r="R1818" s="22"/>
      <c r="S1818" s="22"/>
      <c r="T1818" s="22"/>
      <c r="U1818" s="33"/>
      <c r="V1818" s="23"/>
      <c r="W1818" s="22"/>
      <c r="X1818" s="22"/>
      <c r="Y1818" s="34"/>
      <c r="Z1818" s="24"/>
      <c r="AA1818" s="22"/>
      <c r="AB1818" s="4"/>
      <c r="AD1818" s="4"/>
      <c r="AE1818" s="4"/>
    </row>
    <row r="1819" spans="1:31">
      <c r="A1819" s="35">
        <v>43980</v>
      </c>
      <c r="B1819" t="s">
        <v>14</v>
      </c>
      <c r="C1819" s="4">
        <v>40.829834752178911</v>
      </c>
      <c r="D1819" s="21">
        <f t="shared" si="203"/>
        <v>41.101738573314208</v>
      </c>
      <c r="E1819" s="21">
        <f t="shared" si="201"/>
        <v>40.712472324013319</v>
      </c>
      <c r="F1819" s="21">
        <f t="shared" si="202"/>
        <v>0.38926624930088849</v>
      </c>
      <c r="G1819" s="21">
        <f t="shared" si="198"/>
        <v>0.44623422195110213</v>
      </c>
      <c r="H1819" s="21">
        <f t="shared" si="197"/>
        <v>-5.6967972650213639E-2</v>
      </c>
      <c r="I1819" s="6" t="str">
        <f t="shared" si="199"/>
        <v>YES</v>
      </c>
      <c r="J1819" s="6" t="str">
        <f t="shared" si="200"/>
        <v>NO</v>
      </c>
      <c r="L1819" s="23"/>
      <c r="M1819" s="22"/>
      <c r="N1819" s="22"/>
      <c r="O1819" s="22"/>
      <c r="P1819" s="23"/>
      <c r="Q1819" s="23"/>
      <c r="R1819" s="22"/>
      <c r="S1819" s="22"/>
      <c r="T1819" s="22"/>
      <c r="U1819" s="33"/>
      <c r="V1819" s="23"/>
      <c r="W1819" s="22"/>
      <c r="X1819" s="22"/>
      <c r="Y1819" s="34"/>
      <c r="Z1819" s="24"/>
      <c r="AA1819" s="22"/>
      <c r="AB1819" s="4"/>
      <c r="AD1819" s="4"/>
      <c r="AE1819" s="4"/>
    </row>
    <row r="1820" spans="1:31">
      <c r="A1820" s="35">
        <v>43983</v>
      </c>
      <c r="B1820" t="s">
        <v>14</v>
      </c>
      <c r="C1820" s="4">
        <v>41.303145488918389</v>
      </c>
      <c r="D1820" s="21">
        <f t="shared" si="203"/>
        <v>41.132724252637928</v>
      </c>
      <c r="E1820" s="21">
        <f t="shared" si="201"/>
        <v>40.756225891784062</v>
      </c>
      <c r="F1820" s="21">
        <f t="shared" si="202"/>
        <v>0.37649836085386568</v>
      </c>
      <c r="G1820" s="21">
        <f t="shared" si="198"/>
        <v>0.43228704973165488</v>
      </c>
      <c r="H1820" s="21">
        <f t="shared" si="197"/>
        <v>-5.5788688877789205E-2</v>
      </c>
      <c r="I1820" s="6" t="str">
        <f t="shared" si="199"/>
        <v>YES</v>
      </c>
      <c r="J1820" s="6" t="str">
        <f t="shared" si="200"/>
        <v>NO</v>
      </c>
      <c r="L1820" s="23"/>
      <c r="M1820" s="22"/>
      <c r="N1820" s="22"/>
      <c r="O1820" s="22"/>
      <c r="P1820" s="23"/>
      <c r="Q1820" s="23"/>
      <c r="R1820" s="22"/>
      <c r="S1820" s="22"/>
      <c r="T1820" s="22"/>
      <c r="U1820" s="33"/>
      <c r="V1820" s="23"/>
      <c r="W1820" s="22"/>
      <c r="X1820" s="22"/>
      <c r="Y1820" s="34"/>
      <c r="Z1820" s="24"/>
      <c r="AA1820" s="22"/>
      <c r="AB1820" s="4"/>
      <c r="AD1820" s="4"/>
      <c r="AE1820" s="4"/>
    </row>
    <row r="1821" spans="1:31">
      <c r="A1821" s="35">
        <v>43984</v>
      </c>
      <c r="B1821" t="s">
        <v>14</v>
      </c>
      <c r="C1821" s="4">
        <v>40.400102641032731</v>
      </c>
      <c r="D1821" s="21">
        <f t="shared" si="203"/>
        <v>41.0200132354679</v>
      </c>
      <c r="E1821" s="21">
        <f t="shared" si="201"/>
        <v>40.729846391728415</v>
      </c>
      <c r="F1821" s="21">
        <f t="shared" si="202"/>
        <v>0.29016684373948465</v>
      </c>
      <c r="G1821" s="21">
        <f t="shared" si="198"/>
        <v>0.40386300853322088</v>
      </c>
      <c r="H1821" s="21">
        <f t="shared" si="197"/>
        <v>-0.11369616479373623</v>
      </c>
      <c r="I1821" s="6" t="str">
        <f t="shared" si="199"/>
        <v>YES</v>
      </c>
      <c r="J1821" s="6" t="str">
        <f t="shared" si="200"/>
        <v>NO</v>
      </c>
      <c r="L1821" s="23"/>
      <c r="M1821" s="22"/>
      <c r="N1821" s="22"/>
      <c r="O1821" s="22"/>
      <c r="P1821" s="23"/>
      <c r="Q1821" s="23"/>
      <c r="R1821" s="22"/>
      <c r="S1821" s="22"/>
      <c r="T1821" s="22"/>
      <c r="U1821" s="33"/>
      <c r="V1821" s="23"/>
      <c r="W1821" s="22"/>
      <c r="X1821" s="22"/>
      <c r="Y1821" s="34"/>
      <c r="Z1821" s="24"/>
      <c r="AA1821" s="22"/>
      <c r="AB1821" s="4"/>
      <c r="AD1821" s="4"/>
      <c r="AE1821" s="4"/>
    </row>
    <row r="1822" spans="1:31">
      <c r="A1822" s="35">
        <v>43986</v>
      </c>
      <c r="B1822" t="s">
        <v>14</v>
      </c>
      <c r="C1822" s="4">
        <v>39.522621503622311</v>
      </c>
      <c r="D1822" s="21">
        <f t="shared" si="203"/>
        <v>40.789645276722425</v>
      </c>
      <c r="E1822" s="21">
        <f t="shared" si="201"/>
        <v>40.640422325942779</v>
      </c>
      <c r="F1822" s="21">
        <f t="shared" si="202"/>
        <v>0.1492229507796452</v>
      </c>
      <c r="G1822" s="21">
        <f t="shared" si="198"/>
        <v>0.3529349969825058</v>
      </c>
      <c r="H1822" s="21">
        <f t="shared" si="197"/>
        <v>-0.2037120462028606</v>
      </c>
      <c r="I1822" s="6" t="str">
        <f t="shared" si="199"/>
        <v>YES</v>
      </c>
      <c r="J1822" s="6" t="str">
        <f t="shared" si="200"/>
        <v>NO</v>
      </c>
      <c r="L1822" s="23"/>
      <c r="M1822" s="22"/>
      <c r="N1822" s="22"/>
      <c r="O1822" s="22"/>
      <c r="P1822" s="23"/>
      <c r="Q1822" s="23"/>
      <c r="R1822" s="22"/>
      <c r="S1822" s="22"/>
      <c r="T1822" s="22"/>
      <c r="U1822" s="33"/>
      <c r="V1822" s="23"/>
      <c r="W1822" s="22"/>
      <c r="X1822" s="22"/>
      <c r="Y1822" s="34"/>
      <c r="Z1822" s="24"/>
      <c r="AA1822" s="22"/>
      <c r="AB1822" s="4"/>
      <c r="AD1822" s="4"/>
      <c r="AE1822" s="4"/>
    </row>
    <row r="1823" spans="1:31">
      <c r="A1823" s="35">
        <v>43987</v>
      </c>
      <c r="B1823" t="s">
        <v>14</v>
      </c>
      <c r="C1823" s="4">
        <v>38.902225485765932</v>
      </c>
      <c r="D1823" s="21">
        <f t="shared" si="203"/>
        <v>40.499273001190652</v>
      </c>
      <c r="E1823" s="21">
        <f t="shared" si="201"/>
        <v>40.511667004448192</v>
      </c>
      <c r="F1823" s="21">
        <f t="shared" si="202"/>
        <v>-1.2394003257540476E-2</v>
      </c>
      <c r="G1823" s="21">
        <f t="shared" si="198"/>
        <v>0.27986919693449658</v>
      </c>
      <c r="H1823" s="21">
        <f t="shared" si="197"/>
        <v>-0.29226320019203705</v>
      </c>
      <c r="I1823" s="6" t="str">
        <f t="shared" si="199"/>
        <v>YES</v>
      </c>
      <c r="J1823" s="6" t="str">
        <f t="shared" si="200"/>
        <v>NO</v>
      </c>
      <c r="L1823" s="23"/>
      <c r="M1823" s="22"/>
      <c r="N1823" s="22"/>
      <c r="O1823" s="22"/>
      <c r="P1823" s="23"/>
      <c r="Q1823" s="23"/>
      <c r="R1823" s="22"/>
      <c r="S1823" s="22"/>
      <c r="T1823" s="22"/>
      <c r="U1823" s="33"/>
      <c r="V1823" s="23"/>
      <c r="W1823" s="22"/>
      <c r="X1823" s="22"/>
      <c r="Y1823" s="34"/>
      <c r="Z1823" s="24"/>
      <c r="AA1823" s="22"/>
      <c r="AB1823" s="4"/>
      <c r="AD1823" s="4"/>
      <c r="AE1823" s="4"/>
    </row>
    <row r="1824" spans="1:31">
      <c r="A1824" s="35">
        <v>43990</v>
      </c>
      <c r="B1824" t="s">
        <v>14</v>
      </c>
      <c r="C1824" s="4">
        <v>39.453266520808342</v>
      </c>
      <c r="D1824" s="21">
        <f t="shared" si="203"/>
        <v>40.338348927285679</v>
      </c>
      <c r="E1824" s="21">
        <f t="shared" si="201"/>
        <v>40.433266968623016</v>
      </c>
      <c r="F1824" s="21">
        <f t="shared" si="202"/>
        <v>-9.4918041337336945E-2</v>
      </c>
      <c r="G1824" s="21">
        <f t="shared" si="198"/>
        <v>0.20491174928012987</v>
      </c>
      <c r="H1824" s="21">
        <f t="shared" si="197"/>
        <v>-0.29982979061746684</v>
      </c>
      <c r="I1824" s="6" t="str">
        <f t="shared" si="199"/>
        <v>NO</v>
      </c>
      <c r="J1824" s="6" t="str">
        <f t="shared" si="200"/>
        <v>NO</v>
      </c>
      <c r="L1824" s="23"/>
      <c r="M1824" s="22"/>
      <c r="N1824" s="22"/>
      <c r="O1824" s="22"/>
      <c r="P1824" s="23"/>
      <c r="Q1824" s="23"/>
      <c r="R1824" s="22"/>
      <c r="S1824" s="22"/>
      <c r="T1824" s="22"/>
      <c r="U1824" s="33"/>
      <c r="V1824" s="23"/>
      <c r="W1824" s="22"/>
      <c r="X1824" s="22"/>
      <c r="Y1824" s="34"/>
      <c r="Z1824" s="24"/>
      <c r="AA1824" s="22"/>
      <c r="AB1824" s="4"/>
      <c r="AD1824" s="4"/>
      <c r="AE1824" s="4"/>
    </row>
    <row r="1825" spans="1:31">
      <c r="A1825" s="35">
        <v>43991</v>
      </c>
      <c r="B1825" t="s">
        <v>14</v>
      </c>
      <c r="C1825" s="4">
        <v>40.357179018625573</v>
      </c>
      <c r="D1825" s="21">
        <f t="shared" si="203"/>
        <v>40.341245864414894</v>
      </c>
      <c r="E1825" s="21">
        <f t="shared" si="201"/>
        <v>40.427630824178756</v>
      </c>
      <c r="F1825" s="21">
        <f t="shared" si="202"/>
        <v>-8.6384959763861957E-2</v>
      </c>
      <c r="G1825" s="21">
        <f t="shared" si="198"/>
        <v>0.14665240747133151</v>
      </c>
      <c r="H1825" s="21">
        <f t="shared" si="197"/>
        <v>-0.23303736723519347</v>
      </c>
      <c r="I1825" s="6" t="str">
        <f t="shared" si="199"/>
        <v>NO</v>
      </c>
      <c r="J1825" s="6" t="str">
        <f t="shared" si="200"/>
        <v>NO</v>
      </c>
      <c r="L1825" s="23"/>
      <c r="M1825" s="22"/>
      <c r="N1825" s="22"/>
      <c r="O1825" s="22"/>
      <c r="P1825" s="23"/>
      <c r="Q1825" s="23"/>
      <c r="R1825" s="22"/>
      <c r="S1825" s="22"/>
      <c r="T1825" s="22"/>
      <c r="U1825" s="33"/>
      <c r="V1825" s="23"/>
      <c r="W1825" s="22"/>
      <c r="X1825" s="22"/>
      <c r="Y1825" s="34"/>
      <c r="Z1825" s="24"/>
      <c r="AA1825" s="22"/>
      <c r="AB1825" s="4"/>
      <c r="AD1825" s="4"/>
      <c r="AE1825" s="4"/>
    </row>
    <row r="1826" spans="1:31">
      <c r="A1826" s="35">
        <v>43992</v>
      </c>
      <c r="B1826" t="s">
        <v>14</v>
      </c>
      <c r="C1826" s="4">
        <v>40.102944479757603</v>
      </c>
      <c r="D1826" s="21">
        <f t="shared" si="203"/>
        <v>40.304584112929156</v>
      </c>
      <c r="E1826" s="21">
        <f t="shared" si="201"/>
        <v>40.403579983851259</v>
      </c>
      <c r="F1826" s="21">
        <f t="shared" si="202"/>
        <v>-9.8995870922102824E-2</v>
      </c>
      <c r="G1826" s="21">
        <f t="shared" si="198"/>
        <v>9.7522751792644649E-2</v>
      </c>
      <c r="H1826" s="21">
        <f t="shared" si="197"/>
        <v>-0.19651862271474746</v>
      </c>
      <c r="I1826" s="6" t="str">
        <f t="shared" si="199"/>
        <v>NO</v>
      </c>
      <c r="J1826" s="6" t="str">
        <f t="shared" si="200"/>
        <v>NO</v>
      </c>
      <c r="L1826" s="23"/>
      <c r="M1826" s="22"/>
      <c r="N1826" s="22"/>
      <c r="O1826" s="22"/>
      <c r="P1826" s="23"/>
      <c r="Q1826" s="23"/>
      <c r="R1826" s="22"/>
      <c r="S1826" s="22"/>
      <c r="T1826" s="22"/>
      <c r="U1826" s="33"/>
      <c r="V1826" s="23"/>
      <c r="W1826" s="22"/>
      <c r="X1826" s="22"/>
      <c r="Y1826" s="34"/>
      <c r="Z1826" s="24"/>
      <c r="AA1826" s="22"/>
      <c r="AB1826" s="4"/>
      <c r="AD1826" s="4"/>
      <c r="AE1826" s="4"/>
    </row>
    <row r="1827" spans="1:31">
      <c r="A1827" s="35">
        <v>43993</v>
      </c>
      <c r="B1827" t="s">
        <v>14</v>
      </c>
      <c r="C1827" s="4">
        <v>39.260881200885578</v>
      </c>
      <c r="D1827" s="21">
        <f t="shared" si="203"/>
        <v>40.14401443415322</v>
      </c>
      <c r="E1827" s="21">
        <f t="shared" si="201"/>
        <v>40.318935629557508</v>
      </c>
      <c r="F1827" s="21">
        <f t="shared" si="202"/>
        <v>-0.17492119540428774</v>
      </c>
      <c r="G1827" s="21">
        <f t="shared" si="198"/>
        <v>4.3033962353258175E-2</v>
      </c>
      <c r="H1827" s="21">
        <f t="shared" si="197"/>
        <v>-0.21795515775754593</v>
      </c>
      <c r="I1827" s="6" t="str">
        <f t="shared" si="199"/>
        <v>NO</v>
      </c>
      <c r="J1827" s="6" t="str">
        <f t="shared" si="200"/>
        <v>NO</v>
      </c>
      <c r="L1827" s="23"/>
      <c r="M1827" s="22"/>
      <c r="N1827" s="22"/>
      <c r="O1827" s="22"/>
      <c r="P1827" s="23"/>
      <c r="Q1827" s="23"/>
      <c r="R1827" s="22"/>
      <c r="S1827" s="22"/>
      <c r="T1827" s="22"/>
      <c r="U1827" s="33"/>
      <c r="V1827" s="23"/>
      <c r="W1827" s="22"/>
      <c r="X1827" s="22"/>
      <c r="Y1827" s="34"/>
      <c r="Z1827" s="24"/>
      <c r="AA1827" s="22"/>
      <c r="AB1827" s="4"/>
      <c r="AD1827" s="4"/>
      <c r="AE1827" s="4"/>
    </row>
    <row r="1828" spans="1:31">
      <c r="A1828" s="35">
        <v>43994</v>
      </c>
      <c r="B1828" t="s">
        <v>14</v>
      </c>
      <c r="C1828" s="4">
        <v>39.751968503937007</v>
      </c>
      <c r="D1828" s="21">
        <f t="shared" si="203"/>
        <v>40.083699675658423</v>
      </c>
      <c r="E1828" s="21">
        <f t="shared" si="201"/>
        <v>40.276938064696736</v>
      </c>
      <c r="F1828" s="21">
        <f t="shared" si="202"/>
        <v>-0.19323838903831358</v>
      </c>
      <c r="G1828" s="21">
        <f t="shared" si="198"/>
        <v>-4.2205079250561758E-3</v>
      </c>
      <c r="H1828" s="21">
        <f t="shared" si="197"/>
        <v>-0.1890178811132574</v>
      </c>
      <c r="I1828" s="6" t="str">
        <f t="shared" si="199"/>
        <v>NO</v>
      </c>
      <c r="J1828" s="6" t="str">
        <f t="shared" si="200"/>
        <v>NO</v>
      </c>
      <c r="L1828" s="23"/>
      <c r="M1828" s="22"/>
      <c r="N1828" s="22"/>
      <c r="O1828" s="22"/>
      <c r="P1828" s="23"/>
      <c r="Q1828" s="23"/>
      <c r="R1828" s="22"/>
      <c r="S1828" s="22"/>
      <c r="T1828" s="22"/>
      <c r="U1828" s="33"/>
      <c r="V1828" s="23"/>
      <c r="W1828" s="22"/>
      <c r="X1828" s="22"/>
      <c r="Y1828" s="34"/>
      <c r="Z1828" s="24"/>
      <c r="AA1828" s="22"/>
      <c r="AB1828" s="4"/>
      <c r="AD1828" s="4"/>
      <c r="AE1828" s="4"/>
    </row>
    <row r="1829" spans="1:31">
      <c r="A1829" s="35">
        <v>43997</v>
      </c>
      <c r="B1829" t="s">
        <v>14</v>
      </c>
      <c r="C1829" s="4">
        <v>39.651002337174312</v>
      </c>
      <c r="D1829" s="21">
        <f t="shared" si="203"/>
        <v>40.017130854353169</v>
      </c>
      <c r="E1829" s="21">
        <f t="shared" si="201"/>
        <v>40.230572455250631</v>
      </c>
      <c r="F1829" s="21">
        <f t="shared" si="202"/>
        <v>-0.21344160089746111</v>
      </c>
      <c r="G1829" s="21">
        <f t="shared" si="198"/>
        <v>-4.6064726519537171E-2</v>
      </c>
      <c r="H1829" s="21">
        <f t="shared" si="197"/>
        <v>-0.16737687437792395</v>
      </c>
      <c r="I1829" s="6" t="str">
        <f t="shared" si="199"/>
        <v>NO</v>
      </c>
      <c r="J1829" s="6" t="str">
        <f t="shared" si="200"/>
        <v>NO</v>
      </c>
      <c r="L1829" s="23"/>
      <c r="M1829" s="22"/>
      <c r="N1829" s="22"/>
      <c r="O1829" s="22"/>
      <c r="P1829" s="23"/>
      <c r="Q1829" s="23"/>
      <c r="R1829" s="22"/>
      <c r="S1829" s="22"/>
      <c r="T1829" s="22"/>
      <c r="U1829" s="33"/>
      <c r="V1829" s="23"/>
      <c r="W1829" s="22"/>
      <c r="X1829" s="22"/>
      <c r="Y1829" s="34"/>
      <c r="Z1829" s="24"/>
      <c r="AA1829" s="22"/>
      <c r="AB1829" s="4"/>
      <c r="AD1829" s="4"/>
      <c r="AE1829" s="4"/>
    </row>
    <row r="1830" spans="1:31">
      <c r="A1830" s="35">
        <v>43998</v>
      </c>
      <c r="B1830" t="s">
        <v>14</v>
      </c>
      <c r="C1830" s="4">
        <v>39.80546240052621</v>
      </c>
      <c r="D1830" s="21">
        <f t="shared" si="203"/>
        <v>39.98456647684133</v>
      </c>
      <c r="E1830" s="21">
        <f t="shared" si="201"/>
        <v>40.199082821567345</v>
      </c>
      <c r="F1830" s="21">
        <f t="shared" si="202"/>
        <v>-0.21451634472601455</v>
      </c>
      <c r="G1830" s="21">
        <f t="shared" si="198"/>
        <v>-7.9755050160832647E-2</v>
      </c>
      <c r="H1830" s="21">
        <f t="shared" si="197"/>
        <v>-0.1347612945651819</v>
      </c>
      <c r="I1830" s="6" t="str">
        <f t="shared" si="199"/>
        <v>NO</v>
      </c>
      <c r="J1830" s="6" t="str">
        <f t="shared" si="200"/>
        <v>NO</v>
      </c>
      <c r="L1830" s="23"/>
      <c r="M1830" s="22"/>
      <c r="N1830" s="22"/>
      <c r="O1830" s="22"/>
      <c r="P1830" s="23"/>
      <c r="Q1830" s="23"/>
      <c r="R1830" s="22"/>
      <c r="S1830" s="22"/>
      <c r="T1830" s="22"/>
      <c r="U1830" s="33"/>
      <c r="V1830" s="23"/>
      <c r="W1830" s="22"/>
      <c r="X1830" s="22"/>
      <c r="Y1830" s="34"/>
      <c r="Z1830" s="24"/>
      <c r="AA1830" s="22"/>
      <c r="AB1830" s="4"/>
      <c r="AD1830" s="4"/>
      <c r="AE1830" s="4"/>
    </row>
    <row r="1831" spans="1:31">
      <c r="A1831" s="35">
        <v>43999</v>
      </c>
      <c r="B1831" t="s">
        <v>14</v>
      </c>
      <c r="C1831" s="4">
        <v>39.419031686481027</v>
      </c>
      <c r="D1831" s="21">
        <f t="shared" si="203"/>
        <v>39.897561124478202</v>
      </c>
      <c r="E1831" s="21">
        <f t="shared" si="201"/>
        <v>40.141301256005399</v>
      </c>
      <c r="F1831" s="21">
        <f t="shared" si="202"/>
        <v>-0.24374013152719698</v>
      </c>
      <c r="G1831" s="21">
        <f t="shared" si="198"/>
        <v>-0.11255206643410552</v>
      </c>
      <c r="H1831" s="21">
        <f t="shared" si="197"/>
        <v>-0.13118806509309144</v>
      </c>
      <c r="I1831" s="6" t="str">
        <f t="shared" si="199"/>
        <v>NO</v>
      </c>
      <c r="J1831" s="6" t="str">
        <f t="shared" si="200"/>
        <v>NO</v>
      </c>
      <c r="L1831" s="23"/>
      <c r="M1831" s="22"/>
      <c r="N1831" s="22"/>
      <c r="O1831" s="22"/>
      <c r="P1831" s="23"/>
      <c r="Q1831" s="23"/>
      <c r="R1831" s="22"/>
      <c r="S1831" s="22"/>
      <c r="T1831" s="22"/>
      <c r="U1831" s="33"/>
      <c r="V1831" s="23"/>
      <c r="W1831" s="22"/>
      <c r="X1831" s="22"/>
      <c r="Y1831" s="34"/>
      <c r="Z1831" s="24"/>
      <c r="AA1831" s="22"/>
      <c r="AB1831" s="4"/>
      <c r="AD1831" s="4"/>
      <c r="AE1831" s="4"/>
    </row>
    <row r="1832" spans="1:31">
      <c r="A1832" s="35">
        <v>44000</v>
      </c>
      <c r="B1832" t="s">
        <v>14</v>
      </c>
      <c r="C1832" s="4">
        <v>39.589148595893477</v>
      </c>
      <c r="D1832" s="21">
        <f t="shared" si="203"/>
        <v>39.850113043157471</v>
      </c>
      <c r="E1832" s="21">
        <f t="shared" si="201"/>
        <v>40.100401058960074</v>
      </c>
      <c r="F1832" s="21">
        <f t="shared" si="202"/>
        <v>-0.25028801580260307</v>
      </c>
      <c r="G1832" s="21">
        <f t="shared" si="198"/>
        <v>-0.14009925630780504</v>
      </c>
      <c r="H1832" s="21">
        <f t="shared" si="197"/>
        <v>-0.11018875949479803</v>
      </c>
      <c r="I1832" s="6" t="str">
        <f t="shared" si="199"/>
        <v>NO</v>
      </c>
      <c r="J1832" s="6" t="str">
        <f t="shared" si="200"/>
        <v>NO</v>
      </c>
      <c r="L1832" s="23"/>
      <c r="M1832" s="22"/>
      <c r="N1832" s="22"/>
      <c r="O1832" s="22"/>
      <c r="P1832" s="23"/>
      <c r="Q1832" s="23"/>
      <c r="R1832" s="22"/>
      <c r="S1832" s="22"/>
      <c r="T1832" s="22"/>
      <c r="U1832" s="33"/>
      <c r="V1832" s="23"/>
      <c r="W1832" s="22"/>
      <c r="X1832" s="22"/>
      <c r="Y1832" s="34"/>
      <c r="Z1832" s="24"/>
      <c r="AA1832" s="22"/>
      <c r="AB1832" s="4"/>
      <c r="AD1832" s="4"/>
      <c r="AE1832" s="4"/>
    </row>
    <row r="1833" spans="1:31">
      <c r="A1833" s="35">
        <v>44001</v>
      </c>
      <c r="B1833" t="s">
        <v>14</v>
      </c>
      <c r="C1833" s="4">
        <v>40.264016538394479</v>
      </c>
      <c r="D1833" s="21">
        <f t="shared" si="203"/>
        <v>39.913790503963163</v>
      </c>
      <c r="E1833" s="21">
        <f t="shared" si="201"/>
        <v>40.112520724103362</v>
      </c>
      <c r="F1833" s="21">
        <f t="shared" si="202"/>
        <v>-0.19873022014019881</v>
      </c>
      <c r="G1833" s="21">
        <f t="shared" si="198"/>
        <v>-0.1518254490742838</v>
      </c>
      <c r="H1833" s="21">
        <f t="shared" si="197"/>
        <v>-4.6904771065915007E-2</v>
      </c>
      <c r="I1833" s="6" t="str">
        <f t="shared" si="199"/>
        <v>NO</v>
      </c>
      <c r="J1833" s="6" t="str">
        <f t="shared" si="200"/>
        <v>NO</v>
      </c>
      <c r="L1833" s="23"/>
      <c r="M1833" s="22"/>
      <c r="N1833" s="22"/>
      <c r="O1833" s="22"/>
      <c r="P1833" s="23"/>
      <c r="Q1833" s="23"/>
      <c r="R1833" s="22"/>
      <c r="S1833" s="22"/>
      <c r="T1833" s="22"/>
      <c r="U1833" s="33"/>
      <c r="V1833" s="23"/>
      <c r="W1833" s="22"/>
      <c r="X1833" s="22"/>
      <c r="Y1833" s="34"/>
      <c r="Z1833" s="24"/>
      <c r="AA1833" s="22"/>
      <c r="AB1833" s="4"/>
      <c r="AD1833" s="4"/>
      <c r="AE1833" s="4"/>
    </row>
    <row r="1834" spans="1:31">
      <c r="A1834" s="35">
        <v>44004</v>
      </c>
      <c r="B1834" t="s">
        <v>14</v>
      </c>
      <c r="C1834" s="4">
        <v>40.952457996895589</v>
      </c>
      <c r="D1834" s="21">
        <f t="shared" si="203"/>
        <v>40.073585502875844</v>
      </c>
      <c r="E1834" s="21">
        <f t="shared" si="201"/>
        <v>40.174738299865751</v>
      </c>
      <c r="F1834" s="21">
        <f t="shared" si="202"/>
        <v>-0.10115279698990776</v>
      </c>
      <c r="G1834" s="21">
        <f t="shared" si="198"/>
        <v>-0.1416909186574086</v>
      </c>
      <c r="H1834" s="21">
        <f t="shared" si="197"/>
        <v>4.0538121667500843E-2</v>
      </c>
      <c r="I1834" s="6" t="str">
        <f t="shared" si="199"/>
        <v>NO</v>
      </c>
      <c r="J1834" s="6" t="str">
        <f t="shared" si="200"/>
        <v>NO</v>
      </c>
      <c r="L1834" s="23"/>
      <c r="M1834" s="22"/>
      <c r="N1834" s="22"/>
      <c r="O1834" s="22"/>
      <c r="P1834" s="23"/>
      <c r="Q1834" s="23"/>
      <c r="R1834" s="22"/>
      <c r="S1834" s="22"/>
      <c r="T1834" s="22"/>
      <c r="U1834" s="33"/>
      <c r="V1834" s="23"/>
      <c r="W1834" s="22"/>
      <c r="X1834" s="22"/>
      <c r="Y1834" s="34"/>
      <c r="Z1834" s="24"/>
      <c r="AA1834" s="22"/>
      <c r="AB1834" s="4"/>
      <c r="AD1834" s="4"/>
      <c r="AE1834" s="4"/>
    </row>
    <row r="1835" spans="1:31">
      <c r="A1835" s="35">
        <v>44005</v>
      </c>
      <c r="B1835" t="s">
        <v>14</v>
      </c>
      <c r="C1835" s="4">
        <v>40.677035589447073</v>
      </c>
      <c r="D1835" s="21">
        <f t="shared" si="203"/>
        <v>40.166423977732954</v>
      </c>
      <c r="E1835" s="21">
        <f t="shared" si="201"/>
        <v>40.211945506501401</v>
      </c>
      <c r="F1835" s="21">
        <f t="shared" si="202"/>
        <v>-4.5521528768446728E-2</v>
      </c>
      <c r="G1835" s="21">
        <f t="shared" si="198"/>
        <v>-0.12245704067961623</v>
      </c>
      <c r="H1835" s="21">
        <f t="shared" si="197"/>
        <v>7.6935511911169499E-2</v>
      </c>
      <c r="I1835" s="6" t="str">
        <f t="shared" si="199"/>
        <v>NO</v>
      </c>
      <c r="J1835" s="6" t="str">
        <f t="shared" si="200"/>
        <v>YES</v>
      </c>
      <c r="L1835" s="23"/>
      <c r="M1835" s="22"/>
      <c r="N1835" s="22"/>
      <c r="O1835" s="22"/>
      <c r="P1835" s="23"/>
      <c r="Q1835" s="23"/>
      <c r="R1835" s="22"/>
      <c r="S1835" s="22"/>
      <c r="T1835" s="22"/>
      <c r="U1835" s="33"/>
      <c r="V1835" s="23"/>
      <c r="W1835" s="22"/>
      <c r="X1835" s="22"/>
      <c r="Y1835" s="34"/>
      <c r="Z1835" s="24"/>
      <c r="AA1835" s="22"/>
      <c r="AB1835" s="4"/>
      <c r="AD1835" s="4"/>
      <c r="AE1835" s="4"/>
    </row>
    <row r="1836" spans="1:31">
      <c r="A1836" s="35">
        <v>44006</v>
      </c>
      <c r="B1836" t="s">
        <v>14</v>
      </c>
      <c r="C1836" s="4">
        <v>41.149656581419464</v>
      </c>
      <c r="D1836" s="21">
        <f t="shared" si="203"/>
        <v>40.317690532146266</v>
      </c>
      <c r="E1836" s="21">
        <f t="shared" si="201"/>
        <v>40.281405586124961</v>
      </c>
      <c r="F1836" s="21">
        <f t="shared" si="202"/>
        <v>3.6284946021304165E-2</v>
      </c>
      <c r="G1836" s="21">
        <f t="shared" si="198"/>
        <v>-9.0708643339432155E-2</v>
      </c>
      <c r="H1836" s="21">
        <f t="shared" si="197"/>
        <v>0.12699358936073632</v>
      </c>
      <c r="I1836" s="6" t="str">
        <f t="shared" si="199"/>
        <v>NO</v>
      </c>
      <c r="J1836" s="6" t="str">
        <f t="shared" si="200"/>
        <v>YES</v>
      </c>
      <c r="L1836" s="23"/>
      <c r="M1836" s="22"/>
      <c r="N1836" s="22"/>
      <c r="O1836" s="22"/>
      <c r="P1836" s="23"/>
      <c r="Q1836" s="23"/>
      <c r="R1836" s="22"/>
      <c r="S1836" s="22"/>
      <c r="T1836" s="22"/>
      <c r="U1836" s="33"/>
      <c r="V1836" s="23"/>
      <c r="W1836" s="22"/>
      <c r="X1836" s="22"/>
      <c r="Y1836" s="34"/>
      <c r="Z1836" s="24"/>
      <c r="AA1836" s="22"/>
      <c r="AB1836" s="4"/>
      <c r="AD1836" s="4"/>
      <c r="AE1836" s="4"/>
    </row>
    <row r="1837" spans="1:31">
      <c r="A1837" s="35">
        <v>44007</v>
      </c>
      <c r="B1837" t="s">
        <v>14</v>
      </c>
      <c r="C1837" s="4">
        <v>41.109557013310763</v>
      </c>
      <c r="D1837" s="21">
        <f t="shared" si="203"/>
        <v>40.43951614463311</v>
      </c>
      <c r="E1837" s="21">
        <f t="shared" si="201"/>
        <v>40.342750136286874</v>
      </c>
      <c r="F1837" s="21">
        <f t="shared" si="202"/>
        <v>9.6766008346236276E-2</v>
      </c>
      <c r="G1837" s="21">
        <f t="shared" si="198"/>
        <v>-5.3213713002298477E-2</v>
      </c>
      <c r="H1837" s="21">
        <f t="shared" si="197"/>
        <v>0.14997972134853477</v>
      </c>
      <c r="I1837" s="6" t="str">
        <f t="shared" si="199"/>
        <v>YES</v>
      </c>
      <c r="J1837" s="6" t="str">
        <f t="shared" si="200"/>
        <v>YES</v>
      </c>
      <c r="L1837" s="23"/>
      <c r="M1837" s="22"/>
      <c r="N1837" s="22"/>
      <c r="O1837" s="22"/>
      <c r="P1837" s="23"/>
      <c r="Q1837" s="23"/>
      <c r="R1837" s="22"/>
      <c r="S1837" s="22"/>
      <c r="T1837" s="22"/>
      <c r="U1837" s="33"/>
      <c r="V1837" s="23"/>
      <c r="W1837" s="22"/>
      <c r="X1837" s="22"/>
      <c r="Y1837" s="34"/>
      <c r="Z1837" s="24"/>
      <c r="AA1837" s="22"/>
      <c r="AB1837" s="4"/>
      <c r="AD1837" s="4"/>
      <c r="AE1837" s="4"/>
    </row>
    <row r="1838" spans="1:31">
      <c r="A1838" s="35">
        <v>44008</v>
      </c>
      <c r="B1838" t="s">
        <v>14</v>
      </c>
      <c r="C1838" s="4">
        <v>40.924430269046759</v>
      </c>
      <c r="D1838" s="21">
        <f t="shared" si="203"/>
        <v>40.514118317619825</v>
      </c>
      <c r="E1838" s="21">
        <f t="shared" si="201"/>
        <v>40.385837553528347</v>
      </c>
      <c r="F1838" s="21">
        <f t="shared" si="202"/>
        <v>0.12828076409147826</v>
      </c>
      <c r="G1838" s="21">
        <f t="shared" si="198"/>
        <v>-1.6914817583543129E-2</v>
      </c>
      <c r="H1838" s="21">
        <f t="shared" si="197"/>
        <v>0.14519558167502139</v>
      </c>
      <c r="I1838" s="6" t="str">
        <f t="shared" si="199"/>
        <v>YES</v>
      </c>
      <c r="J1838" s="6" t="str">
        <f t="shared" si="200"/>
        <v>YES</v>
      </c>
      <c r="L1838" s="23"/>
      <c r="M1838" s="22"/>
      <c r="N1838" s="22"/>
      <c r="O1838" s="22"/>
      <c r="P1838" s="23"/>
      <c r="Q1838" s="23"/>
      <c r="R1838" s="22"/>
      <c r="S1838" s="22"/>
      <c r="T1838" s="22"/>
      <c r="U1838" s="33"/>
      <c r="V1838" s="23"/>
      <c r="W1838" s="22"/>
      <c r="X1838" s="22"/>
      <c r="Y1838" s="34"/>
      <c r="Z1838" s="24"/>
      <c r="AA1838" s="22"/>
      <c r="AB1838" s="4"/>
      <c r="AD1838" s="4"/>
      <c r="AE1838" s="4"/>
    </row>
    <row r="1839" spans="1:31">
      <c r="A1839" s="35">
        <v>44011</v>
      </c>
      <c r="B1839" t="s">
        <v>14</v>
      </c>
      <c r="C1839" s="4">
        <v>39.84889707205933</v>
      </c>
      <c r="D1839" s="21">
        <f t="shared" si="203"/>
        <v>40.411776587533595</v>
      </c>
      <c r="E1839" s="21">
        <f t="shared" si="201"/>
        <v>40.34606418453064</v>
      </c>
      <c r="F1839" s="21">
        <f t="shared" si="202"/>
        <v>6.5712403002955E-2</v>
      </c>
      <c r="G1839" s="21">
        <f t="shared" si="198"/>
        <v>-3.8937346624350402E-4</v>
      </c>
      <c r="H1839" s="21">
        <f t="shared" si="197"/>
        <v>6.61017764691985E-2</v>
      </c>
      <c r="I1839" s="6" t="str">
        <f t="shared" si="199"/>
        <v>YES</v>
      </c>
      <c r="J1839" s="6" t="str">
        <f t="shared" si="200"/>
        <v>YES</v>
      </c>
      <c r="L1839" s="23"/>
      <c r="M1839" s="22"/>
      <c r="N1839" s="22"/>
      <c r="O1839" s="22"/>
      <c r="P1839" s="23"/>
      <c r="Q1839" s="23"/>
      <c r="R1839" s="22"/>
      <c r="S1839" s="22"/>
      <c r="T1839" s="22"/>
      <c r="U1839" s="33"/>
      <c r="V1839" s="23"/>
      <c r="W1839" s="22"/>
      <c r="X1839" s="22"/>
      <c r="Y1839" s="34"/>
      <c r="Z1839" s="24"/>
      <c r="AA1839" s="22"/>
      <c r="AB1839" s="4"/>
      <c r="AD1839" s="4"/>
      <c r="AE1839" s="4"/>
    </row>
    <row r="1840" spans="1:31">
      <c r="A1840" s="35">
        <v>44012</v>
      </c>
      <c r="B1840" t="s">
        <v>14</v>
      </c>
      <c r="C1840" s="4">
        <v>39.332622089729</v>
      </c>
      <c r="D1840" s="21">
        <f t="shared" si="203"/>
        <v>40.245752818640575</v>
      </c>
      <c r="E1840" s="21">
        <f t="shared" si="201"/>
        <v>40.270994399730519</v>
      </c>
      <c r="F1840" s="21">
        <f t="shared" si="202"/>
        <v>-2.5241581089943566E-2</v>
      </c>
      <c r="G1840" s="21">
        <f t="shared" si="198"/>
        <v>-5.3598149909835167E-3</v>
      </c>
      <c r="H1840" s="21">
        <f t="shared" si="197"/>
        <v>-1.9881766098960051E-2</v>
      </c>
      <c r="I1840" s="6" t="str">
        <f t="shared" si="199"/>
        <v>YES</v>
      </c>
      <c r="J1840" s="6" t="str">
        <f t="shared" si="200"/>
        <v>YES</v>
      </c>
      <c r="L1840" s="23"/>
      <c r="M1840" s="22"/>
      <c r="N1840" s="22"/>
      <c r="O1840" s="22"/>
      <c r="P1840" s="23"/>
      <c r="Q1840" s="23"/>
      <c r="R1840" s="22"/>
      <c r="S1840" s="22"/>
      <c r="T1840" s="22"/>
      <c r="U1840" s="33"/>
      <c r="V1840" s="23"/>
      <c r="W1840" s="22"/>
      <c r="X1840" s="22"/>
      <c r="Y1840" s="34"/>
      <c r="Z1840" s="24"/>
      <c r="AA1840" s="22"/>
      <c r="AB1840" s="4"/>
      <c r="AD1840" s="4"/>
      <c r="AE1840" s="4"/>
    </row>
    <row r="1841" spans="1:31">
      <c r="A1841" s="35">
        <v>44013</v>
      </c>
      <c r="B1841" t="s">
        <v>14</v>
      </c>
      <c r="C1841" s="4">
        <v>39.812982912426826</v>
      </c>
      <c r="D1841" s="21">
        <f t="shared" si="203"/>
        <v>40.179172833069224</v>
      </c>
      <c r="E1841" s="21">
        <f t="shared" si="201"/>
        <v>40.237067622893207</v>
      </c>
      <c r="F1841" s="21">
        <f t="shared" si="202"/>
        <v>-5.7894789823983217E-2</v>
      </c>
      <c r="G1841" s="21">
        <f t="shared" si="198"/>
        <v>-1.586680995758346E-2</v>
      </c>
      <c r="H1841" s="21">
        <f t="shared" si="197"/>
        <v>-4.2027979866399758E-2</v>
      </c>
      <c r="I1841" s="6" t="str">
        <f t="shared" si="199"/>
        <v>NO</v>
      </c>
      <c r="J1841" s="6" t="str">
        <f t="shared" si="200"/>
        <v>NO</v>
      </c>
      <c r="L1841" s="23"/>
      <c r="M1841" s="22"/>
      <c r="N1841" s="22"/>
      <c r="O1841" s="22"/>
      <c r="P1841" s="23"/>
      <c r="Q1841" s="23"/>
      <c r="R1841" s="22"/>
      <c r="S1841" s="22"/>
      <c r="T1841" s="22"/>
      <c r="U1841" s="33"/>
      <c r="V1841" s="23"/>
      <c r="W1841" s="22"/>
      <c r="X1841" s="22"/>
      <c r="Y1841" s="34"/>
      <c r="Z1841" s="24"/>
      <c r="AA1841" s="22"/>
      <c r="AB1841" s="4"/>
      <c r="AD1841" s="4"/>
      <c r="AE1841" s="4"/>
    </row>
    <row r="1842" spans="1:31">
      <c r="A1842" s="35">
        <v>44014</v>
      </c>
      <c r="B1842" t="s">
        <v>14</v>
      </c>
      <c r="C1842" s="4">
        <v>38.917373836451816</v>
      </c>
      <c r="D1842" s="21">
        <f t="shared" si="203"/>
        <v>39.9850499105127</v>
      </c>
      <c r="E1842" s="21">
        <f t="shared" si="201"/>
        <v>40.139312527601248</v>
      </c>
      <c r="F1842" s="21">
        <f t="shared" si="202"/>
        <v>-0.15426261708854838</v>
      </c>
      <c r="G1842" s="21">
        <f t="shared" si="198"/>
        <v>-4.3545971383776444E-2</v>
      </c>
      <c r="H1842" s="21">
        <f t="shared" si="197"/>
        <v>-0.11071664570477194</v>
      </c>
      <c r="I1842" s="6" t="str">
        <f t="shared" si="199"/>
        <v>NO</v>
      </c>
      <c r="J1842" s="6" t="str">
        <f t="shared" si="200"/>
        <v>NO</v>
      </c>
      <c r="L1842" s="23"/>
      <c r="M1842" s="22"/>
      <c r="N1842" s="22"/>
      <c r="O1842" s="22"/>
      <c r="P1842" s="23"/>
      <c r="Q1842" s="23"/>
      <c r="R1842" s="22"/>
      <c r="S1842" s="22"/>
      <c r="T1842" s="22"/>
      <c r="U1842" s="33"/>
      <c r="V1842" s="23"/>
      <c r="W1842" s="22"/>
      <c r="X1842" s="22"/>
      <c r="Y1842" s="34"/>
      <c r="Z1842" s="24"/>
      <c r="AA1842" s="22"/>
      <c r="AB1842" s="4"/>
      <c r="AD1842" s="4"/>
      <c r="AE1842" s="4"/>
    </row>
    <row r="1843" spans="1:31">
      <c r="A1843" s="35">
        <v>44015</v>
      </c>
      <c r="B1843" t="s">
        <v>14</v>
      </c>
      <c r="C1843" s="4">
        <v>39.229095893676622</v>
      </c>
      <c r="D1843" s="21">
        <f t="shared" si="203"/>
        <v>39.86874929253792</v>
      </c>
      <c r="E1843" s="21">
        <f t="shared" si="201"/>
        <v>40.071889073236456</v>
      </c>
      <c r="F1843" s="21">
        <f t="shared" si="202"/>
        <v>-0.20313978069853533</v>
      </c>
      <c r="G1843" s="21">
        <f t="shared" si="198"/>
        <v>-7.5464733246728227E-2</v>
      </c>
      <c r="H1843" s="21">
        <f t="shared" si="197"/>
        <v>-0.12767504745180711</v>
      </c>
      <c r="I1843" s="6" t="str">
        <f t="shared" si="199"/>
        <v>NO</v>
      </c>
      <c r="J1843" s="6" t="str">
        <f t="shared" si="200"/>
        <v>NO</v>
      </c>
      <c r="L1843" s="23"/>
      <c r="M1843" s="22"/>
      <c r="N1843" s="22"/>
      <c r="O1843" s="22"/>
      <c r="P1843" s="23"/>
      <c r="Q1843" s="23"/>
      <c r="R1843" s="22"/>
      <c r="S1843" s="22"/>
      <c r="T1843" s="22"/>
      <c r="U1843" s="33"/>
      <c r="V1843" s="23"/>
      <c r="W1843" s="22"/>
      <c r="X1843" s="22"/>
      <c r="Y1843" s="34"/>
      <c r="Z1843" s="24"/>
      <c r="AA1843" s="22"/>
      <c r="AB1843" s="4"/>
      <c r="AD1843" s="4"/>
      <c r="AE1843" s="4"/>
    </row>
    <row r="1844" spans="1:31">
      <c r="A1844" s="35">
        <v>44019</v>
      </c>
      <c r="B1844" t="s">
        <v>14</v>
      </c>
      <c r="C1844" s="4">
        <v>40.037170841760542</v>
      </c>
      <c r="D1844" s="21">
        <f t="shared" si="203"/>
        <v>39.89466030011063</v>
      </c>
      <c r="E1844" s="21">
        <f t="shared" si="201"/>
        <v>40.069317352386385</v>
      </c>
      <c r="F1844" s="21">
        <f t="shared" si="202"/>
        <v>-0.17465705227575512</v>
      </c>
      <c r="G1844" s="21">
        <f t="shared" si="198"/>
        <v>-9.5303197052533609E-2</v>
      </c>
      <c r="H1844" s="21">
        <f t="shared" si="197"/>
        <v>-7.9353855223221512E-2</v>
      </c>
      <c r="I1844" s="6" t="str">
        <f t="shared" si="199"/>
        <v>NO</v>
      </c>
      <c r="J1844" s="6" t="str">
        <f t="shared" si="200"/>
        <v>NO</v>
      </c>
      <c r="L1844" s="23"/>
      <c r="M1844" s="22"/>
      <c r="N1844" s="22"/>
      <c r="O1844" s="22"/>
      <c r="P1844" s="23"/>
      <c r="Q1844" s="23"/>
      <c r="R1844" s="22"/>
      <c r="S1844" s="22"/>
      <c r="T1844" s="22"/>
      <c r="U1844" s="33"/>
      <c r="V1844" s="23"/>
      <c r="W1844" s="22"/>
      <c r="X1844" s="22"/>
      <c r="Y1844" s="34"/>
      <c r="Z1844" s="24"/>
      <c r="AA1844" s="22"/>
      <c r="AB1844" s="4"/>
      <c r="AD1844" s="4"/>
      <c r="AE1844" s="4"/>
    </row>
    <row r="1845" spans="1:31">
      <c r="A1845" s="35">
        <v>44020</v>
      </c>
      <c r="B1845" t="s">
        <v>14</v>
      </c>
      <c r="C1845" s="4">
        <v>40.407356100303161</v>
      </c>
      <c r="D1845" s="21">
        <f t="shared" si="203"/>
        <v>39.973536577063328</v>
      </c>
      <c r="E1845" s="21">
        <f t="shared" si="201"/>
        <v>40.09435725963948</v>
      </c>
      <c r="F1845" s="21">
        <f t="shared" si="202"/>
        <v>-0.12082068257615219</v>
      </c>
      <c r="G1845" s="21">
        <f t="shared" si="198"/>
        <v>-0.10040669415725734</v>
      </c>
      <c r="H1845" s="21">
        <f t="shared" si="197"/>
        <v>-2.0413988418894857E-2</v>
      </c>
      <c r="I1845" s="6" t="str">
        <f t="shared" si="199"/>
        <v>NO</v>
      </c>
      <c r="J1845" s="6" t="str">
        <f t="shared" si="200"/>
        <v>NO</v>
      </c>
      <c r="L1845" s="23"/>
      <c r="M1845" s="22"/>
      <c r="N1845" s="22"/>
      <c r="O1845" s="22"/>
      <c r="P1845" s="23"/>
      <c r="Q1845" s="23"/>
      <c r="R1845" s="22"/>
      <c r="S1845" s="22"/>
      <c r="T1845" s="22"/>
      <c r="U1845" s="33"/>
      <c r="V1845" s="23"/>
      <c r="W1845" s="22"/>
      <c r="X1845" s="22"/>
      <c r="Y1845" s="34"/>
      <c r="Z1845" s="24"/>
      <c r="AA1845" s="22"/>
      <c r="AB1845" s="4"/>
      <c r="AD1845" s="4"/>
      <c r="AE1845" s="4"/>
    </row>
    <row r="1846" spans="1:31">
      <c r="A1846" s="35">
        <v>44021</v>
      </c>
      <c r="B1846" t="s">
        <v>14</v>
      </c>
      <c r="C1846" s="4">
        <v>40.933205753132313</v>
      </c>
      <c r="D1846" s="21">
        <f t="shared" si="203"/>
        <v>40.121177988766249</v>
      </c>
      <c r="E1846" s="21">
        <f t="shared" si="201"/>
        <v>40.156494185083396</v>
      </c>
      <c r="F1846" s="21">
        <f t="shared" si="202"/>
        <v>-3.531619631714733E-2</v>
      </c>
      <c r="G1846" s="21">
        <f t="shared" si="198"/>
        <v>-8.7388594589235341E-2</v>
      </c>
      <c r="H1846" s="21">
        <f t="shared" si="197"/>
        <v>5.2072398272088011E-2</v>
      </c>
      <c r="I1846" s="6" t="str">
        <f t="shared" si="199"/>
        <v>NO</v>
      </c>
      <c r="J1846" s="6" t="str">
        <f t="shared" si="200"/>
        <v>NO</v>
      </c>
      <c r="L1846" s="23"/>
      <c r="M1846" s="22"/>
      <c r="N1846" s="22"/>
      <c r="O1846" s="22"/>
      <c r="P1846" s="23"/>
      <c r="Q1846" s="23"/>
      <c r="R1846" s="22"/>
      <c r="S1846" s="22"/>
      <c r="T1846" s="22"/>
      <c r="U1846" s="33"/>
      <c r="V1846" s="23"/>
      <c r="W1846" s="22"/>
      <c r="X1846" s="22"/>
      <c r="Y1846" s="34"/>
      <c r="Z1846" s="24"/>
      <c r="AA1846" s="22"/>
      <c r="AB1846" s="4"/>
      <c r="AD1846" s="4"/>
      <c r="AE1846" s="4"/>
    </row>
    <row r="1847" spans="1:31">
      <c r="A1847" s="35">
        <v>44022</v>
      </c>
      <c r="B1847" t="s">
        <v>14</v>
      </c>
      <c r="C1847" s="4">
        <v>41.117932871170382</v>
      </c>
      <c r="D1847" s="21">
        <f t="shared" si="203"/>
        <v>40.274524893751504</v>
      </c>
      <c r="E1847" s="21">
        <f t="shared" si="201"/>
        <v>40.227711865534282</v>
      </c>
      <c r="F1847" s="21">
        <f t="shared" si="202"/>
        <v>4.6813028217222552E-2</v>
      </c>
      <c r="G1847" s="21">
        <f t="shared" si="198"/>
        <v>-6.0548270027943767E-2</v>
      </c>
      <c r="H1847" s="21">
        <f t="shared" si="197"/>
        <v>0.10736129824516633</v>
      </c>
      <c r="I1847" s="6" t="str">
        <f t="shared" si="199"/>
        <v>NO</v>
      </c>
      <c r="J1847" s="6" t="str">
        <f t="shared" si="200"/>
        <v>YES</v>
      </c>
      <c r="L1847" s="23"/>
      <c r="M1847" s="22"/>
      <c r="N1847" s="22"/>
      <c r="O1847" s="22"/>
      <c r="P1847" s="23"/>
      <c r="Q1847" s="23"/>
      <c r="R1847" s="22"/>
      <c r="S1847" s="22"/>
      <c r="T1847" s="22"/>
      <c r="U1847" s="33"/>
      <c r="V1847" s="23"/>
      <c r="W1847" s="22"/>
      <c r="X1847" s="22"/>
      <c r="Y1847" s="34"/>
      <c r="Z1847" s="24"/>
      <c r="AA1847" s="22"/>
      <c r="AB1847" s="4"/>
      <c r="AD1847" s="4"/>
      <c r="AE1847" s="4"/>
    </row>
    <row r="1848" spans="1:31">
      <c r="A1848" s="35">
        <v>44025</v>
      </c>
      <c r="B1848" t="s">
        <v>14</v>
      </c>
      <c r="C1848" s="4">
        <v>41.267980547734837</v>
      </c>
      <c r="D1848" s="21">
        <f t="shared" si="203"/>
        <v>40.427364225133559</v>
      </c>
      <c r="E1848" s="21">
        <f t="shared" si="201"/>
        <v>40.304768804956545</v>
      </c>
      <c r="F1848" s="21">
        <f t="shared" si="202"/>
        <v>0.12259542017701364</v>
      </c>
      <c r="G1848" s="21">
        <f t="shared" si="198"/>
        <v>-2.3919531986952288E-2</v>
      </c>
      <c r="H1848" s="21">
        <f t="shared" si="197"/>
        <v>0.14651495216396593</v>
      </c>
      <c r="I1848" s="6" t="str">
        <f t="shared" si="199"/>
        <v>YES</v>
      </c>
      <c r="J1848" s="6" t="str">
        <f t="shared" si="200"/>
        <v>YES</v>
      </c>
      <c r="L1848" s="23"/>
      <c r="M1848" s="22"/>
      <c r="N1848" s="22"/>
      <c r="O1848" s="22"/>
      <c r="P1848" s="23"/>
      <c r="Q1848" s="23"/>
      <c r="R1848" s="22"/>
      <c r="S1848" s="22"/>
      <c r="T1848" s="22"/>
      <c r="U1848" s="33"/>
      <c r="V1848" s="23"/>
      <c r="W1848" s="22"/>
      <c r="X1848" s="22"/>
      <c r="Y1848" s="34"/>
      <c r="Z1848" s="24"/>
      <c r="AA1848" s="22"/>
      <c r="AB1848" s="4"/>
      <c r="AD1848" s="4"/>
      <c r="AE1848" s="4"/>
    </row>
    <row r="1849" spans="1:31">
      <c r="A1849" s="35">
        <v>44026</v>
      </c>
      <c r="B1849" t="s">
        <v>14</v>
      </c>
      <c r="C1849" s="4">
        <v>41.254693446846872</v>
      </c>
      <c r="D1849" s="21">
        <f t="shared" si="203"/>
        <v>40.554645643858684</v>
      </c>
      <c r="E1849" s="21">
        <f t="shared" si="201"/>
        <v>40.375133593244719</v>
      </c>
      <c r="F1849" s="21">
        <f t="shared" si="202"/>
        <v>0.17951205061396536</v>
      </c>
      <c r="G1849" s="21">
        <f t="shared" si="198"/>
        <v>1.6766784533231237E-2</v>
      </c>
      <c r="H1849" s="21">
        <f t="shared" si="197"/>
        <v>0.16274526608073411</v>
      </c>
      <c r="I1849" s="6" t="str">
        <f t="shared" si="199"/>
        <v>YES</v>
      </c>
      <c r="J1849" s="6" t="str">
        <f t="shared" si="200"/>
        <v>YES</v>
      </c>
      <c r="L1849" s="23"/>
      <c r="M1849" s="22"/>
      <c r="N1849" s="22"/>
      <c r="O1849" s="22"/>
      <c r="P1849" s="23"/>
      <c r="Q1849" s="23"/>
      <c r="R1849" s="22"/>
      <c r="S1849" s="22"/>
      <c r="T1849" s="22"/>
      <c r="U1849" s="33"/>
      <c r="V1849" s="23"/>
      <c r="W1849" s="22"/>
      <c r="X1849" s="22"/>
      <c r="Y1849" s="34"/>
      <c r="Z1849" s="24"/>
      <c r="AA1849" s="22"/>
      <c r="AB1849" s="4"/>
      <c r="AD1849" s="4"/>
      <c r="AE1849" s="4"/>
    </row>
    <row r="1850" spans="1:31">
      <c r="A1850" s="35">
        <v>44027</v>
      </c>
      <c r="B1850" t="s">
        <v>14</v>
      </c>
      <c r="C1850" s="4">
        <v>41.012660791033667</v>
      </c>
      <c r="D1850" s="21">
        <f t="shared" si="203"/>
        <v>40.625109512654831</v>
      </c>
      <c r="E1850" s="21">
        <f t="shared" si="201"/>
        <v>40.422357830117974</v>
      </c>
      <c r="F1850" s="21">
        <f t="shared" si="202"/>
        <v>0.20275168253685649</v>
      </c>
      <c r="G1850" s="21">
        <f t="shared" si="198"/>
        <v>5.3963764133956295E-2</v>
      </c>
      <c r="H1850" s="21">
        <f t="shared" si="197"/>
        <v>0.1487879184029002</v>
      </c>
      <c r="I1850" s="6" t="str">
        <f t="shared" si="199"/>
        <v>YES</v>
      </c>
      <c r="J1850" s="6" t="str">
        <f t="shared" si="200"/>
        <v>YES</v>
      </c>
      <c r="L1850" s="23"/>
      <c r="M1850" s="22"/>
      <c r="N1850" s="22"/>
      <c r="O1850" s="22"/>
      <c r="P1850" s="23"/>
      <c r="Q1850" s="23"/>
      <c r="R1850" s="22"/>
      <c r="S1850" s="22"/>
      <c r="T1850" s="22"/>
      <c r="U1850" s="33"/>
      <c r="V1850" s="23"/>
      <c r="W1850" s="22"/>
      <c r="X1850" s="22"/>
      <c r="Y1850" s="34"/>
      <c r="Z1850" s="24"/>
      <c r="AA1850" s="22"/>
      <c r="AB1850" s="4"/>
      <c r="AD1850" s="4"/>
      <c r="AE1850" s="4"/>
    </row>
    <row r="1851" spans="1:31">
      <c r="A1851" s="35">
        <v>44028</v>
      </c>
      <c r="B1851" t="s">
        <v>14</v>
      </c>
      <c r="C1851" s="4">
        <v>41.766264200927203</v>
      </c>
      <c r="D1851" s="21">
        <f t="shared" si="203"/>
        <v>40.800671772389045</v>
      </c>
      <c r="E1851" s="21">
        <f t="shared" si="201"/>
        <v>40.521906450177916</v>
      </c>
      <c r="F1851" s="21">
        <f t="shared" si="202"/>
        <v>0.27876532221112882</v>
      </c>
      <c r="G1851" s="21">
        <f t="shared" si="198"/>
        <v>9.89240757493908E-2</v>
      </c>
      <c r="H1851" s="21">
        <f t="shared" si="197"/>
        <v>0.17984124646173802</v>
      </c>
      <c r="I1851" s="6" t="str">
        <f t="shared" si="199"/>
        <v>YES</v>
      </c>
      <c r="J1851" s="6" t="str">
        <f t="shared" si="200"/>
        <v>YES</v>
      </c>
      <c r="L1851" s="23"/>
      <c r="M1851" s="22"/>
      <c r="N1851" s="22"/>
      <c r="O1851" s="22"/>
      <c r="P1851" s="23"/>
      <c r="Q1851" s="23"/>
      <c r="R1851" s="22"/>
      <c r="S1851" s="22"/>
      <c r="T1851" s="22"/>
      <c r="U1851" s="33"/>
      <c r="V1851" s="23"/>
      <c r="W1851" s="22"/>
      <c r="X1851" s="22"/>
      <c r="Y1851" s="34"/>
      <c r="Z1851" s="24"/>
      <c r="AA1851" s="22"/>
      <c r="AB1851" s="4"/>
      <c r="AD1851" s="4"/>
      <c r="AE1851" s="4"/>
    </row>
    <row r="1852" spans="1:31">
      <c r="A1852" s="35">
        <v>44029</v>
      </c>
      <c r="B1852" t="s">
        <v>14</v>
      </c>
      <c r="C1852" s="4">
        <v>41.075212398845679</v>
      </c>
      <c r="D1852" s="21">
        <f t="shared" si="203"/>
        <v>40.842908791843911</v>
      </c>
      <c r="E1852" s="21">
        <f t="shared" si="201"/>
        <v>40.562892076005156</v>
      </c>
      <c r="F1852" s="21">
        <f t="shared" si="202"/>
        <v>0.2800167158387552</v>
      </c>
      <c r="G1852" s="21">
        <f t="shared" si="198"/>
        <v>0.1351426037672637</v>
      </c>
      <c r="H1852" s="21">
        <f t="shared" si="197"/>
        <v>0.14487411207149151</v>
      </c>
      <c r="I1852" s="6" t="str">
        <f t="shared" si="199"/>
        <v>YES</v>
      </c>
      <c r="J1852" s="6" t="str">
        <f t="shared" si="200"/>
        <v>YES</v>
      </c>
      <c r="L1852" s="23"/>
      <c r="M1852" s="22"/>
      <c r="N1852" s="22"/>
      <c r="O1852" s="22"/>
      <c r="P1852" s="23"/>
      <c r="Q1852" s="23"/>
      <c r="R1852" s="22"/>
      <c r="S1852" s="22"/>
      <c r="T1852" s="22"/>
      <c r="U1852" s="33"/>
      <c r="V1852" s="23"/>
      <c r="W1852" s="22"/>
      <c r="X1852" s="22"/>
      <c r="Y1852" s="34"/>
      <c r="Z1852" s="24"/>
      <c r="AA1852" s="22"/>
      <c r="AB1852" s="4"/>
      <c r="AD1852" s="4"/>
      <c r="AE1852" s="4"/>
    </row>
    <row r="1853" spans="1:31">
      <c r="A1853" s="35">
        <v>44032</v>
      </c>
      <c r="B1853" t="s">
        <v>14</v>
      </c>
      <c r="C1853" s="4">
        <v>40.59403439093284</v>
      </c>
      <c r="D1853" s="21">
        <f t="shared" si="203"/>
        <v>40.804620422472972</v>
      </c>
      <c r="E1853" s="21">
        <f t="shared" si="201"/>
        <v>40.565198914147949</v>
      </c>
      <c r="F1853" s="21">
        <f t="shared" si="202"/>
        <v>0.23942150832502307</v>
      </c>
      <c r="G1853" s="21">
        <f t="shared" si="198"/>
        <v>0.15599838467881558</v>
      </c>
      <c r="H1853" s="21">
        <f t="shared" si="197"/>
        <v>8.3423123646207492E-2</v>
      </c>
      <c r="I1853" s="6" t="str">
        <f t="shared" si="199"/>
        <v>YES</v>
      </c>
      <c r="J1853" s="6" t="str">
        <f t="shared" si="200"/>
        <v>YES</v>
      </c>
      <c r="L1853" s="23"/>
      <c r="M1853" s="22"/>
      <c r="N1853" s="22"/>
      <c r="O1853" s="22"/>
      <c r="P1853" s="23"/>
      <c r="Q1853" s="23"/>
      <c r="R1853" s="22"/>
      <c r="S1853" s="22"/>
      <c r="T1853" s="22"/>
      <c r="U1853" s="33"/>
      <c r="V1853" s="23"/>
      <c r="W1853" s="22"/>
      <c r="X1853" s="22"/>
      <c r="Y1853" s="34"/>
      <c r="Z1853" s="24"/>
      <c r="AA1853" s="22"/>
      <c r="AB1853" s="4"/>
      <c r="AD1853" s="4"/>
      <c r="AE1853" s="4"/>
    </row>
    <row r="1854" spans="1:31">
      <c r="A1854" s="35">
        <v>44033</v>
      </c>
      <c r="B1854" t="s">
        <v>14</v>
      </c>
      <c r="C1854" s="4">
        <v>40.048972522632376</v>
      </c>
      <c r="D1854" s="21">
        <f t="shared" si="203"/>
        <v>40.688366899420572</v>
      </c>
      <c r="E1854" s="21">
        <f t="shared" si="201"/>
        <v>40.526959922183835</v>
      </c>
      <c r="F1854" s="21">
        <f t="shared" si="202"/>
        <v>0.16140697723673725</v>
      </c>
      <c r="G1854" s="21">
        <f t="shared" si="198"/>
        <v>0.15708010319039992</v>
      </c>
      <c r="H1854" s="21">
        <f t="shared" si="197"/>
        <v>4.3268740463373312E-3</v>
      </c>
      <c r="I1854" s="6" t="str">
        <f t="shared" si="199"/>
        <v>YES</v>
      </c>
      <c r="J1854" s="6" t="str">
        <f t="shared" si="200"/>
        <v>YES</v>
      </c>
      <c r="L1854" s="23"/>
      <c r="M1854" s="22"/>
      <c r="N1854" s="22"/>
      <c r="O1854" s="22"/>
      <c r="P1854" s="23"/>
      <c r="Q1854" s="23"/>
      <c r="R1854" s="22"/>
      <c r="S1854" s="22"/>
      <c r="T1854" s="22"/>
      <c r="U1854" s="33"/>
      <c r="V1854" s="23"/>
      <c r="W1854" s="22"/>
      <c r="X1854" s="22"/>
      <c r="Y1854" s="34"/>
      <c r="Z1854" s="24"/>
      <c r="AA1854" s="22"/>
      <c r="AB1854" s="4"/>
      <c r="AD1854" s="4"/>
      <c r="AE1854" s="4"/>
    </row>
    <row r="1855" spans="1:31">
      <c r="A1855" s="35">
        <v>44034</v>
      </c>
      <c r="B1855" t="s">
        <v>14</v>
      </c>
      <c r="C1855" s="4">
        <v>40.382337756992321</v>
      </c>
      <c r="D1855" s="21">
        <f t="shared" si="203"/>
        <v>40.641285492893154</v>
      </c>
      <c r="E1855" s="21">
        <f t="shared" si="201"/>
        <v>40.516247169206686</v>
      </c>
      <c r="F1855" s="21">
        <f t="shared" si="202"/>
        <v>0.12503832368646783</v>
      </c>
      <c r="G1855" s="21">
        <f t="shared" si="198"/>
        <v>0.15067174728961352</v>
      </c>
      <c r="H1855" s="21">
        <f t="shared" si="197"/>
        <v>-2.5633423603145689E-2</v>
      </c>
      <c r="I1855" s="6" t="str">
        <f t="shared" si="199"/>
        <v>YES</v>
      </c>
      <c r="J1855" s="6" t="str">
        <f t="shared" si="200"/>
        <v>YES</v>
      </c>
      <c r="L1855" s="23"/>
      <c r="M1855" s="22"/>
      <c r="N1855" s="22"/>
      <c r="O1855" s="22"/>
      <c r="P1855" s="23"/>
      <c r="Q1855" s="23"/>
      <c r="R1855" s="22"/>
      <c r="S1855" s="22"/>
      <c r="T1855" s="22"/>
      <c r="U1855" s="33"/>
      <c r="V1855" s="23"/>
      <c r="W1855" s="22"/>
      <c r="X1855" s="22"/>
      <c r="Y1855" s="34"/>
      <c r="Z1855" s="24"/>
      <c r="AA1855" s="22"/>
      <c r="AB1855" s="4"/>
      <c r="AD1855" s="4"/>
      <c r="AE1855" s="4"/>
    </row>
    <row r="1856" spans="1:31">
      <c r="A1856" s="35">
        <v>44035</v>
      </c>
      <c r="B1856" t="s">
        <v>14</v>
      </c>
      <c r="C1856" s="4">
        <v>40.441767271220449</v>
      </c>
      <c r="D1856" s="21">
        <f t="shared" si="203"/>
        <v>40.610590381866587</v>
      </c>
      <c r="E1856" s="21">
        <f t="shared" si="201"/>
        <v>40.510730139726228</v>
      </c>
      <c r="F1856" s="21">
        <f t="shared" si="202"/>
        <v>9.9860242140358935E-2</v>
      </c>
      <c r="G1856" s="21">
        <f t="shared" si="198"/>
        <v>0.14050944625976261</v>
      </c>
      <c r="H1856" s="21">
        <f t="shared" si="197"/>
        <v>-4.0649204119403676E-2</v>
      </c>
      <c r="I1856" s="6" t="str">
        <f t="shared" si="199"/>
        <v>YES</v>
      </c>
      <c r="J1856" s="6" t="str">
        <f t="shared" si="200"/>
        <v>NO</v>
      </c>
      <c r="L1856" s="23"/>
      <c r="M1856" s="22"/>
      <c r="N1856" s="22"/>
      <c r="O1856" s="22"/>
      <c r="P1856" s="23"/>
      <c r="Q1856" s="23"/>
      <c r="R1856" s="22"/>
      <c r="S1856" s="22"/>
      <c r="T1856" s="22"/>
      <c r="U1856" s="33"/>
      <c r="V1856" s="23"/>
      <c r="W1856" s="22"/>
      <c r="X1856" s="22"/>
      <c r="Y1856" s="34"/>
      <c r="Z1856" s="24"/>
      <c r="AA1856" s="22"/>
      <c r="AB1856" s="4"/>
      <c r="AD1856" s="4"/>
      <c r="AE1856" s="4"/>
    </row>
    <row r="1857" spans="1:31">
      <c r="A1857" s="35">
        <v>44036</v>
      </c>
      <c r="B1857" t="s">
        <v>14</v>
      </c>
      <c r="C1857" s="4">
        <v>39.659935910603508</v>
      </c>
      <c r="D1857" s="21">
        <f t="shared" si="203"/>
        <v>40.464335847826113</v>
      </c>
      <c r="E1857" s="21">
        <f t="shared" si="201"/>
        <v>40.447708344976398</v>
      </c>
      <c r="F1857" s="21">
        <f t="shared" si="202"/>
        <v>1.662750284971537E-2</v>
      </c>
      <c r="G1857" s="21">
        <f t="shared" si="198"/>
        <v>0.11573305757775317</v>
      </c>
      <c r="H1857" s="21">
        <f t="shared" si="197"/>
        <v>-9.9105554728037795E-2</v>
      </c>
      <c r="I1857" s="6" t="str">
        <f t="shared" si="199"/>
        <v>YES</v>
      </c>
      <c r="J1857" s="6" t="str">
        <f t="shared" si="200"/>
        <v>NO</v>
      </c>
      <c r="L1857" s="23"/>
      <c r="M1857" s="22"/>
      <c r="N1857" s="22"/>
      <c r="O1857" s="22"/>
      <c r="P1857" s="23"/>
      <c r="Q1857" s="23"/>
      <c r="R1857" s="22"/>
      <c r="S1857" s="22"/>
      <c r="T1857" s="22"/>
      <c r="U1857" s="33"/>
      <c r="V1857" s="23"/>
      <c r="W1857" s="22"/>
      <c r="X1857" s="22"/>
      <c r="Y1857" s="34"/>
      <c r="Z1857" s="24"/>
      <c r="AA1857" s="22"/>
      <c r="AB1857" s="4"/>
      <c r="AD1857" s="4"/>
      <c r="AE1857" s="4"/>
    </row>
    <row r="1858" spans="1:31">
      <c r="A1858" s="35">
        <v>44041</v>
      </c>
      <c r="B1858" t="s">
        <v>14</v>
      </c>
      <c r="C1858" s="4">
        <v>37.926515956623568</v>
      </c>
      <c r="D1858" s="21">
        <f t="shared" si="203"/>
        <v>40.073902018410337</v>
      </c>
      <c r="E1858" s="21">
        <f t="shared" si="201"/>
        <v>40.260953353246556</v>
      </c>
      <c r="F1858" s="21">
        <f t="shared" si="202"/>
        <v>-0.1870513348362195</v>
      </c>
      <c r="G1858" s="21">
        <f t="shared" si="198"/>
        <v>5.5176179094958637E-2</v>
      </c>
      <c r="H1858" s="21">
        <f t="shared" si="197"/>
        <v>-0.24222751393117814</v>
      </c>
      <c r="I1858" s="6" t="str">
        <f t="shared" si="199"/>
        <v>YES</v>
      </c>
      <c r="J1858" s="6" t="str">
        <f t="shared" si="200"/>
        <v>NO</v>
      </c>
      <c r="L1858" s="23"/>
      <c r="M1858" s="22"/>
      <c r="N1858" s="22"/>
      <c r="O1858" s="22"/>
      <c r="P1858" s="23"/>
      <c r="Q1858" s="23"/>
      <c r="R1858" s="22"/>
      <c r="S1858" s="22"/>
      <c r="T1858" s="22"/>
      <c r="U1858" s="33"/>
      <c r="V1858" s="23"/>
      <c r="W1858" s="22"/>
      <c r="X1858" s="22"/>
      <c r="Y1858" s="34"/>
      <c r="Z1858" s="24"/>
      <c r="AA1858" s="22"/>
      <c r="AB1858" s="4"/>
      <c r="AD1858" s="4"/>
      <c r="AE1858" s="4"/>
    </row>
    <row r="1859" spans="1:31">
      <c r="A1859" s="35">
        <v>44042</v>
      </c>
      <c r="B1859" t="s">
        <v>14</v>
      </c>
      <c r="C1859" s="4">
        <v>39.267103891865716</v>
      </c>
      <c r="D1859" s="21">
        <f t="shared" si="203"/>
        <v>39.949779229711162</v>
      </c>
      <c r="E1859" s="21">
        <f t="shared" si="201"/>
        <v>40.187334874625755</v>
      </c>
      <c r="F1859" s="21">
        <f t="shared" si="202"/>
        <v>-0.23755564491459324</v>
      </c>
      <c r="G1859" s="21">
        <f t="shared" si="198"/>
        <v>-3.370185706951738E-3</v>
      </c>
      <c r="H1859" s="21">
        <f t="shared" si="197"/>
        <v>-0.2341854592076415</v>
      </c>
      <c r="I1859" s="6" t="str">
        <f t="shared" si="199"/>
        <v>NO</v>
      </c>
      <c r="J1859" s="6" t="str">
        <f t="shared" si="200"/>
        <v>NO</v>
      </c>
      <c r="L1859" s="23"/>
      <c r="M1859" s="22"/>
      <c r="N1859" s="22"/>
      <c r="O1859" s="22"/>
      <c r="P1859" s="23"/>
      <c r="Q1859" s="23"/>
      <c r="R1859" s="22"/>
      <c r="S1859" s="22"/>
      <c r="T1859" s="22"/>
      <c r="U1859" s="33"/>
      <c r="V1859" s="23"/>
      <c r="W1859" s="22"/>
      <c r="X1859" s="22"/>
      <c r="Y1859" s="34"/>
      <c r="Z1859" s="24"/>
      <c r="AA1859" s="22"/>
      <c r="AB1859" s="4"/>
      <c r="AD1859" s="4"/>
      <c r="AE1859" s="4"/>
    </row>
    <row r="1860" spans="1:31">
      <c r="A1860" s="35">
        <v>44043</v>
      </c>
      <c r="B1860" t="s">
        <v>14</v>
      </c>
      <c r="C1860" s="4">
        <v>38.535933159225458</v>
      </c>
      <c r="D1860" s="21">
        <f t="shared" si="203"/>
        <v>39.732264449636439</v>
      </c>
      <c r="E1860" s="21">
        <f t="shared" si="201"/>
        <v>40.065008821633143</v>
      </c>
      <c r="F1860" s="21">
        <f t="shared" si="202"/>
        <v>-0.33274437199670359</v>
      </c>
      <c r="G1860" s="21">
        <f t="shared" si="198"/>
        <v>-6.9245022964902106E-2</v>
      </c>
      <c r="H1860" s="21">
        <f t="shared" si="197"/>
        <v>-0.2634993490318015</v>
      </c>
      <c r="I1860" s="6" t="str">
        <f t="shared" si="199"/>
        <v>NO</v>
      </c>
      <c r="J1860" s="6" t="str">
        <f t="shared" si="200"/>
        <v>NO</v>
      </c>
      <c r="L1860" s="23"/>
      <c r="M1860" s="22"/>
      <c r="N1860" s="22"/>
      <c r="O1860" s="22"/>
      <c r="P1860" s="23"/>
      <c r="Q1860" s="23"/>
      <c r="R1860" s="22"/>
      <c r="S1860" s="22"/>
      <c r="T1860" s="22"/>
      <c r="U1860" s="33"/>
      <c r="V1860" s="23"/>
      <c r="W1860" s="22"/>
      <c r="X1860" s="22"/>
      <c r="Y1860" s="34"/>
      <c r="Z1860" s="24"/>
      <c r="AA1860" s="22"/>
      <c r="AB1860" s="4"/>
      <c r="AD1860" s="4"/>
      <c r="AE1860" s="4"/>
    </row>
    <row r="1861" spans="1:31">
      <c r="A1861" s="35">
        <v>44046</v>
      </c>
      <c r="B1861" t="s">
        <v>14</v>
      </c>
      <c r="C1861" s="4">
        <v>39.807125636217521</v>
      </c>
      <c r="D1861" s="21">
        <f t="shared" si="203"/>
        <v>39.743781555264292</v>
      </c>
      <c r="E1861" s="21">
        <f t="shared" si="201"/>
        <v>40.045906363454208</v>
      </c>
      <c r="F1861" s="21">
        <f t="shared" si="202"/>
        <v>-0.30212480818991594</v>
      </c>
      <c r="G1861" s="21">
        <f t="shared" si="198"/>
        <v>-0.11582098000990487</v>
      </c>
      <c r="H1861" s="21">
        <f t="shared" si="197"/>
        <v>-0.18630382818001107</v>
      </c>
      <c r="I1861" s="6" t="str">
        <f t="shared" si="199"/>
        <v>NO</v>
      </c>
      <c r="J1861" s="6" t="str">
        <f t="shared" si="200"/>
        <v>NO</v>
      </c>
      <c r="L1861" s="23"/>
      <c r="M1861" s="22"/>
      <c r="N1861" s="22"/>
      <c r="O1861" s="22"/>
      <c r="P1861" s="23"/>
      <c r="Q1861" s="23"/>
      <c r="R1861" s="22"/>
      <c r="S1861" s="22"/>
      <c r="T1861" s="22"/>
      <c r="U1861" s="33"/>
      <c r="V1861" s="23"/>
      <c r="W1861" s="22"/>
      <c r="X1861" s="22"/>
      <c r="Y1861" s="34"/>
      <c r="Z1861" s="24"/>
      <c r="AA1861" s="22"/>
      <c r="AB1861" s="4"/>
      <c r="AD1861" s="4"/>
      <c r="AE1861" s="4"/>
    </row>
    <row r="1862" spans="1:31">
      <c r="A1862" s="35">
        <v>44047</v>
      </c>
      <c r="B1862" t="s">
        <v>14</v>
      </c>
      <c r="C1862" s="4">
        <v>39.968159493881636</v>
      </c>
      <c r="D1862" s="21">
        <f t="shared" si="203"/>
        <v>39.778301238128499</v>
      </c>
      <c r="E1862" s="21">
        <f t="shared" si="201"/>
        <v>40.040147336078462</v>
      </c>
      <c r="F1862" s="21">
        <f t="shared" si="202"/>
        <v>-0.26184609794996305</v>
      </c>
      <c r="G1862" s="21">
        <f t="shared" si="198"/>
        <v>-0.14502600359791651</v>
      </c>
      <c r="H1862" s="21">
        <f t="shared" si="197"/>
        <v>-0.11682009435204654</v>
      </c>
      <c r="I1862" s="6" t="str">
        <f t="shared" si="199"/>
        <v>NO</v>
      </c>
      <c r="J1862" s="6" t="str">
        <f t="shared" si="200"/>
        <v>NO</v>
      </c>
      <c r="L1862" s="23"/>
      <c r="M1862" s="22"/>
      <c r="N1862" s="22"/>
      <c r="O1862" s="22"/>
      <c r="P1862" s="23"/>
      <c r="Q1862" s="23"/>
      <c r="R1862" s="22"/>
      <c r="S1862" s="22"/>
      <c r="T1862" s="22"/>
      <c r="U1862" s="33"/>
      <c r="V1862" s="23"/>
      <c r="W1862" s="22"/>
      <c r="X1862" s="22"/>
      <c r="Y1862" s="34"/>
      <c r="Z1862" s="24"/>
      <c r="AA1862" s="22"/>
      <c r="AB1862" s="4"/>
      <c r="AD1862" s="4"/>
      <c r="AE1862" s="4"/>
    </row>
    <row r="1863" spans="1:31">
      <c r="A1863" s="35">
        <v>44048</v>
      </c>
      <c r="B1863" t="s">
        <v>14</v>
      </c>
      <c r="C1863" s="4">
        <v>40.399592231703465</v>
      </c>
      <c r="D1863" s="21">
        <f t="shared" si="203"/>
        <v>39.873884467909264</v>
      </c>
      <c r="E1863" s="21">
        <f t="shared" si="201"/>
        <v>40.066772883902537</v>
      </c>
      <c r="F1863" s="21">
        <f t="shared" si="202"/>
        <v>-0.19288841599327355</v>
      </c>
      <c r="G1863" s="21">
        <f t="shared" si="198"/>
        <v>-0.15459848607698792</v>
      </c>
      <c r="H1863" s="21">
        <f t="shared" si="197"/>
        <v>-3.8289929916285631E-2</v>
      </c>
      <c r="I1863" s="6" t="str">
        <f t="shared" si="199"/>
        <v>NO</v>
      </c>
      <c r="J1863" s="6" t="str">
        <f t="shared" si="200"/>
        <v>NO</v>
      </c>
      <c r="L1863" s="23"/>
      <c r="M1863" s="22"/>
      <c r="N1863" s="22"/>
      <c r="O1863" s="22"/>
      <c r="P1863" s="23"/>
      <c r="Q1863" s="23"/>
      <c r="R1863" s="22"/>
      <c r="S1863" s="22"/>
      <c r="T1863" s="22"/>
      <c r="U1863" s="33"/>
      <c r="V1863" s="23"/>
      <c r="W1863" s="22"/>
      <c r="X1863" s="22"/>
      <c r="Y1863" s="34"/>
      <c r="Z1863" s="24"/>
      <c r="AA1863" s="22"/>
      <c r="AB1863" s="4"/>
      <c r="AD1863" s="4"/>
      <c r="AE1863" s="4"/>
    </row>
    <row r="1864" spans="1:31">
      <c r="A1864" s="35">
        <v>44049</v>
      </c>
      <c r="B1864" t="s">
        <v>14</v>
      </c>
      <c r="C1864" s="4">
        <v>40.544045482368325</v>
      </c>
      <c r="D1864" s="21">
        <f t="shared" si="203"/>
        <v>39.976986162441428</v>
      </c>
      <c r="E1864" s="21">
        <f t="shared" si="201"/>
        <v>40.10212640971482</v>
      </c>
      <c r="F1864" s="21">
        <f t="shared" si="202"/>
        <v>-0.1251402472733929</v>
      </c>
      <c r="G1864" s="21">
        <f t="shared" si="198"/>
        <v>-0.14870683831626891</v>
      </c>
      <c r="H1864" s="21">
        <f t="shared" ref="H1864:H1927" si="204">F1864-G1864</f>
        <v>2.3566591042876006E-2</v>
      </c>
      <c r="I1864" s="6" t="str">
        <f t="shared" si="199"/>
        <v>NO</v>
      </c>
      <c r="J1864" s="6" t="str">
        <f t="shared" si="200"/>
        <v>NO</v>
      </c>
      <c r="L1864" s="23"/>
      <c r="M1864" s="22"/>
      <c r="N1864" s="22"/>
      <c r="O1864" s="22"/>
      <c r="P1864" s="23"/>
      <c r="Q1864" s="23"/>
      <c r="R1864" s="22"/>
      <c r="S1864" s="22"/>
      <c r="T1864" s="22"/>
      <c r="U1864" s="33"/>
      <c r="V1864" s="23"/>
      <c r="W1864" s="22"/>
      <c r="X1864" s="22"/>
      <c r="Y1864" s="34"/>
      <c r="Z1864" s="24"/>
      <c r="AA1864" s="22"/>
      <c r="AB1864" s="4"/>
      <c r="AD1864" s="4"/>
      <c r="AE1864" s="4"/>
    </row>
    <row r="1865" spans="1:31">
      <c r="A1865" s="35">
        <v>44050</v>
      </c>
      <c r="B1865" t="s">
        <v>14</v>
      </c>
      <c r="C1865" s="4">
        <v>40.886256593082031</v>
      </c>
      <c r="D1865" s="21">
        <f t="shared" si="203"/>
        <v>40.11687392100152</v>
      </c>
      <c r="E1865" s="21">
        <f t="shared" si="201"/>
        <v>40.160210127001278</v>
      </c>
      <c r="F1865" s="21">
        <f t="shared" si="202"/>
        <v>-4.3336205999757738E-2</v>
      </c>
      <c r="G1865" s="21">
        <f t="shared" si="198"/>
        <v>-0.12763271185296668</v>
      </c>
      <c r="H1865" s="21">
        <f t="shared" si="204"/>
        <v>8.4296505853208942E-2</v>
      </c>
      <c r="I1865" s="6" t="str">
        <f t="shared" si="199"/>
        <v>NO</v>
      </c>
      <c r="J1865" s="6" t="str">
        <f t="shared" si="200"/>
        <v>YES</v>
      </c>
      <c r="L1865" s="23"/>
      <c r="M1865" s="22"/>
      <c r="N1865" s="22"/>
      <c r="O1865" s="22"/>
      <c r="P1865" s="23"/>
      <c r="Q1865" s="23"/>
      <c r="R1865" s="22"/>
      <c r="S1865" s="22"/>
      <c r="T1865" s="22"/>
      <c r="U1865" s="33"/>
      <c r="V1865" s="23"/>
      <c r="W1865" s="22"/>
      <c r="X1865" s="22"/>
      <c r="Y1865" s="34"/>
      <c r="Z1865" s="24"/>
      <c r="AA1865" s="22"/>
      <c r="AB1865" s="4"/>
      <c r="AD1865" s="4"/>
      <c r="AE1865" s="4"/>
    </row>
    <row r="1866" spans="1:31">
      <c r="A1866" s="35">
        <v>44053</v>
      </c>
      <c r="B1866" t="s">
        <v>14</v>
      </c>
      <c r="C1866" s="4">
        <v>41.093593632929363</v>
      </c>
      <c r="D1866" s="21">
        <f t="shared" si="203"/>
        <v>40.267138492067346</v>
      </c>
      <c r="E1866" s="21">
        <f t="shared" si="201"/>
        <v>40.229349645958919</v>
      </c>
      <c r="F1866" s="21">
        <f t="shared" si="202"/>
        <v>3.778884610842681E-2</v>
      </c>
      <c r="G1866" s="21">
        <f t="shared" ref="G1866:G1929" si="205">(F1866*$C$4)+(G1865*(1-$C$4))</f>
        <v>-9.454840026068799E-2</v>
      </c>
      <c r="H1866" s="21">
        <f t="shared" si="204"/>
        <v>0.13233724636911481</v>
      </c>
      <c r="I1866" s="6" t="str">
        <f t="shared" ref="I1866:I1929" si="206">IF(F1865&gt;=0,"YES","NO")</f>
        <v>NO</v>
      </c>
      <c r="J1866" s="6" t="str">
        <f t="shared" ref="J1866:J1929" si="207">IF(H1865&gt;=0,"YES","NO")</f>
        <v>YES</v>
      </c>
      <c r="L1866" s="23"/>
      <c r="M1866" s="22"/>
      <c r="N1866" s="22"/>
      <c r="O1866" s="22"/>
      <c r="P1866" s="23"/>
      <c r="Q1866" s="23"/>
      <c r="R1866" s="22"/>
      <c r="S1866" s="22"/>
      <c r="T1866" s="22"/>
      <c r="U1866" s="33"/>
      <c r="V1866" s="23"/>
      <c r="W1866" s="22"/>
      <c r="X1866" s="22"/>
      <c r="Y1866" s="34"/>
      <c r="Z1866" s="24"/>
      <c r="AA1866" s="22"/>
      <c r="AB1866" s="4"/>
      <c r="AD1866" s="4"/>
      <c r="AE1866" s="4"/>
    </row>
    <row r="1867" spans="1:31">
      <c r="A1867" s="35">
        <v>44054</v>
      </c>
      <c r="B1867" t="s">
        <v>14</v>
      </c>
      <c r="C1867" s="4">
        <v>40.582536324465806</v>
      </c>
      <c r="D1867" s="21">
        <f t="shared" si="203"/>
        <v>40.315661235513261</v>
      </c>
      <c r="E1867" s="21">
        <f t="shared" ref="E1867:E1930" si="208">(C1867*$C$2)+(E1866*(1-$C$2))</f>
        <v>40.255511622144617</v>
      </c>
      <c r="F1867" s="21">
        <f t="shared" si="202"/>
        <v>6.0149613368643884E-2</v>
      </c>
      <c r="G1867" s="21">
        <f t="shared" si="205"/>
        <v>-6.3608797534821612E-2</v>
      </c>
      <c r="H1867" s="21">
        <f t="shared" si="204"/>
        <v>0.1237584109034655</v>
      </c>
      <c r="I1867" s="6" t="str">
        <f t="shared" si="206"/>
        <v>YES</v>
      </c>
      <c r="J1867" s="6" t="str">
        <f t="shared" si="207"/>
        <v>YES</v>
      </c>
      <c r="L1867" s="23"/>
      <c r="M1867" s="22"/>
      <c r="N1867" s="22"/>
      <c r="O1867" s="22"/>
      <c r="P1867" s="23"/>
      <c r="Q1867" s="23"/>
      <c r="R1867" s="22"/>
      <c r="S1867" s="22"/>
      <c r="T1867" s="22"/>
      <c r="U1867" s="33"/>
      <c r="V1867" s="23"/>
      <c r="W1867" s="22"/>
      <c r="X1867" s="22"/>
      <c r="Y1867" s="34"/>
      <c r="Z1867" s="24"/>
      <c r="AA1867" s="22"/>
      <c r="AB1867" s="4"/>
      <c r="AD1867" s="4"/>
      <c r="AE1867" s="4"/>
    </row>
    <row r="1868" spans="1:31">
      <c r="A1868" s="35">
        <v>44056</v>
      </c>
      <c r="B1868" t="s">
        <v>14</v>
      </c>
      <c r="C1868" s="4">
        <v>40.707461677879152</v>
      </c>
      <c r="D1868" s="21">
        <f t="shared" si="203"/>
        <v>40.375938226646475</v>
      </c>
      <c r="E1868" s="21">
        <f t="shared" si="208"/>
        <v>40.288989404050874</v>
      </c>
      <c r="F1868" s="21">
        <f t="shared" ref="F1868:F1931" si="209">D1868-E1868</f>
        <v>8.6948822595601882E-2</v>
      </c>
      <c r="G1868" s="21">
        <f t="shared" si="205"/>
        <v>-3.3497273508736922E-2</v>
      </c>
      <c r="H1868" s="21">
        <f t="shared" si="204"/>
        <v>0.1204460961043388</v>
      </c>
      <c r="I1868" s="6" t="str">
        <f t="shared" si="206"/>
        <v>YES</v>
      </c>
      <c r="J1868" s="6" t="str">
        <f t="shared" si="207"/>
        <v>YES</v>
      </c>
      <c r="L1868" s="23"/>
      <c r="M1868" s="22"/>
      <c r="N1868" s="22"/>
      <c r="O1868" s="22"/>
      <c r="P1868" s="23"/>
      <c r="Q1868" s="23"/>
      <c r="R1868" s="22"/>
      <c r="S1868" s="22"/>
      <c r="T1868" s="22"/>
      <c r="U1868" s="33"/>
      <c r="V1868" s="23"/>
      <c r="W1868" s="22"/>
      <c r="X1868" s="22"/>
      <c r="Y1868" s="34"/>
      <c r="Z1868" s="24"/>
      <c r="AA1868" s="22"/>
      <c r="AB1868" s="4"/>
      <c r="AD1868" s="4"/>
      <c r="AE1868" s="4"/>
    </row>
    <row r="1869" spans="1:31">
      <c r="A1869" s="35">
        <v>44057</v>
      </c>
      <c r="B1869" t="s">
        <v>14</v>
      </c>
      <c r="C1869" s="4">
        <v>41.194247223739303</v>
      </c>
      <c r="D1869" s="21">
        <f t="shared" si="203"/>
        <v>40.501831918506909</v>
      </c>
      <c r="E1869" s="21">
        <f t="shared" si="208"/>
        <v>40.356045538842615</v>
      </c>
      <c r="F1869" s="21">
        <f t="shared" si="209"/>
        <v>0.14578637966429397</v>
      </c>
      <c r="G1869" s="21">
        <f t="shared" si="205"/>
        <v>2.3594571258692583E-3</v>
      </c>
      <c r="H1869" s="21">
        <f t="shared" si="204"/>
        <v>0.14342692253842471</v>
      </c>
      <c r="I1869" s="6" t="str">
        <f t="shared" si="206"/>
        <v>YES</v>
      </c>
      <c r="J1869" s="6" t="str">
        <f t="shared" si="207"/>
        <v>YES</v>
      </c>
      <c r="L1869" s="23"/>
      <c r="M1869" s="22"/>
      <c r="N1869" s="22"/>
      <c r="O1869" s="22"/>
      <c r="P1869" s="23"/>
      <c r="Q1869" s="23"/>
      <c r="R1869" s="22"/>
      <c r="S1869" s="22"/>
      <c r="T1869" s="22"/>
      <c r="U1869" s="33"/>
      <c r="V1869" s="23"/>
      <c r="W1869" s="22"/>
      <c r="X1869" s="22"/>
      <c r="Y1869" s="34"/>
      <c r="Z1869" s="24"/>
      <c r="AA1869" s="22"/>
      <c r="AB1869" s="4"/>
      <c r="AD1869" s="4"/>
      <c r="AE1869" s="4"/>
    </row>
    <row r="1870" spans="1:31">
      <c r="A1870" s="35">
        <v>44060</v>
      </c>
      <c r="B1870" t="s">
        <v>14</v>
      </c>
      <c r="C1870" s="4">
        <v>41.303916759724061</v>
      </c>
      <c r="D1870" s="21">
        <f t="shared" si="203"/>
        <v>40.625229586386467</v>
      </c>
      <c r="E1870" s="21">
        <f t="shared" si="208"/>
        <v>40.426258221870867</v>
      </c>
      <c r="F1870" s="21">
        <f t="shared" si="209"/>
        <v>0.19897136451560016</v>
      </c>
      <c r="G1870" s="21">
        <f t="shared" si="205"/>
        <v>4.1681838603815441E-2</v>
      </c>
      <c r="H1870" s="21">
        <f t="shared" si="204"/>
        <v>0.15728952591178472</v>
      </c>
      <c r="I1870" s="6" t="str">
        <f t="shared" si="206"/>
        <v>YES</v>
      </c>
      <c r="J1870" s="6" t="str">
        <f t="shared" si="207"/>
        <v>YES</v>
      </c>
      <c r="L1870" s="23"/>
      <c r="M1870" s="22"/>
      <c r="N1870" s="22"/>
      <c r="O1870" s="22"/>
      <c r="P1870" s="23"/>
      <c r="Q1870" s="23"/>
      <c r="R1870" s="22"/>
      <c r="S1870" s="22"/>
      <c r="T1870" s="22"/>
      <c r="U1870" s="33"/>
      <c r="V1870" s="23"/>
      <c r="W1870" s="22"/>
      <c r="X1870" s="22"/>
      <c r="Y1870" s="34"/>
      <c r="Z1870" s="24"/>
      <c r="AA1870" s="22"/>
      <c r="AB1870" s="4"/>
      <c r="AD1870" s="4"/>
      <c r="AE1870" s="4"/>
    </row>
    <row r="1871" spans="1:31">
      <c r="A1871" s="35">
        <v>44061</v>
      </c>
      <c r="B1871" t="s">
        <v>14</v>
      </c>
      <c r="C1871" s="4">
        <v>40.748853056617065</v>
      </c>
      <c r="D1871" s="21">
        <f t="shared" si="203"/>
        <v>40.644248581806558</v>
      </c>
      <c r="E1871" s="21">
        <f t="shared" si="208"/>
        <v>40.450154135555771</v>
      </c>
      <c r="F1871" s="21">
        <f t="shared" si="209"/>
        <v>0.1940944462507872</v>
      </c>
      <c r="G1871" s="21">
        <f t="shared" si="205"/>
        <v>7.2164360133209801E-2</v>
      </c>
      <c r="H1871" s="21">
        <f t="shared" si="204"/>
        <v>0.1219300861175774</v>
      </c>
      <c r="I1871" s="6" t="str">
        <f t="shared" si="206"/>
        <v>YES</v>
      </c>
      <c r="J1871" s="6" t="str">
        <f t="shared" si="207"/>
        <v>YES</v>
      </c>
      <c r="L1871" s="23"/>
      <c r="M1871" s="22"/>
      <c r="N1871" s="22"/>
      <c r="O1871" s="22"/>
      <c r="P1871" s="23"/>
      <c r="Q1871" s="23"/>
      <c r="R1871" s="22"/>
      <c r="S1871" s="22"/>
      <c r="T1871" s="22"/>
      <c r="U1871" s="33"/>
      <c r="V1871" s="23"/>
      <c r="W1871" s="22"/>
      <c r="X1871" s="22"/>
      <c r="Y1871" s="34"/>
      <c r="Z1871" s="24"/>
      <c r="AA1871" s="22"/>
      <c r="AB1871" s="4"/>
      <c r="AD1871" s="4"/>
      <c r="AE1871" s="4"/>
    </row>
    <row r="1872" spans="1:31">
      <c r="A1872" s="35">
        <v>44062</v>
      </c>
      <c r="B1872" t="s">
        <v>14</v>
      </c>
      <c r="C1872" s="4">
        <v>41.676433632149681</v>
      </c>
      <c r="D1872" s="21">
        <f t="shared" si="203"/>
        <v>40.803046281859345</v>
      </c>
      <c r="E1872" s="21">
        <f t="shared" si="208"/>
        <v>40.540989653821988</v>
      </c>
      <c r="F1872" s="21">
        <f t="shared" si="209"/>
        <v>0.26205662803735663</v>
      </c>
      <c r="G1872" s="21">
        <f t="shared" si="205"/>
        <v>0.11014281371403917</v>
      </c>
      <c r="H1872" s="21">
        <f t="shared" si="204"/>
        <v>0.15191381432331746</v>
      </c>
      <c r="I1872" s="6" t="str">
        <f t="shared" si="206"/>
        <v>YES</v>
      </c>
      <c r="J1872" s="6" t="str">
        <f t="shared" si="207"/>
        <v>YES</v>
      </c>
      <c r="L1872" s="23"/>
      <c r="M1872" s="22"/>
      <c r="N1872" s="22"/>
      <c r="O1872" s="22"/>
      <c r="P1872" s="23"/>
      <c r="Q1872" s="23"/>
      <c r="R1872" s="22"/>
      <c r="S1872" s="22"/>
      <c r="T1872" s="22"/>
      <c r="U1872" s="33"/>
      <c r="V1872" s="23"/>
      <c r="W1872" s="22"/>
      <c r="X1872" s="22"/>
      <c r="Y1872" s="34"/>
      <c r="Z1872" s="24"/>
      <c r="AA1872" s="22"/>
      <c r="AB1872" s="4"/>
      <c r="AD1872" s="4"/>
      <c r="AE1872" s="4"/>
    </row>
    <row r="1873" spans="1:31">
      <c r="A1873" s="35">
        <v>44063</v>
      </c>
      <c r="B1873" t="s">
        <v>14</v>
      </c>
      <c r="C1873" s="4">
        <v>41.964137960486632</v>
      </c>
      <c r="D1873" s="21">
        <f t="shared" ref="D1873:D1936" si="210">(C1873*$C$3)+(D1872*(1-$C$3))</f>
        <v>40.98167577087893</v>
      </c>
      <c r="E1873" s="21">
        <f t="shared" si="208"/>
        <v>40.646408046908256</v>
      </c>
      <c r="F1873" s="21">
        <f t="shared" si="209"/>
        <v>0.33526772397067361</v>
      </c>
      <c r="G1873" s="21">
        <f t="shared" si="205"/>
        <v>0.15516779576536605</v>
      </c>
      <c r="H1873" s="21">
        <f t="shared" si="204"/>
        <v>0.18009992820530757</v>
      </c>
      <c r="I1873" s="6" t="str">
        <f t="shared" si="206"/>
        <v>YES</v>
      </c>
      <c r="J1873" s="6" t="str">
        <f t="shared" si="207"/>
        <v>YES</v>
      </c>
      <c r="L1873" s="23"/>
      <c r="M1873" s="22"/>
      <c r="N1873" s="22"/>
      <c r="O1873" s="22"/>
      <c r="P1873" s="23"/>
      <c r="Q1873" s="23"/>
      <c r="R1873" s="22"/>
      <c r="S1873" s="22"/>
      <c r="T1873" s="22"/>
      <c r="U1873" s="33"/>
      <c r="V1873" s="23"/>
      <c r="W1873" s="22"/>
      <c r="X1873" s="22"/>
      <c r="Y1873" s="34"/>
      <c r="Z1873" s="24"/>
      <c r="AA1873" s="22"/>
      <c r="AB1873" s="4"/>
      <c r="AD1873" s="4"/>
      <c r="AE1873" s="4"/>
    </row>
    <row r="1874" spans="1:31">
      <c r="A1874" s="35">
        <v>44064</v>
      </c>
      <c r="B1874" t="s">
        <v>14</v>
      </c>
      <c r="C1874" s="4">
        <v>42.331203260185411</v>
      </c>
      <c r="D1874" s="21">
        <f t="shared" si="210"/>
        <v>41.189295384618383</v>
      </c>
      <c r="E1874" s="21">
        <f t="shared" si="208"/>
        <v>40.771207692336191</v>
      </c>
      <c r="F1874" s="21">
        <f t="shared" si="209"/>
        <v>0.41808769228219234</v>
      </c>
      <c r="G1874" s="21">
        <f t="shared" si="205"/>
        <v>0.20775177506873133</v>
      </c>
      <c r="H1874" s="21">
        <f t="shared" si="204"/>
        <v>0.21033591721346101</v>
      </c>
      <c r="I1874" s="6" t="str">
        <f t="shared" si="206"/>
        <v>YES</v>
      </c>
      <c r="J1874" s="6" t="str">
        <f t="shared" si="207"/>
        <v>YES</v>
      </c>
      <c r="L1874" s="23"/>
      <c r="M1874" s="22"/>
      <c r="N1874" s="22"/>
      <c r="O1874" s="22"/>
      <c r="P1874" s="23"/>
      <c r="Q1874" s="23"/>
      <c r="R1874" s="22"/>
      <c r="S1874" s="22"/>
      <c r="T1874" s="22"/>
      <c r="U1874" s="33"/>
      <c r="V1874" s="23"/>
      <c r="W1874" s="22"/>
      <c r="X1874" s="22"/>
      <c r="Y1874" s="34"/>
      <c r="Z1874" s="24"/>
      <c r="AA1874" s="22"/>
      <c r="AB1874" s="4"/>
      <c r="AD1874" s="4"/>
      <c r="AE1874" s="4"/>
    </row>
    <row r="1875" spans="1:31">
      <c r="A1875" s="35">
        <v>44067</v>
      </c>
      <c r="B1875" t="s">
        <v>14</v>
      </c>
      <c r="C1875" s="4">
        <v>42.538246543100918</v>
      </c>
      <c r="D1875" s="21">
        <f t="shared" si="210"/>
        <v>41.396826332077232</v>
      </c>
      <c r="E1875" s="21">
        <f t="shared" si="208"/>
        <v>40.9020994590595</v>
      </c>
      <c r="F1875" s="21">
        <f t="shared" si="209"/>
        <v>0.49472687301773277</v>
      </c>
      <c r="G1875" s="21">
        <f t="shared" si="205"/>
        <v>0.26514679465853164</v>
      </c>
      <c r="H1875" s="21">
        <f t="shared" si="204"/>
        <v>0.22958007835920113</v>
      </c>
      <c r="I1875" s="6" t="str">
        <f t="shared" si="206"/>
        <v>YES</v>
      </c>
      <c r="J1875" s="6" t="str">
        <f t="shared" si="207"/>
        <v>YES</v>
      </c>
      <c r="L1875" s="23"/>
      <c r="M1875" s="22"/>
      <c r="N1875" s="22"/>
      <c r="O1875" s="22"/>
      <c r="P1875" s="23"/>
      <c r="Q1875" s="23"/>
      <c r="R1875" s="22"/>
      <c r="S1875" s="22"/>
      <c r="T1875" s="22"/>
      <c r="U1875" s="33"/>
      <c r="V1875" s="23"/>
      <c r="W1875" s="22"/>
      <c r="X1875" s="22"/>
      <c r="Y1875" s="34"/>
      <c r="Z1875" s="24"/>
      <c r="AA1875" s="22"/>
      <c r="AB1875" s="4"/>
      <c r="AD1875" s="4"/>
      <c r="AE1875" s="4"/>
    </row>
    <row r="1876" spans="1:31">
      <c r="A1876" s="35">
        <v>44068</v>
      </c>
      <c r="B1876" t="s">
        <v>14</v>
      </c>
      <c r="C1876" s="4">
        <v>42.812051951325827</v>
      </c>
      <c r="D1876" s="21">
        <f t="shared" si="210"/>
        <v>41.614553350423172</v>
      </c>
      <c r="E1876" s="21">
        <f t="shared" si="208"/>
        <v>41.043577421449598</v>
      </c>
      <c r="F1876" s="21">
        <f t="shared" si="209"/>
        <v>0.5709759289735743</v>
      </c>
      <c r="G1876" s="21">
        <f t="shared" si="205"/>
        <v>0.32631262152154017</v>
      </c>
      <c r="H1876" s="21">
        <f t="shared" si="204"/>
        <v>0.24466330745203413</v>
      </c>
      <c r="I1876" s="6" t="str">
        <f t="shared" si="206"/>
        <v>YES</v>
      </c>
      <c r="J1876" s="6" t="str">
        <f t="shared" si="207"/>
        <v>YES</v>
      </c>
      <c r="L1876" s="23"/>
      <c r="M1876" s="22"/>
      <c r="N1876" s="22"/>
      <c r="O1876" s="22"/>
      <c r="P1876" s="23"/>
      <c r="Q1876" s="23"/>
      <c r="R1876" s="22"/>
      <c r="S1876" s="22"/>
      <c r="T1876" s="22"/>
      <c r="U1876" s="33"/>
      <c r="V1876" s="23"/>
      <c r="W1876" s="22"/>
      <c r="X1876" s="22"/>
      <c r="Y1876" s="34"/>
      <c r="Z1876" s="24"/>
      <c r="AA1876" s="22"/>
      <c r="AB1876" s="4"/>
      <c r="AD1876" s="4"/>
      <c r="AE1876" s="4"/>
    </row>
    <row r="1877" spans="1:31">
      <c r="A1877" s="35">
        <v>44069</v>
      </c>
      <c r="B1877" t="s">
        <v>14</v>
      </c>
      <c r="C1877" s="4">
        <v>42.481004450161848</v>
      </c>
      <c r="D1877" s="21">
        <f t="shared" si="210"/>
        <v>41.747853519613741</v>
      </c>
      <c r="E1877" s="21">
        <f t="shared" si="208"/>
        <v>41.150053497650511</v>
      </c>
      <c r="F1877" s="21">
        <f t="shared" si="209"/>
        <v>0.59780002196323068</v>
      </c>
      <c r="G1877" s="21">
        <f t="shared" si="205"/>
        <v>0.38061010160987829</v>
      </c>
      <c r="H1877" s="21">
        <f t="shared" si="204"/>
        <v>0.21718992035335238</v>
      </c>
      <c r="I1877" s="6" t="str">
        <f t="shared" si="206"/>
        <v>YES</v>
      </c>
      <c r="J1877" s="6" t="str">
        <f t="shared" si="207"/>
        <v>YES</v>
      </c>
      <c r="L1877" s="23"/>
      <c r="M1877" s="22"/>
      <c r="N1877" s="22"/>
      <c r="O1877" s="22"/>
      <c r="P1877" s="23"/>
      <c r="Q1877" s="23"/>
      <c r="R1877" s="22"/>
      <c r="S1877" s="22"/>
      <c r="T1877" s="22"/>
      <c r="U1877" s="33"/>
      <c r="V1877" s="23"/>
      <c r="W1877" s="22"/>
      <c r="X1877" s="22"/>
      <c r="Y1877" s="34"/>
      <c r="Z1877" s="24"/>
      <c r="AA1877" s="22"/>
      <c r="AB1877" s="4"/>
      <c r="AD1877" s="4"/>
      <c r="AE1877" s="4"/>
    </row>
    <row r="1878" spans="1:31">
      <c r="A1878" s="35">
        <v>44070</v>
      </c>
      <c r="B1878" t="s">
        <v>14</v>
      </c>
      <c r="C1878" s="4">
        <v>42.461633095625338</v>
      </c>
      <c r="D1878" s="21">
        <f t="shared" si="210"/>
        <v>41.857665762077062</v>
      </c>
      <c r="E1878" s="21">
        <f t="shared" si="208"/>
        <v>41.247207541944945</v>
      </c>
      <c r="F1878" s="21">
        <f t="shared" si="209"/>
        <v>0.61045822013211648</v>
      </c>
      <c r="G1878" s="21">
        <f t="shared" si="205"/>
        <v>0.42657972531432597</v>
      </c>
      <c r="H1878" s="21">
        <f t="shared" si="204"/>
        <v>0.18387849481779051</v>
      </c>
      <c r="I1878" s="6" t="str">
        <f t="shared" si="206"/>
        <v>YES</v>
      </c>
      <c r="J1878" s="6" t="str">
        <f t="shared" si="207"/>
        <v>YES</v>
      </c>
      <c r="L1878" s="23"/>
      <c r="M1878" s="22"/>
      <c r="N1878" s="22"/>
      <c r="O1878" s="22"/>
      <c r="P1878" s="23"/>
      <c r="Q1878" s="23"/>
      <c r="R1878" s="22"/>
      <c r="S1878" s="22"/>
      <c r="T1878" s="22"/>
      <c r="U1878" s="33"/>
      <c r="V1878" s="23"/>
      <c r="W1878" s="22"/>
      <c r="X1878" s="22"/>
      <c r="Y1878" s="34"/>
      <c r="Z1878" s="24"/>
      <c r="AA1878" s="22"/>
      <c r="AB1878" s="4"/>
      <c r="AD1878" s="4"/>
      <c r="AE1878" s="4"/>
    </row>
    <row r="1879" spans="1:31">
      <c r="A1879" s="35">
        <v>44071</v>
      </c>
      <c r="B1879" t="s">
        <v>14</v>
      </c>
      <c r="C1879" s="4">
        <v>43.01541778750039</v>
      </c>
      <c r="D1879" s="21">
        <f t="shared" si="210"/>
        <v>42.035781458296036</v>
      </c>
      <c r="E1879" s="21">
        <f t="shared" si="208"/>
        <v>41.37818607865276</v>
      </c>
      <c r="F1879" s="21">
        <f t="shared" si="209"/>
        <v>0.65759537964327563</v>
      </c>
      <c r="G1879" s="21">
        <f t="shared" si="205"/>
        <v>0.47278285618011595</v>
      </c>
      <c r="H1879" s="21">
        <f t="shared" si="204"/>
        <v>0.18481252346315968</v>
      </c>
      <c r="I1879" s="6" t="str">
        <f t="shared" si="206"/>
        <v>YES</v>
      </c>
      <c r="J1879" s="6" t="str">
        <f t="shared" si="207"/>
        <v>YES</v>
      </c>
      <c r="L1879" s="23"/>
      <c r="M1879" s="22"/>
      <c r="N1879" s="22"/>
      <c r="O1879" s="22"/>
      <c r="P1879" s="23"/>
      <c r="Q1879" s="23"/>
      <c r="R1879" s="22"/>
      <c r="S1879" s="22"/>
      <c r="T1879" s="22"/>
      <c r="U1879" s="33"/>
      <c r="V1879" s="23"/>
      <c r="W1879" s="22"/>
      <c r="X1879" s="22"/>
      <c r="Y1879" s="34"/>
      <c r="Z1879" s="24"/>
      <c r="AA1879" s="22"/>
      <c r="AB1879" s="4"/>
      <c r="AD1879" s="4"/>
      <c r="AE1879" s="4"/>
    </row>
    <row r="1880" spans="1:31">
      <c r="A1880" s="35">
        <v>44074</v>
      </c>
      <c r="B1880" t="s">
        <v>14</v>
      </c>
      <c r="C1880" s="4">
        <v>43.628343888335834</v>
      </c>
      <c r="D1880" s="21">
        <f t="shared" si="210"/>
        <v>42.280791062917544</v>
      </c>
      <c r="E1880" s="21">
        <f t="shared" si="208"/>
        <v>41.544864434925579</v>
      </c>
      <c r="F1880" s="21">
        <f t="shared" si="209"/>
        <v>0.73592662799196518</v>
      </c>
      <c r="G1880" s="21">
        <f t="shared" si="205"/>
        <v>0.52541161054248575</v>
      </c>
      <c r="H1880" s="21">
        <f t="shared" si="204"/>
        <v>0.21051501744947942</v>
      </c>
      <c r="I1880" s="6" t="str">
        <f t="shared" si="206"/>
        <v>YES</v>
      </c>
      <c r="J1880" s="6" t="str">
        <f t="shared" si="207"/>
        <v>YES</v>
      </c>
      <c r="L1880" s="23"/>
      <c r="M1880" s="22"/>
      <c r="N1880" s="22"/>
      <c r="O1880" s="22"/>
      <c r="P1880" s="23"/>
      <c r="Q1880" s="23"/>
      <c r="R1880" s="22"/>
      <c r="S1880" s="22"/>
      <c r="T1880" s="22"/>
      <c r="U1880" s="33"/>
      <c r="V1880" s="23"/>
      <c r="W1880" s="22"/>
      <c r="X1880" s="22"/>
      <c r="Y1880" s="34"/>
      <c r="Z1880" s="24"/>
      <c r="AA1880" s="22"/>
      <c r="AB1880" s="4"/>
      <c r="AD1880" s="4"/>
      <c r="AE1880" s="4"/>
    </row>
    <row r="1881" spans="1:31">
      <c r="A1881" s="35">
        <v>44075</v>
      </c>
      <c r="B1881" t="s">
        <v>14</v>
      </c>
      <c r="C1881" s="4">
        <v>44.248912430730613</v>
      </c>
      <c r="D1881" s="21">
        <f t="shared" si="210"/>
        <v>42.583578965658013</v>
      </c>
      <c r="E1881" s="21">
        <f t="shared" si="208"/>
        <v>41.745164286466697</v>
      </c>
      <c r="F1881" s="21">
        <f t="shared" si="209"/>
        <v>0.83841467919131674</v>
      </c>
      <c r="G1881" s="21">
        <f t="shared" si="205"/>
        <v>0.58801222427225197</v>
      </c>
      <c r="H1881" s="21">
        <f t="shared" si="204"/>
        <v>0.25040245491906477</v>
      </c>
      <c r="I1881" s="6" t="str">
        <f t="shared" si="206"/>
        <v>YES</v>
      </c>
      <c r="J1881" s="6" t="str">
        <f t="shared" si="207"/>
        <v>YES</v>
      </c>
      <c r="L1881" s="23"/>
      <c r="M1881" s="22"/>
      <c r="N1881" s="22"/>
      <c r="O1881" s="22"/>
      <c r="P1881" s="23"/>
      <c r="Q1881" s="23"/>
      <c r="R1881" s="22"/>
      <c r="S1881" s="22"/>
      <c r="T1881" s="22"/>
      <c r="U1881" s="33"/>
      <c r="V1881" s="23"/>
      <c r="W1881" s="22"/>
      <c r="X1881" s="22"/>
      <c r="Y1881" s="34"/>
      <c r="Z1881" s="24"/>
      <c r="AA1881" s="22"/>
      <c r="AB1881" s="4"/>
      <c r="AD1881" s="4"/>
      <c r="AE1881" s="4"/>
    </row>
    <row r="1882" spans="1:31">
      <c r="A1882" s="35">
        <v>44076</v>
      </c>
      <c r="B1882" t="s">
        <v>14</v>
      </c>
      <c r="C1882" s="4">
        <v>43.914475420392044</v>
      </c>
      <c r="D1882" s="21">
        <f t="shared" si="210"/>
        <v>42.788332266386327</v>
      </c>
      <c r="E1882" s="21">
        <f t="shared" si="208"/>
        <v>41.905854000090798</v>
      </c>
      <c r="F1882" s="21">
        <f t="shared" si="209"/>
        <v>0.88247826629552861</v>
      </c>
      <c r="G1882" s="21">
        <f t="shared" si="205"/>
        <v>0.64690543267690737</v>
      </c>
      <c r="H1882" s="21">
        <f t="shared" si="204"/>
        <v>0.23557283361862125</v>
      </c>
      <c r="I1882" s="6" t="str">
        <f t="shared" si="206"/>
        <v>YES</v>
      </c>
      <c r="J1882" s="6" t="str">
        <f t="shared" si="207"/>
        <v>YES</v>
      </c>
      <c r="L1882" s="23"/>
      <c r="M1882" s="22"/>
      <c r="N1882" s="22"/>
      <c r="O1882" s="22"/>
      <c r="P1882" s="23"/>
      <c r="Q1882" s="23"/>
      <c r="R1882" s="22"/>
      <c r="S1882" s="22"/>
      <c r="T1882" s="22"/>
      <c r="U1882" s="33"/>
      <c r="V1882" s="23"/>
      <c r="W1882" s="22"/>
      <c r="X1882" s="22"/>
      <c r="Y1882" s="34"/>
      <c r="Z1882" s="24"/>
      <c r="AA1882" s="22"/>
      <c r="AB1882" s="4"/>
      <c r="AD1882" s="4"/>
      <c r="AE1882" s="4"/>
    </row>
    <row r="1883" spans="1:31">
      <c r="A1883" s="35">
        <v>44077</v>
      </c>
      <c r="B1883" t="s">
        <v>14</v>
      </c>
      <c r="C1883" s="4">
        <v>44.676986299918973</v>
      </c>
      <c r="D1883" s="21">
        <f t="shared" si="210"/>
        <v>43.078894425391347</v>
      </c>
      <c r="E1883" s="21">
        <f t="shared" si="208"/>
        <v>42.111123059337331</v>
      </c>
      <c r="F1883" s="21">
        <f t="shared" si="209"/>
        <v>0.96777136605401637</v>
      </c>
      <c r="G1883" s="21">
        <f t="shared" si="205"/>
        <v>0.71107861935232919</v>
      </c>
      <c r="H1883" s="21">
        <f t="shared" si="204"/>
        <v>0.25669274670168718</v>
      </c>
      <c r="I1883" s="6" t="str">
        <f t="shared" si="206"/>
        <v>YES</v>
      </c>
      <c r="J1883" s="6" t="str">
        <f t="shared" si="207"/>
        <v>YES</v>
      </c>
      <c r="L1883" s="23"/>
      <c r="M1883" s="22"/>
      <c r="N1883" s="22"/>
      <c r="O1883" s="22"/>
      <c r="P1883" s="23"/>
      <c r="Q1883" s="23"/>
      <c r="R1883" s="22"/>
      <c r="S1883" s="22"/>
      <c r="T1883" s="22"/>
      <c r="U1883" s="33"/>
      <c r="V1883" s="23"/>
      <c r="W1883" s="22"/>
      <c r="X1883" s="22"/>
      <c r="Y1883" s="34"/>
      <c r="Z1883" s="24"/>
      <c r="AA1883" s="22"/>
      <c r="AB1883" s="4"/>
      <c r="AD1883" s="4"/>
      <c r="AE1883" s="4"/>
    </row>
    <row r="1884" spans="1:31">
      <c r="A1884" s="35">
        <v>44082</v>
      </c>
      <c r="B1884" t="s">
        <v>14</v>
      </c>
      <c r="C1884" s="4">
        <v>44.465040807663996</v>
      </c>
      <c r="D1884" s="21">
        <f t="shared" si="210"/>
        <v>43.292147714971762</v>
      </c>
      <c r="E1884" s="21">
        <f t="shared" si="208"/>
        <v>42.28548733699116</v>
      </c>
      <c r="F1884" s="21">
        <f t="shared" si="209"/>
        <v>1.0066603779806016</v>
      </c>
      <c r="G1884" s="21">
        <f t="shared" si="205"/>
        <v>0.77019497107798374</v>
      </c>
      <c r="H1884" s="21">
        <f t="shared" si="204"/>
        <v>0.23646540690261786</v>
      </c>
      <c r="I1884" s="6" t="str">
        <f t="shared" si="206"/>
        <v>YES</v>
      </c>
      <c r="J1884" s="6" t="str">
        <f t="shared" si="207"/>
        <v>YES</v>
      </c>
      <c r="L1884" s="23"/>
      <c r="M1884" s="22"/>
      <c r="N1884" s="22"/>
      <c r="O1884" s="22"/>
      <c r="P1884" s="23"/>
      <c r="Q1884" s="23"/>
      <c r="R1884" s="22"/>
      <c r="S1884" s="22"/>
      <c r="T1884" s="22"/>
      <c r="U1884" s="33"/>
      <c r="V1884" s="23"/>
      <c r="W1884" s="22"/>
      <c r="X1884" s="22"/>
      <c r="Y1884" s="34"/>
      <c r="Z1884" s="24"/>
      <c r="AA1884" s="22"/>
      <c r="AB1884" s="4"/>
      <c r="AD1884" s="4"/>
      <c r="AE1884" s="4"/>
    </row>
    <row r="1885" spans="1:31">
      <c r="A1885" s="35">
        <v>44083</v>
      </c>
      <c r="B1885" t="s">
        <v>14</v>
      </c>
      <c r="C1885" s="4">
        <v>44.3522702819023</v>
      </c>
      <c r="D1885" s="21">
        <f t="shared" si="210"/>
        <v>43.455243494499534</v>
      </c>
      <c r="E1885" s="21">
        <f t="shared" si="208"/>
        <v>42.43858236994754</v>
      </c>
      <c r="F1885" s="21">
        <f t="shared" si="209"/>
        <v>1.0166611245519945</v>
      </c>
      <c r="G1885" s="21">
        <f t="shared" si="205"/>
        <v>0.81948820177278592</v>
      </c>
      <c r="H1885" s="21">
        <f t="shared" si="204"/>
        <v>0.19717292277920861</v>
      </c>
      <c r="I1885" s="6" t="str">
        <f t="shared" si="206"/>
        <v>YES</v>
      </c>
      <c r="J1885" s="6" t="str">
        <f t="shared" si="207"/>
        <v>YES</v>
      </c>
      <c r="L1885" s="23"/>
      <c r="M1885" s="22"/>
      <c r="N1885" s="22"/>
      <c r="O1885" s="22"/>
      <c r="P1885" s="23"/>
      <c r="Q1885" s="23"/>
      <c r="R1885" s="22"/>
      <c r="S1885" s="22"/>
      <c r="T1885" s="22"/>
      <c r="U1885" s="33"/>
      <c r="V1885" s="23"/>
      <c r="W1885" s="22"/>
      <c r="X1885" s="22"/>
      <c r="Y1885" s="34"/>
      <c r="Z1885" s="24"/>
      <c r="AA1885" s="22"/>
      <c r="AB1885" s="4"/>
      <c r="AD1885" s="4"/>
      <c r="AE1885" s="4"/>
    </row>
    <row r="1886" spans="1:31">
      <c r="A1886" s="35">
        <v>44084</v>
      </c>
      <c r="B1886" t="s">
        <v>14</v>
      </c>
      <c r="C1886" s="4">
        <v>44.523095833692743</v>
      </c>
      <c r="D1886" s="21">
        <f t="shared" si="210"/>
        <v>43.619528469760027</v>
      </c>
      <c r="E1886" s="21">
        <f t="shared" si="208"/>
        <v>42.59299077466941</v>
      </c>
      <c r="F1886" s="21">
        <f t="shared" si="209"/>
        <v>1.0265376950906173</v>
      </c>
      <c r="G1886" s="21">
        <f t="shared" si="205"/>
        <v>0.86089810043635229</v>
      </c>
      <c r="H1886" s="21">
        <f t="shared" si="204"/>
        <v>0.16563959465426503</v>
      </c>
      <c r="I1886" s="6" t="str">
        <f t="shared" si="206"/>
        <v>YES</v>
      </c>
      <c r="J1886" s="6" t="str">
        <f t="shared" si="207"/>
        <v>YES</v>
      </c>
      <c r="L1886" s="23"/>
      <c r="M1886" s="22"/>
      <c r="N1886" s="22"/>
      <c r="O1886" s="22"/>
      <c r="P1886" s="23"/>
      <c r="Q1886" s="23"/>
      <c r="R1886" s="22"/>
      <c r="S1886" s="22"/>
      <c r="T1886" s="22"/>
      <c r="U1886" s="33"/>
      <c r="V1886" s="23"/>
      <c r="W1886" s="22"/>
      <c r="X1886" s="22"/>
      <c r="Y1886" s="34"/>
      <c r="Z1886" s="24"/>
      <c r="AA1886" s="22"/>
      <c r="AB1886" s="4"/>
      <c r="AD1886" s="4"/>
      <c r="AE1886" s="4"/>
    </row>
    <row r="1887" spans="1:31">
      <c r="A1887" s="35">
        <v>44085</v>
      </c>
      <c r="B1887" t="s">
        <v>14</v>
      </c>
      <c r="C1887" s="4">
        <v>44.929902473005917</v>
      </c>
      <c r="D1887" s="21">
        <f t="shared" si="210"/>
        <v>43.821124470259392</v>
      </c>
      <c r="E1887" s="21">
        <f t="shared" si="208"/>
        <v>42.766095344916558</v>
      </c>
      <c r="F1887" s="21">
        <f t="shared" si="209"/>
        <v>1.0550291253428341</v>
      </c>
      <c r="G1887" s="21">
        <f t="shared" si="205"/>
        <v>0.8997243054176487</v>
      </c>
      <c r="H1887" s="21">
        <f t="shared" si="204"/>
        <v>0.15530481992518541</v>
      </c>
      <c r="I1887" s="6" t="str">
        <f t="shared" si="206"/>
        <v>YES</v>
      </c>
      <c r="J1887" s="6" t="str">
        <f t="shared" si="207"/>
        <v>YES</v>
      </c>
      <c r="L1887" s="23"/>
      <c r="M1887" s="22"/>
      <c r="N1887" s="22"/>
      <c r="O1887" s="22"/>
      <c r="P1887" s="23"/>
      <c r="Q1887" s="23"/>
      <c r="R1887" s="22"/>
      <c r="S1887" s="22"/>
      <c r="T1887" s="22"/>
      <c r="U1887" s="33"/>
      <c r="V1887" s="23"/>
      <c r="W1887" s="22"/>
      <c r="X1887" s="22"/>
      <c r="Y1887" s="34"/>
      <c r="Z1887" s="24"/>
      <c r="AA1887" s="22"/>
      <c r="AB1887" s="4"/>
      <c r="AD1887" s="4"/>
      <c r="AE1887" s="4"/>
    </row>
    <row r="1888" spans="1:31">
      <c r="A1888" s="35">
        <v>44088</v>
      </c>
      <c r="B1888" t="s">
        <v>14</v>
      </c>
      <c r="C1888" s="4">
        <v>45.602191780821919</v>
      </c>
      <c r="D1888" s="21">
        <f t="shared" si="210"/>
        <v>44.095134825730554</v>
      </c>
      <c r="E1888" s="21">
        <f t="shared" si="208"/>
        <v>42.976176562391032</v>
      </c>
      <c r="F1888" s="21">
        <f t="shared" si="209"/>
        <v>1.1189582633395219</v>
      </c>
      <c r="G1888" s="21">
        <f t="shared" si="205"/>
        <v>0.94357109700202335</v>
      </c>
      <c r="H1888" s="21">
        <f t="shared" si="204"/>
        <v>0.17538716633749851</v>
      </c>
      <c r="I1888" s="6" t="str">
        <f t="shared" si="206"/>
        <v>YES</v>
      </c>
      <c r="J1888" s="6" t="str">
        <f t="shared" si="207"/>
        <v>YES</v>
      </c>
      <c r="L1888" s="23"/>
      <c r="M1888" s="22"/>
      <c r="N1888" s="22"/>
      <c r="O1888" s="22"/>
      <c r="P1888" s="23"/>
      <c r="Q1888" s="23"/>
      <c r="R1888" s="22"/>
      <c r="S1888" s="22"/>
      <c r="T1888" s="22"/>
      <c r="U1888" s="33"/>
      <c r="V1888" s="23"/>
      <c r="W1888" s="22"/>
      <c r="X1888" s="22"/>
      <c r="Y1888" s="34"/>
      <c r="Z1888" s="24"/>
      <c r="AA1888" s="22"/>
      <c r="AB1888" s="4"/>
      <c r="AD1888" s="4"/>
      <c r="AE1888" s="4"/>
    </row>
    <row r="1889" spans="1:31">
      <c r="A1889" s="35">
        <v>44089</v>
      </c>
      <c r="B1889" t="s">
        <v>14</v>
      </c>
      <c r="C1889" s="4">
        <v>45.145160329163708</v>
      </c>
      <c r="D1889" s="21">
        <f t="shared" si="210"/>
        <v>44.256677210874116</v>
      </c>
      <c r="E1889" s="21">
        <f t="shared" si="208"/>
        <v>43.136842026596419</v>
      </c>
      <c r="F1889" s="21">
        <f t="shared" si="209"/>
        <v>1.1198351842776972</v>
      </c>
      <c r="G1889" s="21">
        <f t="shared" si="205"/>
        <v>0.97882391445715811</v>
      </c>
      <c r="H1889" s="21">
        <f t="shared" si="204"/>
        <v>0.14101126982053913</v>
      </c>
      <c r="I1889" s="6" t="str">
        <f t="shared" si="206"/>
        <v>YES</v>
      </c>
      <c r="J1889" s="6" t="str">
        <f t="shared" si="207"/>
        <v>YES</v>
      </c>
      <c r="L1889" s="23"/>
      <c r="M1889" s="22"/>
      <c r="N1889" s="22"/>
      <c r="O1889" s="22"/>
      <c r="P1889" s="23"/>
      <c r="Q1889" s="23"/>
      <c r="R1889" s="22"/>
      <c r="S1889" s="22"/>
      <c r="T1889" s="22"/>
      <c r="U1889" s="33"/>
      <c r="V1889" s="23"/>
      <c r="W1889" s="22"/>
      <c r="X1889" s="22"/>
      <c r="Y1889" s="34"/>
      <c r="Z1889" s="24"/>
      <c r="AA1889" s="22"/>
      <c r="AB1889" s="4"/>
      <c r="AD1889" s="4"/>
      <c r="AE1889" s="4"/>
    </row>
    <row r="1890" spans="1:31">
      <c r="A1890" s="35">
        <v>44090</v>
      </c>
      <c r="B1890" t="s">
        <v>14</v>
      </c>
      <c r="C1890" s="4">
        <v>44.918237504171557</v>
      </c>
      <c r="D1890" s="21">
        <f t="shared" si="210"/>
        <v>44.358455717535257</v>
      </c>
      <c r="E1890" s="21">
        <f t="shared" si="208"/>
        <v>43.268797247157543</v>
      </c>
      <c r="F1890" s="21">
        <f t="shared" si="209"/>
        <v>1.0896584703777137</v>
      </c>
      <c r="G1890" s="21">
        <f t="shared" si="205"/>
        <v>1.0009908256412692</v>
      </c>
      <c r="H1890" s="21">
        <f t="shared" si="204"/>
        <v>8.8667644736444506E-2</v>
      </c>
      <c r="I1890" s="6" t="str">
        <f t="shared" si="206"/>
        <v>YES</v>
      </c>
      <c r="J1890" s="6" t="str">
        <f t="shared" si="207"/>
        <v>YES</v>
      </c>
      <c r="L1890" s="23"/>
      <c r="M1890" s="22"/>
      <c r="N1890" s="22"/>
      <c r="O1890" s="22"/>
      <c r="P1890" s="23"/>
      <c r="Q1890" s="23"/>
      <c r="R1890" s="22"/>
      <c r="S1890" s="22"/>
      <c r="T1890" s="22"/>
      <c r="U1890" s="33"/>
      <c r="V1890" s="23"/>
      <c r="W1890" s="22"/>
      <c r="X1890" s="22"/>
      <c r="Y1890" s="34"/>
      <c r="Z1890" s="24"/>
      <c r="AA1890" s="22"/>
      <c r="AB1890" s="4"/>
      <c r="AD1890" s="4"/>
      <c r="AE1890" s="4"/>
    </row>
    <row r="1891" spans="1:31">
      <c r="A1891" s="35">
        <v>44091</v>
      </c>
      <c r="B1891" t="s">
        <v>14</v>
      </c>
      <c r="C1891" s="4">
        <v>45.153725898905684</v>
      </c>
      <c r="D1891" s="21">
        <f t="shared" si="210"/>
        <v>44.480804976207629</v>
      </c>
      <c r="E1891" s="21">
        <f t="shared" si="208"/>
        <v>43.408421591731475</v>
      </c>
      <c r="F1891" s="21">
        <f t="shared" si="209"/>
        <v>1.0723833844761543</v>
      </c>
      <c r="G1891" s="21">
        <f t="shared" si="205"/>
        <v>1.0152693374082462</v>
      </c>
      <c r="H1891" s="21">
        <f t="shared" si="204"/>
        <v>5.7114047067908125E-2</v>
      </c>
      <c r="I1891" s="6" t="str">
        <f t="shared" si="206"/>
        <v>YES</v>
      </c>
      <c r="J1891" s="6" t="str">
        <f t="shared" si="207"/>
        <v>YES</v>
      </c>
      <c r="L1891" s="23"/>
      <c r="M1891" s="22"/>
      <c r="N1891" s="22"/>
      <c r="O1891" s="22"/>
      <c r="P1891" s="23"/>
      <c r="Q1891" s="23"/>
      <c r="R1891" s="22"/>
      <c r="S1891" s="22"/>
      <c r="T1891" s="22"/>
      <c r="U1891" s="33"/>
      <c r="V1891" s="23"/>
      <c r="W1891" s="22"/>
      <c r="X1891" s="22"/>
      <c r="Y1891" s="34"/>
      <c r="Z1891" s="24"/>
      <c r="AA1891" s="22"/>
      <c r="AB1891" s="4"/>
      <c r="AD1891" s="4"/>
      <c r="AE1891" s="4"/>
    </row>
    <row r="1892" spans="1:31">
      <c r="A1892" s="35">
        <v>44092</v>
      </c>
      <c r="B1892" t="s">
        <v>14</v>
      </c>
      <c r="C1892" s="4">
        <v>45.533815052366649</v>
      </c>
      <c r="D1892" s="21">
        <f t="shared" si="210"/>
        <v>44.642806526385939</v>
      </c>
      <c r="E1892" s="21">
        <f t="shared" si="208"/>
        <v>43.56585814437112</v>
      </c>
      <c r="F1892" s="21">
        <f t="shared" si="209"/>
        <v>1.0769483820148196</v>
      </c>
      <c r="G1892" s="21">
        <f t="shared" si="205"/>
        <v>1.0276051463295608</v>
      </c>
      <c r="H1892" s="21">
        <f t="shared" si="204"/>
        <v>4.9343235685258779E-2</v>
      </c>
      <c r="I1892" s="6" t="str">
        <f t="shared" si="206"/>
        <v>YES</v>
      </c>
      <c r="J1892" s="6" t="str">
        <f t="shared" si="207"/>
        <v>YES</v>
      </c>
      <c r="L1892" s="23"/>
      <c r="M1892" s="22"/>
      <c r="N1892" s="22"/>
      <c r="O1892" s="22"/>
      <c r="P1892" s="23"/>
      <c r="Q1892" s="23"/>
      <c r="R1892" s="22"/>
      <c r="S1892" s="22"/>
      <c r="T1892" s="22"/>
      <c r="U1892" s="33"/>
      <c r="V1892" s="23"/>
      <c r="W1892" s="22"/>
      <c r="X1892" s="22"/>
      <c r="Y1892" s="34"/>
      <c r="Z1892" s="24"/>
      <c r="AA1892" s="22"/>
      <c r="AB1892" s="4"/>
      <c r="AD1892" s="4"/>
      <c r="AE1892" s="4"/>
    </row>
    <row r="1893" spans="1:31">
      <c r="A1893" s="35">
        <v>44095</v>
      </c>
      <c r="B1893" t="s">
        <v>14</v>
      </c>
      <c r="C1893" s="4">
        <v>46.685307017543856</v>
      </c>
      <c r="D1893" s="21">
        <f t="shared" si="210"/>
        <v>44.957037371179467</v>
      </c>
      <c r="E1893" s="21">
        <f t="shared" si="208"/>
        <v>43.796928431272804</v>
      </c>
      <c r="F1893" s="21">
        <f t="shared" si="209"/>
        <v>1.1601089399066637</v>
      </c>
      <c r="G1893" s="21">
        <f t="shared" si="205"/>
        <v>1.0541059050449815</v>
      </c>
      <c r="H1893" s="21">
        <f t="shared" si="204"/>
        <v>0.10600303486168228</v>
      </c>
      <c r="I1893" s="6" t="str">
        <f t="shared" si="206"/>
        <v>YES</v>
      </c>
      <c r="J1893" s="6" t="str">
        <f t="shared" si="207"/>
        <v>YES</v>
      </c>
      <c r="L1893" s="23"/>
      <c r="M1893" s="22"/>
      <c r="N1893" s="22"/>
      <c r="O1893" s="22"/>
      <c r="P1893" s="23"/>
      <c r="Q1893" s="23"/>
      <c r="R1893" s="22"/>
      <c r="S1893" s="22"/>
      <c r="T1893" s="22"/>
      <c r="U1893" s="33"/>
      <c r="V1893" s="23"/>
      <c r="W1893" s="22"/>
      <c r="X1893" s="22"/>
      <c r="Y1893" s="34"/>
      <c r="Z1893" s="24"/>
      <c r="AA1893" s="22"/>
      <c r="AB1893" s="4"/>
      <c r="AD1893" s="4"/>
      <c r="AE1893" s="4"/>
    </row>
    <row r="1894" spans="1:31">
      <c r="A1894" s="35">
        <v>44096</v>
      </c>
      <c r="B1894" t="s">
        <v>14</v>
      </c>
      <c r="C1894" s="4">
        <v>47.141554026038648</v>
      </c>
      <c r="D1894" s="21">
        <f t="shared" si="210"/>
        <v>45.293116856542419</v>
      </c>
      <c r="E1894" s="21">
        <f t="shared" si="208"/>
        <v>44.044678475329533</v>
      </c>
      <c r="F1894" s="21">
        <f t="shared" si="209"/>
        <v>1.2484383812128854</v>
      </c>
      <c r="G1894" s="21">
        <f t="shared" si="205"/>
        <v>1.0929724002785624</v>
      </c>
      <c r="H1894" s="21">
        <f t="shared" si="204"/>
        <v>0.15546598093432307</v>
      </c>
      <c r="I1894" s="6" t="str">
        <f t="shared" si="206"/>
        <v>YES</v>
      </c>
      <c r="J1894" s="6" t="str">
        <f t="shared" si="207"/>
        <v>YES</v>
      </c>
      <c r="L1894" s="23"/>
      <c r="M1894" s="22"/>
      <c r="N1894" s="22"/>
      <c r="O1894" s="22"/>
      <c r="P1894" s="23"/>
      <c r="Q1894" s="23"/>
      <c r="R1894" s="22"/>
      <c r="S1894" s="22"/>
      <c r="T1894" s="22"/>
      <c r="U1894" s="33"/>
      <c r="V1894" s="23"/>
      <c r="W1894" s="22"/>
      <c r="X1894" s="22"/>
      <c r="Y1894" s="34"/>
      <c r="Z1894" s="24"/>
      <c r="AA1894" s="22"/>
      <c r="AB1894" s="4"/>
      <c r="AD1894" s="4"/>
      <c r="AE1894" s="4"/>
    </row>
    <row r="1895" spans="1:31">
      <c r="A1895" s="35">
        <v>44097</v>
      </c>
      <c r="B1895" t="s">
        <v>14</v>
      </c>
      <c r="C1895" s="4">
        <v>47.707452100784288</v>
      </c>
      <c r="D1895" s="21">
        <f t="shared" si="210"/>
        <v>45.664553047964247</v>
      </c>
      <c r="E1895" s="21">
        <f t="shared" si="208"/>
        <v>44.315995040178038</v>
      </c>
      <c r="F1895" s="21">
        <f t="shared" si="209"/>
        <v>1.3485580077862096</v>
      </c>
      <c r="G1895" s="21">
        <f t="shared" si="205"/>
        <v>1.1440895217800917</v>
      </c>
      <c r="H1895" s="21">
        <f t="shared" si="204"/>
        <v>0.20446848600611789</v>
      </c>
      <c r="I1895" s="6" t="str">
        <f t="shared" si="206"/>
        <v>YES</v>
      </c>
      <c r="J1895" s="6" t="str">
        <f t="shared" si="207"/>
        <v>YES</v>
      </c>
      <c r="L1895" s="23"/>
      <c r="M1895" s="22"/>
      <c r="N1895" s="22"/>
      <c r="O1895" s="22"/>
      <c r="P1895" s="23"/>
      <c r="Q1895" s="23"/>
      <c r="R1895" s="22"/>
      <c r="S1895" s="22"/>
      <c r="T1895" s="22"/>
      <c r="U1895" s="33"/>
      <c r="V1895" s="23"/>
      <c r="W1895" s="22"/>
      <c r="X1895" s="22"/>
      <c r="Y1895" s="34"/>
      <c r="Z1895" s="24"/>
      <c r="AA1895" s="22"/>
      <c r="AB1895" s="4"/>
      <c r="AD1895" s="4"/>
      <c r="AE1895" s="4"/>
    </row>
    <row r="1896" spans="1:31">
      <c r="A1896" s="35">
        <v>44098</v>
      </c>
      <c r="B1896" t="s">
        <v>14</v>
      </c>
      <c r="C1896" s="4">
        <v>48.255481842193085</v>
      </c>
      <c r="D1896" s="21">
        <f t="shared" si="210"/>
        <v>46.063157477845607</v>
      </c>
      <c r="E1896" s="21">
        <f t="shared" si="208"/>
        <v>44.607808877364334</v>
      </c>
      <c r="F1896" s="21">
        <f t="shared" si="209"/>
        <v>1.4553486004812726</v>
      </c>
      <c r="G1896" s="21">
        <f t="shared" si="205"/>
        <v>1.2063413375203278</v>
      </c>
      <c r="H1896" s="21">
        <f t="shared" si="204"/>
        <v>0.24900726296094478</v>
      </c>
      <c r="I1896" s="6" t="str">
        <f t="shared" si="206"/>
        <v>YES</v>
      </c>
      <c r="J1896" s="6" t="str">
        <f t="shared" si="207"/>
        <v>YES</v>
      </c>
      <c r="L1896" s="23"/>
      <c r="M1896" s="22"/>
      <c r="N1896" s="22"/>
      <c r="O1896" s="22"/>
      <c r="P1896" s="23"/>
      <c r="Q1896" s="23"/>
      <c r="R1896" s="22"/>
      <c r="S1896" s="22"/>
      <c r="T1896" s="22"/>
      <c r="U1896" s="33"/>
      <c r="V1896" s="23"/>
      <c r="W1896" s="22"/>
      <c r="X1896" s="22"/>
      <c r="Y1896" s="34"/>
      <c r="Z1896" s="24"/>
      <c r="AA1896" s="22"/>
      <c r="AB1896" s="4"/>
      <c r="AD1896" s="4"/>
      <c r="AE1896" s="4"/>
    </row>
    <row r="1897" spans="1:31">
      <c r="A1897" s="35">
        <v>44099</v>
      </c>
      <c r="B1897" t="s">
        <v>14</v>
      </c>
      <c r="C1897" s="4">
        <v>48.437021840891319</v>
      </c>
      <c r="D1897" s="21">
        <f t="shared" si="210"/>
        <v>46.428367379852645</v>
      </c>
      <c r="E1897" s="21">
        <f t="shared" si="208"/>
        <v>44.891454282070043</v>
      </c>
      <c r="F1897" s="21">
        <f t="shared" si="209"/>
        <v>1.5369130977826018</v>
      </c>
      <c r="G1897" s="21">
        <f t="shared" si="205"/>
        <v>1.2724556895727828</v>
      </c>
      <c r="H1897" s="21">
        <f t="shared" si="204"/>
        <v>0.264457408209819</v>
      </c>
      <c r="I1897" s="6" t="str">
        <f t="shared" si="206"/>
        <v>YES</v>
      </c>
      <c r="J1897" s="6" t="str">
        <f t="shared" si="207"/>
        <v>YES</v>
      </c>
      <c r="L1897" s="23"/>
      <c r="M1897" s="22"/>
      <c r="N1897" s="22"/>
      <c r="O1897" s="22"/>
      <c r="P1897" s="23"/>
      <c r="Q1897" s="23"/>
      <c r="R1897" s="22"/>
      <c r="S1897" s="22"/>
      <c r="T1897" s="22"/>
      <c r="U1897" s="33"/>
      <c r="V1897" s="23"/>
      <c r="W1897" s="22"/>
      <c r="X1897" s="22"/>
      <c r="Y1897" s="34"/>
      <c r="Z1897" s="24"/>
      <c r="AA1897" s="22"/>
      <c r="AB1897" s="4"/>
      <c r="AD1897" s="4"/>
      <c r="AE1897" s="4"/>
    </row>
    <row r="1898" spans="1:31">
      <c r="A1898" s="35">
        <v>44102</v>
      </c>
      <c r="B1898" t="s">
        <v>14</v>
      </c>
      <c r="C1898" s="4">
        <v>48.012079349984148</v>
      </c>
      <c r="D1898" s="21">
        <f t="shared" si="210"/>
        <v>46.672015375257494</v>
      </c>
      <c r="E1898" s="21">
        <f t="shared" si="208"/>
        <v>45.122611694508123</v>
      </c>
      <c r="F1898" s="21">
        <f t="shared" si="209"/>
        <v>1.5494036807493714</v>
      </c>
      <c r="G1898" s="21">
        <f t="shared" si="205"/>
        <v>1.3278452878081006</v>
      </c>
      <c r="H1898" s="21">
        <f t="shared" si="204"/>
        <v>0.22155839294127078</v>
      </c>
      <c r="I1898" s="6" t="str">
        <f t="shared" si="206"/>
        <v>YES</v>
      </c>
      <c r="J1898" s="6" t="str">
        <f t="shared" si="207"/>
        <v>YES</v>
      </c>
      <c r="L1898" s="23"/>
      <c r="M1898" s="22"/>
      <c r="N1898" s="22"/>
      <c r="O1898" s="22"/>
      <c r="P1898" s="23"/>
      <c r="Q1898" s="23"/>
      <c r="R1898" s="22"/>
      <c r="S1898" s="22"/>
      <c r="T1898" s="22"/>
      <c r="U1898" s="33"/>
      <c r="V1898" s="23"/>
      <c r="W1898" s="22"/>
      <c r="X1898" s="22"/>
      <c r="Y1898" s="34"/>
      <c r="Z1898" s="24"/>
      <c r="AA1898" s="22"/>
      <c r="AB1898" s="4"/>
      <c r="AD1898" s="4"/>
      <c r="AE1898" s="4"/>
    </row>
    <row r="1899" spans="1:31">
      <c r="A1899" s="35">
        <v>44103</v>
      </c>
      <c r="B1899" t="s">
        <v>14</v>
      </c>
      <c r="C1899" s="4">
        <v>47.939798095174105</v>
      </c>
      <c r="D1899" s="21">
        <f t="shared" si="210"/>
        <v>46.867058870629279</v>
      </c>
      <c r="E1899" s="21">
        <f t="shared" si="208"/>
        <v>45.331292168631528</v>
      </c>
      <c r="F1899" s="21">
        <f t="shared" si="209"/>
        <v>1.5357667019977512</v>
      </c>
      <c r="G1899" s="21">
        <f t="shared" si="205"/>
        <v>1.3694295706460309</v>
      </c>
      <c r="H1899" s="21">
        <f t="shared" si="204"/>
        <v>0.16633713135172035</v>
      </c>
      <c r="I1899" s="6" t="str">
        <f t="shared" si="206"/>
        <v>YES</v>
      </c>
      <c r="J1899" s="6" t="str">
        <f t="shared" si="207"/>
        <v>YES</v>
      </c>
      <c r="L1899" s="23"/>
      <c r="M1899" s="22"/>
      <c r="N1899" s="22"/>
      <c r="O1899" s="22"/>
      <c r="P1899" s="23"/>
      <c r="Q1899" s="23"/>
      <c r="R1899" s="22"/>
      <c r="S1899" s="22"/>
      <c r="T1899" s="22"/>
      <c r="U1899" s="33"/>
      <c r="V1899" s="23"/>
      <c r="W1899" s="22"/>
      <c r="X1899" s="22"/>
      <c r="Y1899" s="34"/>
      <c r="Z1899" s="24"/>
      <c r="AA1899" s="22"/>
      <c r="AB1899" s="4"/>
      <c r="AD1899" s="4"/>
      <c r="AE1899" s="4"/>
    </row>
    <row r="1900" spans="1:31">
      <c r="A1900" s="35">
        <v>44104</v>
      </c>
      <c r="B1900" t="s">
        <v>14</v>
      </c>
      <c r="C1900" s="4">
        <v>48.983574008250081</v>
      </c>
      <c r="D1900" s="21">
        <f t="shared" si="210"/>
        <v>47.1926765841094</v>
      </c>
      <c r="E1900" s="21">
        <f t="shared" si="208"/>
        <v>45.601831564158829</v>
      </c>
      <c r="F1900" s="21">
        <f t="shared" si="209"/>
        <v>1.5908450199505708</v>
      </c>
      <c r="G1900" s="21">
        <f t="shared" si="205"/>
        <v>1.413712660506939</v>
      </c>
      <c r="H1900" s="21">
        <f t="shared" si="204"/>
        <v>0.17713235944363181</v>
      </c>
      <c r="I1900" s="6" t="str">
        <f t="shared" si="206"/>
        <v>YES</v>
      </c>
      <c r="J1900" s="6" t="str">
        <f t="shared" si="207"/>
        <v>YES</v>
      </c>
      <c r="L1900" s="23"/>
      <c r="M1900" s="22"/>
      <c r="N1900" s="22"/>
      <c r="O1900" s="22"/>
      <c r="P1900" s="23"/>
      <c r="Q1900" s="23"/>
      <c r="R1900" s="22"/>
      <c r="S1900" s="22"/>
      <c r="T1900" s="22"/>
      <c r="U1900" s="33"/>
      <c r="V1900" s="23"/>
      <c r="W1900" s="22"/>
      <c r="X1900" s="22"/>
      <c r="Y1900" s="34"/>
      <c r="Z1900" s="24"/>
      <c r="AA1900" s="22"/>
      <c r="AB1900" s="4"/>
      <c r="AD1900" s="4"/>
      <c r="AE1900" s="4"/>
    </row>
    <row r="1901" spans="1:31">
      <c r="A1901" s="35">
        <v>44105</v>
      </c>
      <c r="B1901" t="s">
        <v>14</v>
      </c>
      <c r="C1901" s="4">
        <v>49.047131784698713</v>
      </c>
      <c r="D1901" s="21">
        <f t="shared" si="210"/>
        <v>47.477977384200059</v>
      </c>
      <c r="E1901" s="21">
        <f t="shared" si="208"/>
        <v>45.85703898790252</v>
      </c>
      <c r="F1901" s="21">
        <f t="shared" si="209"/>
        <v>1.6209383962975394</v>
      </c>
      <c r="G1901" s="21">
        <f t="shared" si="205"/>
        <v>1.4551578076650593</v>
      </c>
      <c r="H1901" s="21">
        <f t="shared" si="204"/>
        <v>0.16578058863248013</v>
      </c>
      <c r="I1901" s="6" t="str">
        <f t="shared" si="206"/>
        <v>YES</v>
      </c>
      <c r="J1901" s="6" t="str">
        <f t="shared" si="207"/>
        <v>YES</v>
      </c>
      <c r="L1901" s="23"/>
      <c r="M1901" s="22"/>
      <c r="N1901" s="22"/>
      <c r="O1901" s="22"/>
      <c r="P1901" s="23"/>
      <c r="Q1901" s="23"/>
      <c r="R1901" s="22"/>
      <c r="S1901" s="22"/>
      <c r="T1901" s="22"/>
      <c r="U1901" s="33"/>
      <c r="V1901" s="23"/>
      <c r="W1901" s="22"/>
      <c r="X1901" s="22"/>
      <c r="Y1901" s="34"/>
      <c r="Z1901" s="24"/>
      <c r="AA1901" s="22"/>
      <c r="AB1901" s="4"/>
      <c r="AD1901" s="4"/>
      <c r="AE1901" s="4"/>
    </row>
    <row r="1902" spans="1:31">
      <c r="A1902" s="35">
        <v>44106</v>
      </c>
      <c r="B1902" t="s">
        <v>14</v>
      </c>
      <c r="C1902" s="4">
        <v>49.316221213456899</v>
      </c>
      <c r="D1902" s="21">
        <f t="shared" si="210"/>
        <v>47.760784127162644</v>
      </c>
      <c r="E1902" s="21">
        <f t="shared" si="208"/>
        <v>46.113274708313952</v>
      </c>
      <c r="F1902" s="21">
        <f t="shared" si="209"/>
        <v>1.6475094188486921</v>
      </c>
      <c r="G1902" s="21">
        <f t="shared" si="205"/>
        <v>1.493628129901786</v>
      </c>
      <c r="H1902" s="21">
        <f t="shared" si="204"/>
        <v>0.15388128894690611</v>
      </c>
      <c r="I1902" s="6" t="str">
        <f t="shared" si="206"/>
        <v>YES</v>
      </c>
      <c r="J1902" s="6" t="str">
        <f t="shared" si="207"/>
        <v>YES</v>
      </c>
      <c r="L1902" s="23"/>
      <c r="M1902" s="22"/>
      <c r="N1902" s="22"/>
      <c r="O1902" s="22"/>
      <c r="P1902" s="23"/>
      <c r="Q1902" s="23"/>
      <c r="R1902" s="22"/>
      <c r="S1902" s="22"/>
      <c r="T1902" s="22"/>
      <c r="U1902" s="33"/>
      <c r="V1902" s="23"/>
      <c r="W1902" s="22"/>
      <c r="X1902" s="22"/>
      <c r="Y1902" s="34"/>
      <c r="Z1902" s="24"/>
      <c r="AA1902" s="22"/>
      <c r="AB1902" s="4"/>
      <c r="AD1902" s="4"/>
      <c r="AE1902" s="4"/>
    </row>
    <row r="1903" spans="1:31">
      <c r="A1903" s="35">
        <v>44109</v>
      </c>
      <c r="B1903" t="s">
        <v>14</v>
      </c>
      <c r="C1903" s="4">
        <v>49.390656929320762</v>
      </c>
      <c r="D1903" s="21">
        <f t="shared" si="210"/>
        <v>48.011533789033123</v>
      </c>
      <c r="E1903" s="21">
        <f t="shared" si="208"/>
        <v>46.356043761721864</v>
      </c>
      <c r="F1903" s="21">
        <f t="shared" si="209"/>
        <v>1.6554900273112594</v>
      </c>
      <c r="G1903" s="21">
        <f t="shared" si="205"/>
        <v>1.5260005093836806</v>
      </c>
      <c r="H1903" s="21">
        <f t="shared" si="204"/>
        <v>0.12948951792757879</v>
      </c>
      <c r="I1903" s="6" t="str">
        <f t="shared" si="206"/>
        <v>YES</v>
      </c>
      <c r="J1903" s="6" t="str">
        <f t="shared" si="207"/>
        <v>YES</v>
      </c>
      <c r="L1903" s="23"/>
      <c r="M1903" s="22"/>
      <c r="N1903" s="22"/>
      <c r="O1903" s="22"/>
      <c r="P1903" s="23"/>
      <c r="Q1903" s="23"/>
      <c r="R1903" s="22"/>
      <c r="S1903" s="22"/>
      <c r="T1903" s="22"/>
      <c r="U1903" s="33"/>
      <c r="V1903" s="23"/>
      <c r="W1903" s="22"/>
      <c r="X1903" s="22"/>
      <c r="Y1903" s="34"/>
      <c r="Z1903" s="24"/>
      <c r="AA1903" s="22"/>
      <c r="AB1903" s="4"/>
      <c r="AD1903" s="4"/>
      <c r="AE1903" s="4"/>
    </row>
    <row r="1904" spans="1:31">
      <c r="A1904" s="35">
        <v>44110</v>
      </c>
      <c r="B1904" t="s">
        <v>14</v>
      </c>
      <c r="C1904" s="4">
        <v>49.241071428571431</v>
      </c>
      <c r="D1904" s="21">
        <f t="shared" si="210"/>
        <v>48.20069342588517</v>
      </c>
      <c r="E1904" s="21">
        <f t="shared" si="208"/>
        <v>46.569749514821829</v>
      </c>
      <c r="F1904" s="21">
        <f t="shared" si="209"/>
        <v>1.6309439110633406</v>
      </c>
      <c r="G1904" s="21">
        <f t="shared" si="205"/>
        <v>1.5469891897196126</v>
      </c>
      <c r="H1904" s="21">
        <f t="shared" si="204"/>
        <v>8.3954721343727945E-2</v>
      </c>
      <c r="I1904" s="6" t="str">
        <f t="shared" si="206"/>
        <v>YES</v>
      </c>
      <c r="J1904" s="6" t="str">
        <f t="shared" si="207"/>
        <v>YES</v>
      </c>
      <c r="L1904" s="23"/>
      <c r="M1904" s="22"/>
      <c r="N1904" s="22"/>
      <c r="O1904" s="22"/>
      <c r="P1904" s="23"/>
      <c r="Q1904" s="23"/>
      <c r="R1904" s="22"/>
      <c r="S1904" s="22"/>
      <c r="T1904" s="22"/>
      <c r="U1904" s="33"/>
      <c r="V1904" s="23"/>
      <c r="W1904" s="22"/>
      <c r="X1904" s="22"/>
      <c r="Y1904" s="34"/>
      <c r="Z1904" s="24"/>
      <c r="AA1904" s="22"/>
      <c r="AB1904" s="4"/>
      <c r="AD1904" s="4"/>
      <c r="AE1904" s="4"/>
    </row>
    <row r="1905" spans="1:31">
      <c r="A1905" s="35">
        <v>44111</v>
      </c>
      <c r="B1905" t="s">
        <v>14</v>
      </c>
      <c r="C1905" s="4">
        <v>48.599794629104629</v>
      </c>
      <c r="D1905" s="21">
        <f t="shared" si="210"/>
        <v>48.262093610995855</v>
      </c>
      <c r="E1905" s="21">
        <f t="shared" si="208"/>
        <v>46.720123226990928</v>
      </c>
      <c r="F1905" s="21">
        <f t="shared" si="209"/>
        <v>1.5419703840049266</v>
      </c>
      <c r="G1905" s="21">
        <f t="shared" si="205"/>
        <v>1.5459854285766756</v>
      </c>
      <c r="H1905" s="21">
        <f t="shared" si="204"/>
        <v>-4.0150445717490602E-3</v>
      </c>
      <c r="I1905" s="6" t="str">
        <f t="shared" si="206"/>
        <v>YES</v>
      </c>
      <c r="J1905" s="6" t="str">
        <f t="shared" si="207"/>
        <v>YES</v>
      </c>
      <c r="L1905" s="23"/>
      <c r="M1905" s="22"/>
      <c r="N1905" s="22"/>
      <c r="O1905" s="22"/>
      <c r="P1905" s="23"/>
      <c r="Q1905" s="23"/>
      <c r="R1905" s="22"/>
      <c r="S1905" s="22"/>
      <c r="T1905" s="22"/>
      <c r="U1905" s="33"/>
      <c r="V1905" s="23"/>
      <c r="W1905" s="22"/>
      <c r="X1905" s="22"/>
      <c r="Y1905" s="34"/>
      <c r="Z1905" s="24"/>
      <c r="AA1905" s="22"/>
      <c r="AB1905" s="4"/>
      <c r="AD1905" s="4"/>
      <c r="AE1905" s="4"/>
    </row>
    <row r="1906" spans="1:31">
      <c r="A1906" s="35">
        <v>44112</v>
      </c>
      <c r="B1906" t="s">
        <v>14</v>
      </c>
      <c r="C1906" s="4">
        <v>48.1159003407532</v>
      </c>
      <c r="D1906" s="21">
        <f t="shared" si="210"/>
        <v>48.239602338650833</v>
      </c>
      <c r="E1906" s="21">
        <f t="shared" si="208"/>
        <v>46.823514124306655</v>
      </c>
      <c r="F1906" s="21">
        <f t="shared" si="209"/>
        <v>1.4160882143441782</v>
      </c>
      <c r="G1906" s="21">
        <f t="shared" si="205"/>
        <v>1.5200059857301764</v>
      </c>
      <c r="H1906" s="21">
        <f t="shared" si="204"/>
        <v>-0.10391777138599823</v>
      </c>
      <c r="I1906" s="6" t="str">
        <f t="shared" si="206"/>
        <v>YES</v>
      </c>
      <c r="J1906" s="6" t="str">
        <f t="shared" si="207"/>
        <v>NO</v>
      </c>
      <c r="L1906" s="23"/>
      <c r="M1906" s="22"/>
      <c r="N1906" s="22"/>
      <c r="O1906" s="22"/>
      <c r="P1906" s="23"/>
      <c r="Q1906" s="23"/>
      <c r="R1906" s="22"/>
      <c r="S1906" s="22"/>
      <c r="T1906" s="22"/>
      <c r="U1906" s="33"/>
      <c r="V1906" s="23"/>
      <c r="W1906" s="22"/>
      <c r="X1906" s="22"/>
      <c r="Y1906" s="34"/>
      <c r="Z1906" s="24"/>
      <c r="AA1906" s="22"/>
      <c r="AB1906" s="4"/>
      <c r="AD1906" s="4"/>
      <c r="AE1906" s="4"/>
    </row>
    <row r="1907" spans="1:31">
      <c r="A1907" s="35">
        <v>44113</v>
      </c>
      <c r="B1907" t="s">
        <v>14</v>
      </c>
      <c r="C1907" s="4">
        <v>48.666381003789667</v>
      </c>
      <c r="D1907" s="21">
        <f t="shared" si="210"/>
        <v>48.305260594826038</v>
      </c>
      <c r="E1907" s="21">
        <f t="shared" si="208"/>
        <v>46.960022782046138</v>
      </c>
      <c r="F1907" s="21">
        <f t="shared" si="209"/>
        <v>1.3452378127798994</v>
      </c>
      <c r="G1907" s="21">
        <f t="shared" si="205"/>
        <v>1.485052351140121</v>
      </c>
      <c r="H1907" s="21">
        <f t="shared" si="204"/>
        <v>-0.13981453836022162</v>
      </c>
      <c r="I1907" s="6" t="str">
        <f t="shared" si="206"/>
        <v>YES</v>
      </c>
      <c r="J1907" s="6" t="str">
        <f t="shared" si="207"/>
        <v>NO</v>
      </c>
      <c r="L1907" s="23"/>
      <c r="M1907" s="22"/>
      <c r="N1907" s="22"/>
      <c r="O1907" s="22"/>
      <c r="P1907" s="23"/>
      <c r="Q1907" s="23"/>
      <c r="R1907" s="22"/>
      <c r="S1907" s="22"/>
      <c r="T1907" s="22"/>
      <c r="U1907" s="33"/>
      <c r="V1907" s="23"/>
      <c r="W1907" s="22"/>
      <c r="X1907" s="22"/>
      <c r="Y1907" s="34"/>
      <c r="Z1907" s="24"/>
      <c r="AA1907" s="22"/>
      <c r="AB1907" s="4"/>
      <c r="AD1907" s="4"/>
      <c r="AE1907" s="4"/>
    </row>
    <row r="1908" spans="1:31">
      <c r="A1908" s="35">
        <v>44116</v>
      </c>
      <c r="B1908" t="s">
        <v>14</v>
      </c>
      <c r="C1908" s="4">
        <v>48.445148286783756</v>
      </c>
      <c r="D1908" s="21">
        <f t="shared" si="210"/>
        <v>48.32678177820415</v>
      </c>
      <c r="E1908" s="21">
        <f t="shared" si="208"/>
        <v>47.070032078693373</v>
      </c>
      <c r="F1908" s="21">
        <f t="shared" si="209"/>
        <v>1.2567496995107774</v>
      </c>
      <c r="G1908" s="21">
        <f t="shared" si="205"/>
        <v>1.4393918208142524</v>
      </c>
      <c r="H1908" s="21">
        <f t="shared" si="204"/>
        <v>-0.18264212130347501</v>
      </c>
      <c r="I1908" s="6" t="str">
        <f t="shared" si="206"/>
        <v>YES</v>
      </c>
      <c r="J1908" s="6" t="str">
        <f t="shared" si="207"/>
        <v>NO</v>
      </c>
      <c r="L1908" s="23"/>
      <c r="M1908" s="22"/>
      <c r="N1908" s="22"/>
      <c r="O1908" s="22"/>
      <c r="P1908" s="23"/>
      <c r="Q1908" s="23"/>
      <c r="R1908" s="22"/>
      <c r="S1908" s="22"/>
      <c r="T1908" s="22"/>
      <c r="U1908" s="33"/>
      <c r="V1908" s="23"/>
      <c r="W1908" s="22"/>
      <c r="X1908" s="22"/>
      <c r="Y1908" s="34"/>
      <c r="Z1908" s="24"/>
      <c r="AA1908" s="22"/>
      <c r="AB1908" s="4"/>
      <c r="AD1908" s="4"/>
      <c r="AE1908" s="4"/>
    </row>
    <row r="1909" spans="1:31">
      <c r="A1909" s="35">
        <v>44118</v>
      </c>
      <c r="B1909" t="s">
        <v>14</v>
      </c>
      <c r="C1909" s="4">
        <v>49.8987650454159</v>
      </c>
      <c r="D1909" s="21">
        <f t="shared" si="210"/>
        <v>48.568625357775183</v>
      </c>
      <c r="E1909" s="21">
        <f t="shared" si="208"/>
        <v>47.279567854006153</v>
      </c>
      <c r="F1909" s="21">
        <f t="shared" si="209"/>
        <v>1.2890575037690297</v>
      </c>
      <c r="G1909" s="21">
        <f t="shared" si="205"/>
        <v>1.409324957405208</v>
      </c>
      <c r="H1909" s="21">
        <f t="shared" si="204"/>
        <v>-0.1202674536361783</v>
      </c>
      <c r="I1909" s="6" t="str">
        <f t="shared" si="206"/>
        <v>YES</v>
      </c>
      <c r="J1909" s="6" t="str">
        <f t="shared" si="207"/>
        <v>NO</v>
      </c>
      <c r="L1909" s="23"/>
      <c r="M1909" s="22"/>
      <c r="N1909" s="22"/>
      <c r="O1909" s="22"/>
      <c r="P1909" s="23"/>
      <c r="Q1909" s="23"/>
      <c r="R1909" s="22"/>
      <c r="S1909" s="22"/>
      <c r="T1909" s="22"/>
      <c r="U1909" s="33"/>
      <c r="V1909" s="23"/>
      <c r="W1909" s="22"/>
      <c r="X1909" s="22"/>
      <c r="Y1909" s="34"/>
      <c r="Z1909" s="24"/>
      <c r="AA1909" s="22"/>
      <c r="AB1909" s="4"/>
      <c r="AD1909" s="4"/>
      <c r="AE1909" s="4"/>
    </row>
    <row r="1910" spans="1:31">
      <c r="A1910" s="35">
        <v>44119</v>
      </c>
      <c r="B1910" t="s">
        <v>14</v>
      </c>
      <c r="C1910" s="4">
        <v>51.169116433640063</v>
      </c>
      <c r="D1910" s="21">
        <f t="shared" si="210"/>
        <v>48.968700907908243</v>
      </c>
      <c r="E1910" s="21">
        <f t="shared" si="208"/>
        <v>47.567682563608663</v>
      </c>
      <c r="F1910" s="21">
        <f t="shared" si="209"/>
        <v>1.4010183442995796</v>
      </c>
      <c r="G1910" s="21">
        <f t="shared" si="205"/>
        <v>1.4076636347840823</v>
      </c>
      <c r="H1910" s="21">
        <f t="shared" si="204"/>
        <v>-6.6452904845026861E-3</v>
      </c>
      <c r="I1910" s="6" t="str">
        <f t="shared" si="206"/>
        <v>YES</v>
      </c>
      <c r="J1910" s="6" t="str">
        <f t="shared" si="207"/>
        <v>NO</v>
      </c>
      <c r="L1910" s="23"/>
      <c r="M1910" s="22"/>
      <c r="N1910" s="22"/>
      <c r="O1910" s="22"/>
      <c r="P1910" s="23"/>
      <c r="Q1910" s="23"/>
      <c r="R1910" s="22"/>
      <c r="S1910" s="22"/>
      <c r="T1910" s="22"/>
      <c r="U1910" s="33"/>
      <c r="V1910" s="23"/>
      <c r="W1910" s="22"/>
      <c r="X1910" s="22"/>
      <c r="Y1910" s="34"/>
      <c r="Z1910" s="24"/>
      <c r="AA1910" s="22"/>
      <c r="AB1910" s="4"/>
      <c r="AD1910" s="4"/>
      <c r="AE1910" s="4"/>
    </row>
    <row r="1911" spans="1:31">
      <c r="A1911" s="35">
        <v>44120</v>
      </c>
      <c r="B1911" t="s">
        <v>14</v>
      </c>
      <c r="C1911" s="4">
        <v>51.68511628706883</v>
      </c>
      <c r="D1911" s="21">
        <f t="shared" si="210"/>
        <v>49.386610966240639</v>
      </c>
      <c r="E1911" s="21">
        <f t="shared" si="208"/>
        <v>47.872677654235346</v>
      </c>
      <c r="F1911" s="21">
        <f t="shared" si="209"/>
        <v>1.5139333120052925</v>
      </c>
      <c r="G1911" s="21">
        <f t="shared" si="205"/>
        <v>1.4289175702283243</v>
      </c>
      <c r="H1911" s="21">
        <f t="shared" si="204"/>
        <v>8.5015741776968135E-2</v>
      </c>
      <c r="I1911" s="6" t="str">
        <f t="shared" si="206"/>
        <v>YES</v>
      </c>
      <c r="J1911" s="6" t="str">
        <f t="shared" si="207"/>
        <v>NO</v>
      </c>
      <c r="L1911" s="23"/>
      <c r="M1911" s="22"/>
      <c r="N1911" s="22"/>
      <c r="O1911" s="22"/>
      <c r="P1911" s="23"/>
      <c r="Q1911" s="23"/>
      <c r="R1911" s="22"/>
      <c r="S1911" s="22"/>
      <c r="T1911" s="22"/>
      <c r="U1911" s="33"/>
      <c r="V1911" s="23"/>
      <c r="W1911" s="22"/>
      <c r="X1911" s="22"/>
      <c r="Y1911" s="34"/>
      <c r="Z1911" s="24"/>
      <c r="AA1911" s="22"/>
      <c r="AB1911" s="4"/>
      <c r="AD1911" s="4"/>
      <c r="AE1911" s="4"/>
    </row>
    <row r="1912" spans="1:31">
      <c r="A1912" s="35">
        <v>44123</v>
      </c>
      <c r="B1912" t="s">
        <v>14</v>
      </c>
      <c r="C1912" s="4">
        <v>52.898711943793906</v>
      </c>
      <c r="D1912" s="21">
        <f t="shared" si="210"/>
        <v>49.926934193556527</v>
      </c>
      <c r="E1912" s="21">
        <f t="shared" si="208"/>
        <v>48.244976490498949</v>
      </c>
      <c r="F1912" s="21">
        <f t="shared" si="209"/>
        <v>1.6819577030575772</v>
      </c>
      <c r="G1912" s="21">
        <f t="shared" si="205"/>
        <v>1.4795255967941749</v>
      </c>
      <c r="H1912" s="21">
        <f t="shared" si="204"/>
        <v>0.20243210626340225</v>
      </c>
      <c r="I1912" s="6" t="str">
        <f t="shared" si="206"/>
        <v>YES</v>
      </c>
      <c r="J1912" s="6" t="str">
        <f t="shared" si="207"/>
        <v>YES</v>
      </c>
      <c r="L1912" s="23"/>
      <c r="M1912" s="22"/>
      <c r="N1912" s="22"/>
      <c r="O1912" s="22"/>
      <c r="P1912" s="23"/>
      <c r="Q1912" s="23"/>
      <c r="R1912" s="22"/>
      <c r="S1912" s="22"/>
      <c r="T1912" s="22"/>
      <c r="U1912" s="33"/>
      <c r="V1912" s="23"/>
      <c r="W1912" s="22"/>
      <c r="X1912" s="22"/>
      <c r="Y1912" s="34"/>
      <c r="Z1912" s="24"/>
      <c r="AA1912" s="22"/>
      <c r="AB1912" s="4"/>
      <c r="AD1912" s="4"/>
      <c r="AE1912" s="4"/>
    </row>
    <row r="1913" spans="1:31">
      <c r="A1913" s="35">
        <v>44124</v>
      </c>
      <c r="B1913" t="s">
        <v>14</v>
      </c>
      <c r="C1913" s="4">
        <v>53.189971284702523</v>
      </c>
      <c r="D1913" s="21">
        <f t="shared" si="210"/>
        <v>50.428939899886679</v>
      </c>
      <c r="E1913" s="21">
        <f t="shared" si="208"/>
        <v>48.611272401180699</v>
      </c>
      <c r="F1913" s="21">
        <f t="shared" si="209"/>
        <v>1.8176674987059798</v>
      </c>
      <c r="G1913" s="21">
        <f t="shared" si="205"/>
        <v>1.5471539771765359</v>
      </c>
      <c r="H1913" s="21">
        <f t="shared" si="204"/>
        <v>0.27051352152944386</v>
      </c>
      <c r="I1913" s="6" t="str">
        <f t="shared" si="206"/>
        <v>YES</v>
      </c>
      <c r="J1913" s="6" t="str">
        <f t="shared" si="207"/>
        <v>YES</v>
      </c>
      <c r="L1913" s="23"/>
      <c r="M1913" s="22"/>
      <c r="N1913" s="22"/>
      <c r="O1913" s="22"/>
      <c r="P1913" s="23"/>
      <c r="Q1913" s="23"/>
      <c r="R1913" s="22"/>
      <c r="S1913" s="22"/>
      <c r="T1913" s="22"/>
      <c r="U1913" s="33"/>
      <c r="V1913" s="23"/>
      <c r="W1913" s="22"/>
      <c r="X1913" s="22"/>
      <c r="Y1913" s="34"/>
      <c r="Z1913" s="24"/>
      <c r="AA1913" s="22"/>
      <c r="AB1913" s="4"/>
      <c r="AD1913" s="4"/>
      <c r="AE1913" s="4"/>
    </row>
    <row r="1914" spans="1:31">
      <c r="A1914" s="35">
        <v>44125</v>
      </c>
      <c r="B1914" t="s">
        <v>14</v>
      </c>
      <c r="C1914" s="4">
        <v>52.673495250607481</v>
      </c>
      <c r="D1914" s="21">
        <f t="shared" si="210"/>
        <v>50.77425610768988</v>
      </c>
      <c r="E1914" s="21">
        <f t="shared" si="208"/>
        <v>48.912177797434538</v>
      </c>
      <c r="F1914" s="21">
        <f t="shared" si="209"/>
        <v>1.8620783102553418</v>
      </c>
      <c r="G1914" s="21">
        <f t="shared" si="205"/>
        <v>1.6101388437922972</v>
      </c>
      <c r="H1914" s="21">
        <f t="shared" si="204"/>
        <v>0.25193946646304455</v>
      </c>
      <c r="I1914" s="6" t="str">
        <f t="shared" si="206"/>
        <v>YES</v>
      </c>
      <c r="J1914" s="6" t="str">
        <f t="shared" si="207"/>
        <v>YES</v>
      </c>
      <c r="L1914" s="23"/>
      <c r="M1914" s="22"/>
      <c r="N1914" s="22"/>
      <c r="O1914" s="22"/>
      <c r="P1914" s="23"/>
      <c r="Q1914" s="23"/>
      <c r="R1914" s="22"/>
      <c r="S1914" s="22"/>
      <c r="T1914" s="22"/>
      <c r="U1914" s="33"/>
      <c r="V1914" s="23"/>
      <c r="W1914" s="22"/>
      <c r="X1914" s="22"/>
      <c r="Y1914" s="34"/>
      <c r="Z1914" s="24"/>
      <c r="AA1914" s="22"/>
      <c r="AB1914" s="4"/>
      <c r="AD1914" s="4"/>
      <c r="AE1914" s="4"/>
    </row>
    <row r="1915" spans="1:31">
      <c r="A1915" s="35">
        <v>44126</v>
      </c>
      <c r="B1915" t="s">
        <v>14</v>
      </c>
      <c r="C1915" s="4">
        <v>53.508996830132382</v>
      </c>
      <c r="D1915" s="21">
        <f t="shared" si="210"/>
        <v>51.194985449604104</v>
      </c>
      <c r="E1915" s="21">
        <f t="shared" si="208"/>
        <v>49.252682910967714</v>
      </c>
      <c r="F1915" s="21">
        <f t="shared" si="209"/>
        <v>1.9423025386363904</v>
      </c>
      <c r="G1915" s="21">
        <f t="shared" si="205"/>
        <v>1.6765715827611158</v>
      </c>
      <c r="H1915" s="21">
        <f t="shared" si="204"/>
        <v>0.26573095587527451</v>
      </c>
      <c r="I1915" s="6" t="str">
        <f t="shared" si="206"/>
        <v>YES</v>
      </c>
      <c r="J1915" s="6" t="str">
        <f t="shared" si="207"/>
        <v>YES</v>
      </c>
      <c r="L1915" s="23"/>
      <c r="M1915" s="22"/>
      <c r="N1915" s="22"/>
      <c r="O1915" s="22"/>
      <c r="P1915" s="23"/>
      <c r="Q1915" s="23"/>
      <c r="R1915" s="22"/>
      <c r="S1915" s="22"/>
      <c r="T1915" s="22"/>
      <c r="U1915" s="33"/>
      <c r="V1915" s="23"/>
      <c r="W1915" s="22"/>
      <c r="X1915" s="22"/>
      <c r="Y1915" s="34"/>
      <c r="Z1915" s="24"/>
      <c r="AA1915" s="22"/>
      <c r="AB1915" s="4"/>
      <c r="AD1915" s="4"/>
      <c r="AE1915" s="4"/>
    </row>
    <row r="1916" spans="1:31">
      <c r="A1916" s="35">
        <v>44130</v>
      </c>
      <c r="B1916" t="s">
        <v>14</v>
      </c>
      <c r="C1916" s="4">
        <v>53.913216817246415</v>
      </c>
      <c r="D1916" s="21">
        <f t="shared" si="210"/>
        <v>51.613174890779845</v>
      </c>
      <c r="E1916" s="21">
        <f t="shared" si="208"/>
        <v>49.597907644766131</v>
      </c>
      <c r="F1916" s="21">
        <f t="shared" si="209"/>
        <v>2.015267246013714</v>
      </c>
      <c r="G1916" s="21">
        <f t="shared" si="205"/>
        <v>1.7443107154116357</v>
      </c>
      <c r="H1916" s="21">
        <f t="shared" si="204"/>
        <v>0.27095653060207825</v>
      </c>
      <c r="I1916" s="6" t="str">
        <f t="shared" si="206"/>
        <v>YES</v>
      </c>
      <c r="J1916" s="6" t="str">
        <f t="shared" si="207"/>
        <v>YES</v>
      </c>
      <c r="L1916" s="23"/>
      <c r="M1916" s="22"/>
      <c r="N1916" s="22"/>
      <c r="O1916" s="22"/>
      <c r="P1916" s="23"/>
      <c r="Q1916" s="23"/>
      <c r="R1916" s="22"/>
      <c r="S1916" s="22"/>
      <c r="T1916" s="22"/>
      <c r="U1916" s="33"/>
      <c r="V1916" s="23"/>
      <c r="W1916" s="22"/>
      <c r="X1916" s="22"/>
      <c r="Y1916" s="34"/>
      <c r="Z1916" s="24"/>
      <c r="AA1916" s="22"/>
      <c r="AB1916" s="4"/>
      <c r="AD1916" s="4"/>
      <c r="AE1916" s="4"/>
    </row>
    <row r="1917" spans="1:31">
      <c r="A1917" s="35">
        <v>44131</v>
      </c>
      <c r="B1917" t="s">
        <v>14</v>
      </c>
      <c r="C1917" s="4">
        <v>53.599615916063613</v>
      </c>
      <c r="D1917" s="21">
        <f t="shared" si="210"/>
        <v>51.91878120236197</v>
      </c>
      <c r="E1917" s="21">
        <f t="shared" si="208"/>
        <v>49.894330479677059</v>
      </c>
      <c r="F1917" s="21">
        <f t="shared" si="209"/>
        <v>2.0244507226849109</v>
      </c>
      <c r="G1917" s="21">
        <f t="shared" si="205"/>
        <v>1.8003387168662908</v>
      </c>
      <c r="H1917" s="21">
        <f t="shared" si="204"/>
        <v>0.22411200581862012</v>
      </c>
      <c r="I1917" s="6" t="str">
        <f t="shared" si="206"/>
        <v>YES</v>
      </c>
      <c r="J1917" s="6" t="str">
        <f t="shared" si="207"/>
        <v>YES</v>
      </c>
      <c r="L1917" s="23"/>
      <c r="M1917" s="22"/>
      <c r="N1917" s="22"/>
      <c r="O1917" s="22"/>
      <c r="P1917" s="23"/>
      <c r="Q1917" s="23"/>
      <c r="R1917" s="22"/>
      <c r="S1917" s="22"/>
      <c r="T1917" s="22"/>
      <c r="U1917" s="33"/>
      <c r="V1917" s="23"/>
      <c r="W1917" s="22"/>
      <c r="X1917" s="22"/>
      <c r="Y1917" s="34"/>
      <c r="Z1917" s="24"/>
      <c r="AA1917" s="22"/>
      <c r="AB1917" s="4"/>
      <c r="AD1917" s="4"/>
      <c r="AE1917" s="4"/>
    </row>
    <row r="1918" spans="1:31">
      <c r="A1918" s="35">
        <v>44132</v>
      </c>
      <c r="B1918" t="s">
        <v>14</v>
      </c>
      <c r="C1918" s="4">
        <v>52.157279240478104</v>
      </c>
      <c r="D1918" s="21">
        <f t="shared" si="210"/>
        <v>51.955473208225989</v>
      </c>
      <c r="E1918" s="21">
        <f t="shared" si="208"/>
        <v>50.06195631381047</v>
      </c>
      <c r="F1918" s="21">
        <f t="shared" si="209"/>
        <v>1.8935168944155194</v>
      </c>
      <c r="G1918" s="21">
        <f t="shared" si="205"/>
        <v>1.8189743523761366</v>
      </c>
      <c r="H1918" s="21">
        <f t="shared" si="204"/>
        <v>7.454254203938282E-2</v>
      </c>
      <c r="I1918" s="6" t="str">
        <f t="shared" si="206"/>
        <v>YES</v>
      </c>
      <c r="J1918" s="6" t="str">
        <f t="shared" si="207"/>
        <v>YES</v>
      </c>
      <c r="L1918" s="23"/>
      <c r="M1918" s="22"/>
      <c r="N1918" s="22"/>
      <c r="O1918" s="22"/>
      <c r="P1918" s="23"/>
      <c r="Q1918" s="23"/>
      <c r="R1918" s="22"/>
      <c r="S1918" s="22"/>
      <c r="T1918" s="22"/>
      <c r="U1918" s="33"/>
      <c r="V1918" s="23"/>
      <c r="W1918" s="22"/>
      <c r="X1918" s="22"/>
      <c r="Y1918" s="34"/>
      <c r="Z1918" s="24"/>
      <c r="AA1918" s="22"/>
      <c r="AB1918" s="4"/>
      <c r="AD1918" s="4"/>
      <c r="AE1918" s="4"/>
    </row>
    <row r="1919" spans="1:31">
      <c r="A1919" s="35">
        <v>44133</v>
      </c>
      <c r="B1919" t="s">
        <v>14</v>
      </c>
      <c r="C1919" s="4">
        <v>52.363404436255401</v>
      </c>
      <c r="D1919" s="21">
        <f t="shared" si="210"/>
        <v>52.018231858692054</v>
      </c>
      <c r="E1919" s="21">
        <f t="shared" si="208"/>
        <v>50.232433952510092</v>
      </c>
      <c r="F1919" s="21">
        <f t="shared" si="209"/>
        <v>1.785797906181962</v>
      </c>
      <c r="G1919" s="21">
        <f t="shared" si="205"/>
        <v>1.8123390631373018</v>
      </c>
      <c r="H1919" s="21">
        <f t="shared" si="204"/>
        <v>-2.6541156955339762E-2</v>
      </c>
      <c r="I1919" s="6" t="str">
        <f t="shared" si="206"/>
        <v>YES</v>
      </c>
      <c r="J1919" s="6" t="str">
        <f t="shared" si="207"/>
        <v>YES</v>
      </c>
      <c r="L1919" s="23"/>
      <c r="M1919" s="22"/>
      <c r="N1919" s="22"/>
      <c r="O1919" s="22"/>
      <c r="P1919" s="23"/>
      <c r="Q1919" s="23"/>
      <c r="R1919" s="22"/>
      <c r="S1919" s="22"/>
      <c r="T1919" s="22"/>
      <c r="U1919" s="33"/>
      <c r="V1919" s="23"/>
      <c r="W1919" s="22"/>
      <c r="X1919" s="22"/>
      <c r="Y1919" s="34"/>
      <c r="Z1919" s="24"/>
      <c r="AA1919" s="22"/>
      <c r="AB1919" s="4"/>
      <c r="AD1919" s="4"/>
      <c r="AE1919" s="4"/>
    </row>
    <row r="1920" spans="1:31">
      <c r="A1920" s="35">
        <v>44134</v>
      </c>
      <c r="B1920" t="s">
        <v>14</v>
      </c>
      <c r="C1920" s="4">
        <v>53.042098507178849</v>
      </c>
      <c r="D1920" s="21">
        <f t="shared" si="210"/>
        <v>52.175749804613098</v>
      </c>
      <c r="E1920" s="21">
        <f t="shared" si="208"/>
        <v>50.440557252855925</v>
      </c>
      <c r="F1920" s="21">
        <f t="shared" si="209"/>
        <v>1.7351925517571729</v>
      </c>
      <c r="G1920" s="21">
        <f t="shared" si="205"/>
        <v>1.7969097608612761</v>
      </c>
      <c r="H1920" s="21">
        <f t="shared" si="204"/>
        <v>-6.1717209104103166E-2</v>
      </c>
      <c r="I1920" s="6" t="str">
        <f t="shared" si="206"/>
        <v>YES</v>
      </c>
      <c r="J1920" s="6" t="str">
        <f t="shared" si="207"/>
        <v>NO</v>
      </c>
      <c r="L1920" s="23"/>
      <c r="M1920" s="22"/>
      <c r="N1920" s="22"/>
      <c r="O1920" s="22"/>
      <c r="P1920" s="23"/>
      <c r="Q1920" s="23"/>
      <c r="R1920" s="22"/>
      <c r="S1920" s="22"/>
      <c r="T1920" s="22"/>
      <c r="U1920" s="33"/>
      <c r="V1920" s="23"/>
      <c r="W1920" s="22"/>
      <c r="X1920" s="22"/>
      <c r="Y1920" s="34"/>
      <c r="Z1920" s="24"/>
      <c r="AA1920" s="22"/>
      <c r="AB1920" s="4"/>
      <c r="AD1920" s="4"/>
      <c r="AE1920" s="4"/>
    </row>
    <row r="1921" spans="1:31">
      <c r="A1921" s="35">
        <v>44137</v>
      </c>
      <c r="B1921" t="s">
        <v>14</v>
      </c>
      <c r="C1921" s="4">
        <v>53.110991678429478</v>
      </c>
      <c r="D1921" s="21">
        <f t="shared" si="210"/>
        <v>52.319633169815617</v>
      </c>
      <c r="E1921" s="21">
        <f t="shared" si="208"/>
        <v>50.638367210305823</v>
      </c>
      <c r="F1921" s="21">
        <f t="shared" si="209"/>
        <v>1.6812659595097941</v>
      </c>
      <c r="G1921" s="21">
        <f t="shared" si="205"/>
        <v>1.7737810005909798</v>
      </c>
      <c r="H1921" s="21">
        <f t="shared" si="204"/>
        <v>-9.2515041081185689E-2</v>
      </c>
      <c r="I1921" s="6" t="str">
        <f t="shared" si="206"/>
        <v>YES</v>
      </c>
      <c r="J1921" s="6" t="str">
        <f t="shared" si="207"/>
        <v>NO</v>
      </c>
      <c r="L1921" s="23"/>
      <c r="M1921" s="22"/>
      <c r="N1921" s="22"/>
      <c r="O1921" s="22"/>
      <c r="P1921" s="23"/>
      <c r="Q1921" s="23"/>
      <c r="R1921" s="22"/>
      <c r="S1921" s="22"/>
      <c r="T1921" s="22"/>
      <c r="U1921" s="33"/>
      <c r="V1921" s="23"/>
      <c r="W1921" s="22"/>
      <c r="X1921" s="22"/>
      <c r="Y1921" s="34"/>
      <c r="Z1921" s="24"/>
      <c r="AA1921" s="22"/>
      <c r="AB1921" s="4"/>
      <c r="AD1921" s="4"/>
      <c r="AE1921" s="4"/>
    </row>
    <row r="1922" spans="1:31">
      <c r="A1922" s="35">
        <v>44138</v>
      </c>
      <c r="B1922" t="s">
        <v>14</v>
      </c>
      <c r="C1922" s="4">
        <v>52.252534028381113</v>
      </c>
      <c r="D1922" s="21">
        <f t="shared" si="210"/>
        <v>52.309310224979541</v>
      </c>
      <c r="E1922" s="21">
        <f t="shared" si="208"/>
        <v>50.757935122755846</v>
      </c>
      <c r="F1922" s="21">
        <f t="shared" si="209"/>
        <v>1.5513751022236946</v>
      </c>
      <c r="G1922" s="21">
        <f t="shared" si="205"/>
        <v>1.7292998209175228</v>
      </c>
      <c r="H1922" s="21">
        <f t="shared" si="204"/>
        <v>-0.1779247186938282</v>
      </c>
      <c r="I1922" s="6" t="str">
        <f t="shared" si="206"/>
        <v>YES</v>
      </c>
      <c r="J1922" s="6" t="str">
        <f t="shared" si="207"/>
        <v>NO</v>
      </c>
      <c r="L1922" s="23"/>
      <c r="M1922" s="22"/>
      <c r="N1922" s="22"/>
      <c r="O1922" s="22"/>
      <c r="P1922" s="23"/>
      <c r="Q1922" s="23"/>
      <c r="R1922" s="22"/>
      <c r="S1922" s="22"/>
      <c r="T1922" s="22"/>
      <c r="U1922" s="33"/>
      <c r="V1922" s="23"/>
      <c r="W1922" s="22"/>
      <c r="X1922" s="22"/>
      <c r="Y1922" s="34"/>
      <c r="Z1922" s="24"/>
      <c r="AA1922" s="22"/>
      <c r="AB1922" s="4"/>
      <c r="AD1922" s="4"/>
      <c r="AE1922" s="4"/>
    </row>
    <row r="1923" spans="1:31">
      <c r="A1923" s="35">
        <v>44139</v>
      </c>
      <c r="B1923" t="s">
        <v>14</v>
      </c>
      <c r="C1923" s="4">
        <v>52.502246832690687</v>
      </c>
      <c r="D1923" s="21">
        <f t="shared" si="210"/>
        <v>52.338992780012028</v>
      </c>
      <c r="E1923" s="21">
        <f t="shared" si="208"/>
        <v>50.887143397565836</v>
      </c>
      <c r="F1923" s="21">
        <f t="shared" si="209"/>
        <v>1.4518493824461913</v>
      </c>
      <c r="G1923" s="21">
        <f t="shared" si="205"/>
        <v>1.6738097332232567</v>
      </c>
      <c r="H1923" s="21">
        <f t="shared" si="204"/>
        <v>-0.22196035077706533</v>
      </c>
      <c r="I1923" s="6" t="str">
        <f t="shared" si="206"/>
        <v>YES</v>
      </c>
      <c r="J1923" s="6" t="str">
        <f t="shared" si="207"/>
        <v>NO</v>
      </c>
      <c r="L1923" s="23"/>
      <c r="M1923" s="22"/>
      <c r="N1923" s="22"/>
      <c r="O1923" s="22"/>
      <c r="P1923" s="23"/>
      <c r="Q1923" s="23"/>
      <c r="R1923" s="22"/>
      <c r="S1923" s="22"/>
      <c r="T1923" s="22"/>
      <c r="U1923" s="33"/>
      <c r="V1923" s="23"/>
      <c r="W1923" s="22"/>
      <c r="X1923" s="22"/>
      <c r="Y1923" s="34"/>
      <c r="Z1923" s="24"/>
      <c r="AA1923" s="22"/>
      <c r="AB1923" s="4"/>
      <c r="AD1923" s="4"/>
      <c r="AE1923" s="4"/>
    </row>
    <row r="1924" spans="1:31">
      <c r="A1924" s="35">
        <v>44140</v>
      </c>
      <c r="B1924" t="s">
        <v>14</v>
      </c>
      <c r="C1924" s="4">
        <v>50.308989076818577</v>
      </c>
      <c r="D1924" s="21">
        <f t="shared" si="210"/>
        <v>52.026684517982268</v>
      </c>
      <c r="E1924" s="21">
        <f t="shared" si="208"/>
        <v>50.844317151584562</v>
      </c>
      <c r="F1924" s="21">
        <f t="shared" si="209"/>
        <v>1.1823673663977061</v>
      </c>
      <c r="G1924" s="21">
        <f t="shared" si="205"/>
        <v>1.5755212598581467</v>
      </c>
      <c r="H1924" s="21">
        <f t="shared" si="204"/>
        <v>-0.39315389346044061</v>
      </c>
      <c r="I1924" s="6" t="str">
        <f t="shared" si="206"/>
        <v>YES</v>
      </c>
      <c r="J1924" s="6" t="str">
        <f t="shared" si="207"/>
        <v>NO</v>
      </c>
      <c r="L1924" s="23"/>
      <c r="M1924" s="22"/>
      <c r="N1924" s="22"/>
      <c r="O1924" s="22"/>
      <c r="P1924" s="23"/>
      <c r="Q1924" s="23"/>
      <c r="R1924" s="22"/>
      <c r="S1924" s="22"/>
      <c r="T1924" s="22"/>
      <c r="U1924" s="33"/>
      <c r="V1924" s="23"/>
      <c r="W1924" s="22"/>
      <c r="X1924" s="22"/>
      <c r="Y1924" s="34"/>
      <c r="Z1924" s="24"/>
      <c r="AA1924" s="22"/>
      <c r="AB1924" s="4"/>
      <c r="AD1924" s="4"/>
      <c r="AE1924" s="4"/>
    </row>
    <row r="1925" spans="1:31">
      <c r="A1925" s="35">
        <v>44141</v>
      </c>
      <c r="B1925" t="s">
        <v>14</v>
      </c>
      <c r="C1925" s="4">
        <v>50.428658396957218</v>
      </c>
      <c r="D1925" s="21">
        <f t="shared" si="210"/>
        <v>51.780834345516872</v>
      </c>
      <c r="E1925" s="21">
        <f t="shared" si="208"/>
        <v>50.813527614204759</v>
      </c>
      <c r="F1925" s="21">
        <f t="shared" si="209"/>
        <v>0.96730673131211375</v>
      </c>
      <c r="G1925" s="21">
        <f t="shared" si="205"/>
        <v>1.4538783541489404</v>
      </c>
      <c r="H1925" s="21">
        <f t="shared" si="204"/>
        <v>-0.48657162283682664</v>
      </c>
      <c r="I1925" s="6" t="str">
        <f t="shared" si="206"/>
        <v>YES</v>
      </c>
      <c r="J1925" s="6" t="str">
        <f t="shared" si="207"/>
        <v>NO</v>
      </c>
      <c r="L1925" s="23"/>
      <c r="M1925" s="22"/>
      <c r="N1925" s="22"/>
      <c r="O1925" s="22"/>
      <c r="P1925" s="23"/>
      <c r="Q1925" s="23"/>
      <c r="R1925" s="22"/>
      <c r="S1925" s="22"/>
      <c r="T1925" s="22"/>
      <c r="U1925" s="33"/>
      <c r="V1925" s="23"/>
      <c r="W1925" s="22"/>
      <c r="X1925" s="22"/>
      <c r="Y1925" s="34"/>
      <c r="Z1925" s="24"/>
      <c r="AA1925" s="22"/>
      <c r="AB1925" s="4"/>
      <c r="AD1925" s="4"/>
      <c r="AE1925" s="4"/>
    </row>
    <row r="1926" spans="1:31">
      <c r="A1926" s="35">
        <v>44144</v>
      </c>
      <c r="B1926" t="s">
        <v>14</v>
      </c>
      <c r="C1926" s="4">
        <v>50.014174189890525</v>
      </c>
      <c r="D1926" s="21">
        <f t="shared" si="210"/>
        <v>51.509040475420505</v>
      </c>
      <c r="E1926" s="21">
        <f t="shared" si="208"/>
        <v>50.754316249440741</v>
      </c>
      <c r="F1926" s="21">
        <f t="shared" si="209"/>
        <v>0.75472422597976419</v>
      </c>
      <c r="G1926" s="21">
        <f t="shared" si="205"/>
        <v>1.3140475285151054</v>
      </c>
      <c r="H1926" s="21">
        <f t="shared" si="204"/>
        <v>-0.55932330253534124</v>
      </c>
      <c r="I1926" s="6" t="str">
        <f t="shared" si="206"/>
        <v>YES</v>
      </c>
      <c r="J1926" s="6" t="str">
        <f t="shared" si="207"/>
        <v>NO</v>
      </c>
      <c r="L1926" s="23"/>
      <c r="M1926" s="22"/>
      <c r="N1926" s="22"/>
      <c r="O1926" s="22"/>
      <c r="P1926" s="23"/>
      <c r="Q1926" s="23"/>
      <c r="R1926" s="22"/>
      <c r="S1926" s="22"/>
      <c r="T1926" s="22"/>
      <c r="U1926" s="33"/>
      <c r="V1926" s="23"/>
      <c r="W1926" s="22"/>
      <c r="X1926" s="22"/>
      <c r="Y1926" s="34"/>
      <c r="Z1926" s="24"/>
      <c r="AA1926" s="22"/>
      <c r="AB1926" s="4"/>
      <c r="AD1926" s="4"/>
      <c r="AE1926" s="4"/>
    </row>
    <row r="1927" spans="1:31">
      <c r="A1927" s="35">
        <v>44145</v>
      </c>
      <c r="B1927" t="s">
        <v>14</v>
      </c>
      <c r="C1927" s="4">
        <v>47.122518548225386</v>
      </c>
      <c r="D1927" s="21">
        <f t="shared" si="210"/>
        <v>50.834190948159716</v>
      </c>
      <c r="E1927" s="21">
        <f t="shared" si="208"/>
        <v>50.48529419749886</v>
      </c>
      <c r="F1927" s="21">
        <f t="shared" si="209"/>
        <v>0.34889675066085601</v>
      </c>
      <c r="G1927" s="21">
        <f t="shared" si="205"/>
        <v>1.1210173729442556</v>
      </c>
      <c r="H1927" s="21">
        <f t="shared" si="204"/>
        <v>-0.77212062228339962</v>
      </c>
      <c r="I1927" s="6" t="str">
        <f t="shared" si="206"/>
        <v>YES</v>
      </c>
      <c r="J1927" s="6" t="str">
        <f t="shared" si="207"/>
        <v>NO</v>
      </c>
      <c r="L1927" s="23"/>
      <c r="M1927" s="22"/>
      <c r="N1927" s="22"/>
      <c r="O1927" s="22"/>
      <c r="P1927" s="23"/>
      <c r="Q1927" s="23"/>
      <c r="R1927" s="22"/>
      <c r="S1927" s="22"/>
      <c r="T1927" s="22"/>
      <c r="U1927" s="33"/>
      <c r="V1927" s="23"/>
      <c r="W1927" s="22"/>
      <c r="X1927" s="22"/>
      <c r="Y1927" s="34"/>
      <c r="Z1927" s="24"/>
      <c r="AA1927" s="22"/>
      <c r="AB1927" s="4"/>
      <c r="AD1927" s="4"/>
      <c r="AE1927" s="4"/>
    </row>
    <row r="1928" spans="1:31">
      <c r="A1928" s="35">
        <v>44146</v>
      </c>
      <c r="B1928" t="s">
        <v>14</v>
      </c>
      <c r="C1928" s="4">
        <v>46.961787322551061</v>
      </c>
      <c r="D1928" s="21">
        <f t="shared" si="210"/>
        <v>50.238436544219923</v>
      </c>
      <c r="E1928" s="21">
        <f t="shared" si="208"/>
        <v>50.224293688243471</v>
      </c>
      <c r="F1928" s="21">
        <f t="shared" si="209"/>
        <v>1.414285597645204E-2</v>
      </c>
      <c r="G1928" s="21">
        <f t="shared" si="205"/>
        <v>0.89964246955069505</v>
      </c>
      <c r="H1928" s="21">
        <f t="shared" ref="H1928:H1980" si="211">F1928-G1928</f>
        <v>-0.88549961357424301</v>
      </c>
      <c r="I1928" s="6" t="str">
        <f t="shared" si="206"/>
        <v>YES</v>
      </c>
      <c r="J1928" s="6" t="str">
        <f t="shared" si="207"/>
        <v>NO</v>
      </c>
      <c r="L1928" s="23"/>
      <c r="M1928" s="22"/>
      <c r="N1928" s="22"/>
      <c r="O1928" s="22"/>
      <c r="P1928" s="23"/>
      <c r="Q1928" s="23"/>
      <c r="R1928" s="22"/>
      <c r="S1928" s="22"/>
      <c r="T1928" s="22"/>
      <c r="U1928" s="33"/>
      <c r="V1928" s="23"/>
      <c r="W1928" s="22"/>
      <c r="X1928" s="22"/>
      <c r="Y1928" s="34"/>
      <c r="Z1928" s="24"/>
      <c r="AA1928" s="22"/>
      <c r="AB1928" s="4"/>
      <c r="AD1928" s="4"/>
      <c r="AE1928" s="4"/>
    </row>
    <row r="1929" spans="1:31">
      <c r="A1929" s="35">
        <v>44147</v>
      </c>
      <c r="B1929" t="s">
        <v>14</v>
      </c>
      <c r="C1929" s="4">
        <v>47.763449317960713</v>
      </c>
      <c r="D1929" s="21">
        <f t="shared" si="210"/>
        <v>49.85766927864158</v>
      </c>
      <c r="E1929" s="21">
        <f t="shared" si="208"/>
        <v>50.042008920074373</v>
      </c>
      <c r="F1929" s="21">
        <f t="shared" si="209"/>
        <v>-0.18433964143279269</v>
      </c>
      <c r="G1929" s="21">
        <f t="shared" si="205"/>
        <v>0.68284604735399757</v>
      </c>
      <c r="H1929" s="21">
        <f t="shared" si="211"/>
        <v>-0.86718568878679025</v>
      </c>
      <c r="I1929" s="6" t="str">
        <f t="shared" si="206"/>
        <v>YES</v>
      </c>
      <c r="J1929" s="6" t="str">
        <f t="shared" si="207"/>
        <v>NO</v>
      </c>
      <c r="L1929" s="23"/>
      <c r="M1929" s="22"/>
      <c r="N1929" s="22"/>
      <c r="O1929" s="22"/>
      <c r="P1929" s="23"/>
      <c r="Q1929" s="23"/>
      <c r="R1929" s="22"/>
      <c r="S1929" s="22"/>
      <c r="T1929" s="22"/>
      <c r="U1929" s="33"/>
      <c r="V1929" s="23"/>
      <c r="W1929" s="22"/>
      <c r="X1929" s="22"/>
      <c r="Y1929" s="34"/>
      <c r="Z1929" s="24"/>
      <c r="AA1929" s="22"/>
      <c r="AB1929" s="4"/>
      <c r="AD1929" s="4"/>
      <c r="AE1929" s="4"/>
    </row>
    <row r="1930" spans="1:31">
      <c r="A1930" s="35">
        <v>44148</v>
      </c>
      <c r="B1930" t="s">
        <v>14</v>
      </c>
      <c r="C1930" s="4">
        <v>47.772465165910823</v>
      </c>
      <c r="D1930" s="21">
        <f t="shared" si="210"/>
        <v>49.536868645913771</v>
      </c>
      <c r="E1930" s="21">
        <f t="shared" si="208"/>
        <v>49.873894567914107</v>
      </c>
      <c r="F1930" s="21">
        <f t="shared" si="209"/>
        <v>-0.33702592200033621</v>
      </c>
      <c r="G1930" s="21">
        <f t="shared" ref="G1930:G1980" si="212">(F1930*$C$4)+(G1929*(1-$C$4))</f>
        <v>0.47887165348313077</v>
      </c>
      <c r="H1930" s="21">
        <f t="shared" si="211"/>
        <v>-0.81589757548346697</v>
      </c>
      <c r="I1930" s="6" t="str">
        <f t="shared" ref="I1930:I1980" si="213">IF(F1929&gt;=0,"YES","NO")</f>
        <v>NO</v>
      </c>
      <c r="J1930" s="6" t="str">
        <f t="shared" ref="J1930:J1980" si="214">IF(H1929&gt;=0,"YES","NO")</f>
        <v>NO</v>
      </c>
      <c r="L1930" s="23"/>
      <c r="M1930" s="22"/>
      <c r="N1930" s="22"/>
      <c r="O1930" s="22"/>
      <c r="P1930" s="23"/>
      <c r="Q1930" s="23"/>
      <c r="R1930" s="22"/>
      <c r="S1930" s="22"/>
      <c r="T1930" s="22"/>
      <c r="U1930" s="33"/>
      <c r="V1930" s="23"/>
      <c r="W1930" s="22"/>
      <c r="X1930" s="22"/>
      <c r="Y1930" s="34"/>
      <c r="Z1930" s="24"/>
      <c r="AA1930" s="22"/>
      <c r="AB1930" s="4"/>
      <c r="AD1930" s="4"/>
      <c r="AE1930" s="4"/>
    </row>
    <row r="1931" spans="1:31">
      <c r="A1931" s="35">
        <v>44151</v>
      </c>
      <c r="B1931" t="s">
        <v>14</v>
      </c>
      <c r="C1931" s="4">
        <v>46.836633992442486</v>
      </c>
      <c r="D1931" s="21">
        <f t="shared" si="210"/>
        <v>49.121447929995114</v>
      </c>
      <c r="E1931" s="21">
        <f t="shared" ref="E1931:E1980" si="215">(C1931*$C$2)+(E1930*(1-$C$2))</f>
        <v>49.648912303064357</v>
      </c>
      <c r="F1931" s="21">
        <f t="shared" si="209"/>
        <v>-0.52746437306924321</v>
      </c>
      <c r="G1931" s="21">
        <f t="shared" si="212"/>
        <v>0.277604448172656</v>
      </c>
      <c r="H1931" s="21">
        <f t="shared" si="211"/>
        <v>-0.80506882124189927</v>
      </c>
      <c r="I1931" s="6" t="str">
        <f t="shared" si="213"/>
        <v>NO</v>
      </c>
      <c r="J1931" s="6" t="str">
        <f t="shared" si="214"/>
        <v>NO</v>
      </c>
      <c r="L1931" s="23"/>
      <c r="M1931" s="22"/>
      <c r="N1931" s="22"/>
      <c r="O1931" s="22"/>
      <c r="P1931" s="23"/>
      <c r="Q1931" s="23"/>
      <c r="R1931" s="22"/>
      <c r="S1931" s="22"/>
      <c r="T1931" s="22"/>
      <c r="U1931" s="33"/>
      <c r="V1931" s="23"/>
      <c r="W1931" s="22"/>
      <c r="X1931" s="22"/>
      <c r="Y1931" s="34"/>
      <c r="Z1931" s="24"/>
      <c r="AA1931" s="22"/>
      <c r="AB1931" s="4"/>
      <c r="AD1931" s="4"/>
      <c r="AE1931" s="4"/>
    </row>
    <row r="1932" spans="1:31">
      <c r="A1932" s="35">
        <v>44152</v>
      </c>
      <c r="B1932" t="s">
        <v>14</v>
      </c>
      <c r="C1932" s="4">
        <v>47.881169250315061</v>
      </c>
      <c r="D1932" s="21">
        <f t="shared" si="210"/>
        <v>48.930635825428951</v>
      </c>
      <c r="E1932" s="21">
        <f t="shared" si="215"/>
        <v>49.517968373231078</v>
      </c>
      <c r="F1932" s="21">
        <f t="shared" ref="F1932:F1980" si="216">D1932-E1932</f>
        <v>-0.58733254780212718</v>
      </c>
      <c r="G1932" s="21">
        <f t="shared" si="212"/>
        <v>0.10461704897769937</v>
      </c>
      <c r="H1932" s="21">
        <f t="shared" si="211"/>
        <v>-0.69194959677982659</v>
      </c>
      <c r="I1932" s="6" t="str">
        <f t="shared" si="213"/>
        <v>NO</v>
      </c>
      <c r="J1932" s="6" t="str">
        <f t="shared" si="214"/>
        <v>NO</v>
      </c>
      <c r="L1932" s="23"/>
      <c r="M1932" s="22"/>
      <c r="N1932" s="22"/>
      <c r="O1932" s="22"/>
      <c r="P1932" s="23"/>
      <c r="Q1932" s="23"/>
      <c r="R1932" s="22"/>
      <c r="S1932" s="22"/>
      <c r="T1932" s="22"/>
      <c r="U1932" s="33"/>
      <c r="V1932" s="23"/>
      <c r="W1932" s="22"/>
      <c r="X1932" s="22"/>
      <c r="Y1932" s="34"/>
      <c r="Z1932" s="24"/>
      <c r="AA1932" s="22"/>
      <c r="AB1932" s="4"/>
      <c r="AD1932" s="4"/>
      <c r="AE1932" s="4"/>
    </row>
    <row r="1933" spans="1:31">
      <c r="A1933" s="35">
        <v>44153</v>
      </c>
      <c r="B1933" t="s">
        <v>14</v>
      </c>
      <c r="C1933" s="4">
        <v>47.415501931673376</v>
      </c>
      <c r="D1933" s="21">
        <f t="shared" si="210"/>
        <v>48.697538303312712</v>
      </c>
      <c r="E1933" s="21">
        <f t="shared" si="215"/>
        <v>49.362230118300879</v>
      </c>
      <c r="F1933" s="21">
        <f t="shared" si="216"/>
        <v>-0.6646918149881671</v>
      </c>
      <c r="G1933" s="21">
        <f t="shared" si="212"/>
        <v>-4.9244723815473929E-2</v>
      </c>
      <c r="H1933" s="21">
        <f t="shared" si="211"/>
        <v>-0.61544709117269314</v>
      </c>
      <c r="I1933" s="6" t="str">
        <f t="shared" si="213"/>
        <v>NO</v>
      </c>
      <c r="J1933" s="6" t="str">
        <f t="shared" si="214"/>
        <v>NO</v>
      </c>
      <c r="L1933" s="23"/>
      <c r="M1933" s="22"/>
      <c r="N1933" s="22"/>
      <c r="O1933" s="22"/>
      <c r="P1933" s="23"/>
      <c r="Q1933" s="23"/>
      <c r="R1933" s="22"/>
      <c r="S1933" s="22"/>
      <c r="T1933" s="22"/>
      <c r="U1933" s="33"/>
      <c r="V1933" s="23"/>
      <c r="W1933" s="22"/>
      <c r="X1933" s="22"/>
      <c r="Y1933" s="34"/>
      <c r="Z1933" s="24"/>
      <c r="AA1933" s="22"/>
      <c r="AB1933" s="4"/>
      <c r="AD1933" s="4"/>
      <c r="AE1933" s="4"/>
    </row>
    <row r="1934" spans="1:31">
      <c r="A1934" s="35">
        <v>44154</v>
      </c>
      <c r="B1934" t="s">
        <v>14</v>
      </c>
      <c r="C1934" s="4">
        <v>47.697697192412143</v>
      </c>
      <c r="D1934" s="21">
        <f t="shared" si="210"/>
        <v>48.543716593943387</v>
      </c>
      <c r="E1934" s="21">
        <f t="shared" si="215"/>
        <v>49.238931383049859</v>
      </c>
      <c r="F1934" s="21">
        <f t="shared" si="216"/>
        <v>-0.69521478910647261</v>
      </c>
      <c r="G1934" s="21">
        <f t="shared" si="212"/>
        <v>-0.17843873687367368</v>
      </c>
      <c r="H1934" s="21">
        <f t="shared" si="211"/>
        <v>-0.51677605223279888</v>
      </c>
      <c r="I1934" s="6" t="str">
        <f t="shared" si="213"/>
        <v>NO</v>
      </c>
      <c r="J1934" s="6" t="str">
        <f t="shared" si="214"/>
        <v>NO</v>
      </c>
      <c r="L1934" s="23"/>
      <c r="M1934" s="22"/>
      <c r="N1934" s="22"/>
      <c r="O1934" s="22"/>
      <c r="P1934" s="23"/>
      <c r="Q1934" s="23"/>
      <c r="R1934" s="22"/>
      <c r="S1934" s="22"/>
      <c r="T1934" s="22"/>
      <c r="U1934" s="33"/>
      <c r="V1934" s="23"/>
      <c r="W1934" s="22"/>
      <c r="X1934" s="22"/>
      <c r="Y1934" s="34"/>
      <c r="Z1934" s="24"/>
      <c r="AA1934" s="22"/>
      <c r="AB1934" s="4"/>
      <c r="AD1934" s="4"/>
      <c r="AE1934" s="4"/>
    </row>
    <row r="1935" spans="1:31">
      <c r="A1935" s="35">
        <v>44155</v>
      </c>
      <c r="B1935" t="s">
        <v>14</v>
      </c>
      <c r="C1935" s="4">
        <v>47.233702239265632</v>
      </c>
      <c r="D1935" s="21">
        <f t="shared" si="210"/>
        <v>48.342175923992961</v>
      </c>
      <c r="E1935" s="21">
        <f t="shared" si="215"/>
        <v>49.090395890917691</v>
      </c>
      <c r="F1935" s="21">
        <f t="shared" si="216"/>
        <v>-0.74821996692472936</v>
      </c>
      <c r="G1935" s="21">
        <f t="shared" si="212"/>
        <v>-0.29239498288388482</v>
      </c>
      <c r="H1935" s="21">
        <f t="shared" si="211"/>
        <v>-0.45582498404084454</v>
      </c>
      <c r="I1935" s="6" t="str">
        <f t="shared" si="213"/>
        <v>NO</v>
      </c>
      <c r="J1935" s="6" t="str">
        <f t="shared" si="214"/>
        <v>NO</v>
      </c>
      <c r="L1935" s="23"/>
      <c r="M1935" s="22"/>
      <c r="N1935" s="22"/>
      <c r="O1935" s="22"/>
      <c r="P1935" s="23"/>
      <c r="Q1935" s="23"/>
      <c r="R1935" s="22"/>
      <c r="S1935" s="22"/>
      <c r="T1935" s="22"/>
      <c r="U1935" s="33"/>
      <c r="V1935" s="23"/>
      <c r="W1935" s="22"/>
      <c r="X1935" s="22"/>
      <c r="Y1935" s="34"/>
      <c r="Z1935" s="24"/>
      <c r="AA1935" s="22"/>
      <c r="AB1935" s="4"/>
      <c r="AD1935" s="4"/>
      <c r="AE1935" s="4"/>
    </row>
    <row r="1936" spans="1:31">
      <c r="A1936" s="35">
        <v>44158</v>
      </c>
      <c r="B1936" t="s">
        <v>14</v>
      </c>
      <c r="C1936" s="4">
        <v>46.540590853120541</v>
      </c>
      <c r="D1936" s="21">
        <f t="shared" si="210"/>
        <v>48.065008990012593</v>
      </c>
      <c r="E1936" s="21">
        <f t="shared" si="215"/>
        <v>48.901521443673452</v>
      </c>
      <c r="F1936" s="21">
        <f t="shared" si="216"/>
        <v>-0.83651245366085902</v>
      </c>
      <c r="G1936" s="21">
        <f t="shared" si="212"/>
        <v>-0.40121847703927971</v>
      </c>
      <c r="H1936" s="21">
        <f t="shared" si="211"/>
        <v>-0.43529397662157931</v>
      </c>
      <c r="I1936" s="6" t="str">
        <f t="shared" si="213"/>
        <v>NO</v>
      </c>
      <c r="J1936" s="6" t="str">
        <f t="shared" si="214"/>
        <v>NO</v>
      </c>
      <c r="L1936" s="23"/>
      <c r="M1936" s="22"/>
      <c r="N1936" s="22"/>
      <c r="O1936" s="22"/>
      <c r="P1936" s="23"/>
      <c r="Q1936" s="23"/>
      <c r="R1936" s="22"/>
      <c r="S1936" s="22"/>
      <c r="T1936" s="22"/>
      <c r="U1936" s="33"/>
      <c r="V1936" s="23"/>
      <c r="W1936" s="22"/>
      <c r="X1936" s="22"/>
      <c r="Y1936" s="34"/>
      <c r="Z1936" s="24"/>
      <c r="AA1936" s="22"/>
      <c r="AB1936" s="4"/>
      <c r="AD1936" s="4"/>
      <c r="AE1936" s="4"/>
    </row>
    <row r="1937" spans="1:31">
      <c r="A1937" s="35">
        <v>44159</v>
      </c>
      <c r="B1937" t="s">
        <v>14</v>
      </c>
      <c r="C1937" s="4">
        <v>47.257228123568787</v>
      </c>
      <c r="D1937" s="21">
        <f t="shared" ref="D1937:D1980" si="217">(C1937*$C$3)+(D1936*(1-$C$3))</f>
        <v>47.940735010559699</v>
      </c>
      <c r="E1937" s="21">
        <f t="shared" si="215"/>
        <v>48.779721938480513</v>
      </c>
      <c r="F1937" s="21">
        <f t="shared" si="216"/>
        <v>-0.8389869279208142</v>
      </c>
      <c r="G1937" s="21">
        <f t="shared" si="212"/>
        <v>-0.48877216721558664</v>
      </c>
      <c r="H1937" s="21">
        <f t="shared" si="211"/>
        <v>-0.35021476070522756</v>
      </c>
      <c r="I1937" s="6" t="str">
        <f t="shared" si="213"/>
        <v>NO</v>
      </c>
      <c r="J1937" s="6" t="str">
        <f t="shared" si="214"/>
        <v>NO</v>
      </c>
      <c r="L1937" s="23"/>
      <c r="M1937" s="22"/>
      <c r="N1937" s="22"/>
      <c r="O1937" s="22"/>
      <c r="P1937" s="23"/>
      <c r="Q1937" s="23"/>
      <c r="R1937" s="22"/>
      <c r="S1937" s="22"/>
      <c r="T1937" s="22"/>
      <c r="U1937" s="33"/>
      <c r="V1937" s="23"/>
      <c r="W1937" s="22"/>
      <c r="X1937" s="22"/>
      <c r="Y1937" s="34"/>
      <c r="Z1937" s="24"/>
      <c r="AA1937" s="22"/>
      <c r="AB1937" s="4"/>
      <c r="AD1937" s="4"/>
      <c r="AE1937" s="4"/>
    </row>
    <row r="1938" spans="1:31">
      <c r="A1938" s="35">
        <v>44160</v>
      </c>
      <c r="B1938" t="s">
        <v>14</v>
      </c>
      <c r="C1938" s="4">
        <v>46.749852785875234</v>
      </c>
      <c r="D1938" s="21">
        <f t="shared" si="217"/>
        <v>47.757522360608242</v>
      </c>
      <c r="E1938" s="21">
        <f t="shared" si="215"/>
        <v>48.629361260509747</v>
      </c>
      <c r="F1938" s="21">
        <f t="shared" si="216"/>
        <v>-0.87183889990150476</v>
      </c>
      <c r="G1938" s="21">
        <f t="shared" si="212"/>
        <v>-0.56538551375277035</v>
      </c>
      <c r="H1938" s="21">
        <f t="shared" si="211"/>
        <v>-0.30645338614873441</v>
      </c>
      <c r="I1938" s="6" t="str">
        <f t="shared" si="213"/>
        <v>NO</v>
      </c>
      <c r="J1938" s="6" t="str">
        <f t="shared" si="214"/>
        <v>NO</v>
      </c>
      <c r="L1938" s="23"/>
      <c r="M1938" s="22"/>
      <c r="N1938" s="22"/>
      <c r="O1938" s="22"/>
      <c r="P1938" s="23"/>
      <c r="Q1938" s="23"/>
      <c r="R1938" s="22"/>
      <c r="S1938" s="22"/>
      <c r="T1938" s="22"/>
      <c r="U1938" s="33"/>
      <c r="V1938" s="23"/>
      <c r="W1938" s="22"/>
      <c r="X1938" s="22"/>
      <c r="Y1938" s="34"/>
      <c r="Z1938" s="24"/>
      <c r="AA1938" s="22"/>
      <c r="AB1938" s="4"/>
      <c r="AD1938" s="4"/>
      <c r="AE1938" s="4"/>
    </row>
    <row r="1939" spans="1:31">
      <c r="A1939" s="35">
        <v>44161</v>
      </c>
      <c r="B1939" t="s">
        <v>14</v>
      </c>
      <c r="C1939" s="4">
        <v>46.442936209363147</v>
      </c>
      <c r="D1939" s="21">
        <f t="shared" si="217"/>
        <v>47.555278337339772</v>
      </c>
      <c r="E1939" s="21">
        <f t="shared" si="215"/>
        <v>48.467403849313698</v>
      </c>
      <c r="F1939" s="21">
        <f t="shared" si="216"/>
        <v>-0.912125511973926</v>
      </c>
      <c r="G1939" s="21">
        <f t="shared" si="212"/>
        <v>-0.63473351339700157</v>
      </c>
      <c r="H1939" s="21">
        <f t="shared" si="211"/>
        <v>-0.27739199857692443</v>
      </c>
      <c r="I1939" s="6" t="str">
        <f t="shared" si="213"/>
        <v>NO</v>
      </c>
      <c r="J1939" s="6" t="str">
        <f t="shared" si="214"/>
        <v>NO</v>
      </c>
      <c r="L1939" s="23"/>
      <c r="M1939" s="22"/>
      <c r="N1939" s="22"/>
      <c r="O1939" s="22"/>
      <c r="P1939" s="23"/>
      <c r="Q1939" s="23"/>
      <c r="R1939" s="22"/>
      <c r="S1939" s="22"/>
      <c r="T1939" s="22"/>
      <c r="U1939" s="33"/>
      <c r="V1939" s="23"/>
      <c r="W1939" s="22"/>
      <c r="X1939" s="22"/>
      <c r="Y1939" s="34"/>
      <c r="Z1939" s="24"/>
      <c r="AA1939" s="22"/>
      <c r="AB1939" s="4"/>
      <c r="AD1939" s="4"/>
      <c r="AE1939" s="4"/>
    </row>
    <row r="1940" spans="1:31">
      <c r="A1940" s="35">
        <v>44162</v>
      </c>
      <c r="B1940" t="s">
        <v>14</v>
      </c>
      <c r="C1940" s="4">
        <v>46.724371866549909</v>
      </c>
      <c r="D1940" s="21">
        <f t="shared" si="217"/>
        <v>47.427446572602868</v>
      </c>
      <c r="E1940" s="21">
        <f t="shared" si="215"/>
        <v>48.338290369108975</v>
      </c>
      <c r="F1940" s="21">
        <f t="shared" si="216"/>
        <v>-0.91084379650610714</v>
      </c>
      <c r="G1940" s="21">
        <f t="shared" si="212"/>
        <v>-0.68995557001882268</v>
      </c>
      <c r="H1940" s="21">
        <f t="shared" si="211"/>
        <v>-0.22088822648728446</v>
      </c>
      <c r="I1940" s="6" t="str">
        <f t="shared" si="213"/>
        <v>NO</v>
      </c>
      <c r="J1940" s="6" t="str">
        <f t="shared" si="214"/>
        <v>NO</v>
      </c>
      <c r="L1940" s="23"/>
      <c r="M1940" s="22"/>
      <c r="N1940" s="22"/>
      <c r="O1940" s="22"/>
      <c r="P1940" s="23"/>
      <c r="Q1940" s="23"/>
      <c r="R1940" s="22"/>
      <c r="S1940" s="22"/>
      <c r="T1940" s="22"/>
      <c r="U1940" s="33"/>
      <c r="V1940" s="23"/>
      <c r="W1940" s="22"/>
      <c r="X1940" s="22"/>
      <c r="Y1940" s="34"/>
      <c r="Z1940" s="24"/>
      <c r="AA1940" s="22"/>
      <c r="AB1940" s="4"/>
      <c r="AD1940" s="4"/>
      <c r="AE1940" s="4"/>
    </row>
    <row r="1941" spans="1:31">
      <c r="A1941" s="35">
        <v>44165</v>
      </c>
      <c r="B1941" t="s">
        <v>14</v>
      </c>
      <c r="C1941" s="4">
        <v>47.612451630394595</v>
      </c>
      <c r="D1941" s="21">
        <f t="shared" si="217"/>
        <v>47.455908889186212</v>
      </c>
      <c r="E1941" s="21">
        <f t="shared" si="215"/>
        <v>48.284524536611613</v>
      </c>
      <c r="F1941" s="21">
        <f t="shared" si="216"/>
        <v>-0.82861564742540139</v>
      </c>
      <c r="G1941" s="21">
        <f t="shared" si="212"/>
        <v>-0.71768758550013845</v>
      </c>
      <c r="H1941" s="21">
        <f t="shared" si="211"/>
        <v>-0.11092806192526294</v>
      </c>
      <c r="I1941" s="6" t="str">
        <f t="shared" si="213"/>
        <v>NO</v>
      </c>
      <c r="J1941" s="6" t="str">
        <f t="shared" si="214"/>
        <v>NO</v>
      </c>
      <c r="L1941" s="23"/>
      <c r="M1941" s="22"/>
      <c r="N1941" s="22"/>
      <c r="O1941" s="22"/>
      <c r="P1941" s="23"/>
      <c r="Q1941" s="23"/>
      <c r="R1941" s="22"/>
      <c r="S1941" s="22"/>
      <c r="T1941" s="22"/>
      <c r="U1941" s="33"/>
      <c r="V1941" s="23"/>
      <c r="W1941" s="22"/>
      <c r="X1941" s="22"/>
      <c r="Y1941" s="34"/>
      <c r="Z1941" s="24"/>
      <c r="AA1941" s="22"/>
      <c r="AB1941" s="4"/>
      <c r="AD1941" s="4"/>
      <c r="AE1941" s="4"/>
    </row>
    <row r="1942" spans="1:31">
      <c r="A1942" s="35">
        <v>44166</v>
      </c>
      <c r="B1942" t="s">
        <v>14</v>
      </c>
      <c r="C1942" s="4">
        <v>47.61219722719359</v>
      </c>
      <c r="D1942" s="21">
        <f t="shared" si="217"/>
        <v>47.479953248879653</v>
      </c>
      <c r="E1942" s="21">
        <f t="shared" si="215"/>
        <v>48.234722513691757</v>
      </c>
      <c r="F1942" s="21">
        <f t="shared" si="216"/>
        <v>-0.75476926481210427</v>
      </c>
      <c r="G1942" s="21">
        <f t="shared" si="212"/>
        <v>-0.72510392136253166</v>
      </c>
      <c r="H1942" s="21">
        <f t="shared" si="211"/>
        <v>-2.9665343449572612E-2</v>
      </c>
      <c r="I1942" s="6" t="str">
        <f t="shared" si="213"/>
        <v>NO</v>
      </c>
      <c r="J1942" s="6" t="str">
        <f t="shared" si="214"/>
        <v>NO</v>
      </c>
      <c r="L1942" s="23"/>
      <c r="M1942" s="22"/>
      <c r="N1942" s="22"/>
      <c r="O1942" s="22"/>
      <c r="P1942" s="23"/>
      <c r="Q1942" s="23"/>
      <c r="R1942" s="22"/>
      <c r="S1942" s="22"/>
      <c r="T1942" s="22"/>
      <c r="U1942" s="33"/>
      <c r="V1942" s="23"/>
      <c r="W1942" s="22"/>
      <c r="X1942" s="22"/>
      <c r="Y1942" s="34"/>
      <c r="Z1942" s="24"/>
      <c r="AA1942" s="22"/>
      <c r="AB1942" s="4"/>
      <c r="AD1942" s="4"/>
      <c r="AE1942" s="4"/>
    </row>
    <row r="1943" spans="1:31">
      <c r="A1943" s="35">
        <v>44167</v>
      </c>
      <c r="B1943" t="s">
        <v>14</v>
      </c>
      <c r="C1943" s="4">
        <v>47.901981679001246</v>
      </c>
      <c r="D1943" s="21">
        <f t="shared" si="217"/>
        <v>47.544880699667587</v>
      </c>
      <c r="E1943" s="21">
        <f t="shared" si="215"/>
        <v>48.210075044455422</v>
      </c>
      <c r="F1943" s="21">
        <f t="shared" si="216"/>
        <v>-0.66519434478783523</v>
      </c>
      <c r="G1943" s="21">
        <f t="shared" si="212"/>
        <v>-0.71312200604759246</v>
      </c>
      <c r="H1943" s="21">
        <f t="shared" si="211"/>
        <v>4.7927661259757226E-2</v>
      </c>
      <c r="I1943" s="6" t="str">
        <f t="shared" si="213"/>
        <v>NO</v>
      </c>
      <c r="J1943" s="6" t="str">
        <f t="shared" si="214"/>
        <v>NO</v>
      </c>
      <c r="L1943" s="23"/>
      <c r="M1943" s="22"/>
      <c r="N1943" s="22"/>
      <c r="O1943" s="22"/>
      <c r="P1943" s="23"/>
      <c r="Q1943" s="23"/>
      <c r="R1943" s="22"/>
      <c r="S1943" s="22"/>
      <c r="T1943" s="22"/>
      <c r="U1943" s="33"/>
      <c r="V1943" s="23"/>
      <c r="W1943" s="22"/>
      <c r="X1943" s="22"/>
      <c r="Y1943" s="34"/>
      <c r="Z1943" s="24"/>
      <c r="AA1943" s="22"/>
      <c r="AB1943" s="4"/>
      <c r="AD1943" s="4"/>
      <c r="AE1943" s="4"/>
    </row>
    <row r="1944" spans="1:31">
      <c r="A1944" s="35">
        <v>44168</v>
      </c>
      <c r="B1944" t="s">
        <v>14</v>
      </c>
      <c r="C1944" s="4">
        <v>47.467979441332169</v>
      </c>
      <c r="D1944" s="21">
        <f t="shared" si="217"/>
        <v>47.533049736846756</v>
      </c>
      <c r="E1944" s="21">
        <f t="shared" si="215"/>
        <v>48.155104999779631</v>
      </c>
      <c r="F1944" s="21">
        <f t="shared" si="216"/>
        <v>-0.62205526293287505</v>
      </c>
      <c r="G1944" s="21">
        <f t="shared" si="212"/>
        <v>-0.69490865742464902</v>
      </c>
      <c r="H1944" s="21">
        <f t="shared" si="211"/>
        <v>7.2853394491773971E-2</v>
      </c>
      <c r="I1944" s="6" t="str">
        <f t="shared" si="213"/>
        <v>NO</v>
      </c>
      <c r="J1944" s="6" t="str">
        <f t="shared" si="214"/>
        <v>YES</v>
      </c>
      <c r="L1944" s="23"/>
      <c r="M1944" s="22"/>
      <c r="N1944" s="22"/>
      <c r="O1944" s="22"/>
      <c r="P1944" s="23"/>
      <c r="Q1944" s="23"/>
      <c r="R1944" s="22"/>
      <c r="S1944" s="22"/>
      <c r="T1944" s="22"/>
      <c r="U1944" s="33"/>
      <c r="V1944" s="23"/>
      <c r="W1944" s="22"/>
      <c r="X1944" s="22"/>
      <c r="Y1944" s="34"/>
      <c r="Z1944" s="24"/>
      <c r="AA1944" s="22"/>
      <c r="AB1944" s="4"/>
      <c r="AD1944" s="4"/>
      <c r="AE1944" s="4"/>
    </row>
    <row r="1945" spans="1:31">
      <c r="A1945" s="35">
        <v>44169</v>
      </c>
      <c r="B1945" t="s">
        <v>14</v>
      </c>
      <c r="C1945" s="4">
        <v>47.000009549547826</v>
      </c>
      <c r="D1945" s="21">
        <f t="shared" si="217"/>
        <v>47.451043554185375</v>
      </c>
      <c r="E1945" s="21">
        <f t="shared" si="215"/>
        <v>48.069542373836533</v>
      </c>
      <c r="F1945" s="21">
        <f t="shared" si="216"/>
        <v>-0.61849881965115827</v>
      </c>
      <c r="G1945" s="21">
        <f t="shared" si="212"/>
        <v>-0.6796266898699509</v>
      </c>
      <c r="H1945" s="21">
        <f t="shared" si="211"/>
        <v>6.1127870218792624E-2</v>
      </c>
      <c r="I1945" s="6" t="str">
        <f t="shared" si="213"/>
        <v>NO</v>
      </c>
      <c r="J1945" s="6" t="str">
        <f t="shared" si="214"/>
        <v>YES</v>
      </c>
      <c r="L1945" s="23"/>
      <c r="M1945" s="22"/>
      <c r="N1945" s="22"/>
      <c r="O1945" s="22"/>
      <c r="P1945" s="23"/>
      <c r="Q1945" s="23"/>
      <c r="R1945" s="22"/>
      <c r="S1945" s="22"/>
      <c r="T1945" s="22"/>
      <c r="U1945" s="33"/>
      <c r="V1945" s="23"/>
      <c r="W1945" s="22"/>
      <c r="X1945" s="22"/>
      <c r="Y1945" s="34"/>
      <c r="Z1945" s="24"/>
      <c r="AA1945" s="22"/>
      <c r="AB1945" s="4"/>
      <c r="AD1945" s="4"/>
      <c r="AE1945" s="4"/>
    </row>
    <row r="1946" spans="1:31">
      <c r="A1946" s="35">
        <v>44173</v>
      </c>
      <c r="B1946" t="s">
        <v>14</v>
      </c>
      <c r="C1946" s="4">
        <v>46.661281763493179</v>
      </c>
      <c r="D1946" s="21">
        <f t="shared" si="217"/>
        <v>47.329541740232735</v>
      </c>
      <c r="E1946" s="21">
        <f t="shared" si="215"/>
        <v>47.965226773070356</v>
      </c>
      <c r="F1946" s="21">
        <f t="shared" si="216"/>
        <v>-0.63568503283762112</v>
      </c>
      <c r="G1946" s="21">
        <f t="shared" si="212"/>
        <v>-0.67083835846348494</v>
      </c>
      <c r="H1946" s="21">
        <f t="shared" si="211"/>
        <v>3.5153325625863818E-2</v>
      </c>
      <c r="I1946" s="6" t="str">
        <f t="shared" si="213"/>
        <v>NO</v>
      </c>
      <c r="J1946" s="6" t="str">
        <f t="shared" si="214"/>
        <v>YES</v>
      </c>
      <c r="L1946" s="23"/>
      <c r="M1946" s="22"/>
      <c r="N1946" s="22"/>
      <c r="O1946" s="22"/>
      <c r="P1946" s="23"/>
      <c r="Q1946" s="23"/>
      <c r="R1946" s="22"/>
      <c r="S1946" s="22"/>
      <c r="T1946" s="22"/>
      <c r="U1946" s="33"/>
      <c r="V1946" s="23"/>
      <c r="W1946" s="22"/>
      <c r="X1946" s="22"/>
      <c r="Y1946" s="34"/>
      <c r="Z1946" s="24"/>
      <c r="AA1946" s="22"/>
      <c r="AB1946" s="4"/>
      <c r="AD1946" s="4"/>
      <c r="AE1946" s="4"/>
    </row>
    <row r="1947" spans="1:31">
      <c r="A1947" s="35">
        <v>44174</v>
      </c>
      <c r="B1947" t="s">
        <v>14</v>
      </c>
      <c r="C1947" s="4">
        <v>47.095548571696604</v>
      </c>
      <c r="D1947" s="21">
        <f t="shared" si="217"/>
        <v>47.293542791227175</v>
      </c>
      <c r="E1947" s="21">
        <f t="shared" si="215"/>
        <v>47.900806165561193</v>
      </c>
      <c r="F1947" s="21">
        <f t="shared" si="216"/>
        <v>-0.60726337433401767</v>
      </c>
      <c r="G1947" s="21">
        <f t="shared" si="212"/>
        <v>-0.65812336163759155</v>
      </c>
      <c r="H1947" s="21">
        <f t="shared" si="211"/>
        <v>5.0859987303573884E-2</v>
      </c>
      <c r="I1947" s="6" t="str">
        <f t="shared" si="213"/>
        <v>NO</v>
      </c>
      <c r="J1947" s="6" t="str">
        <f t="shared" si="214"/>
        <v>YES</v>
      </c>
      <c r="L1947" s="23"/>
      <c r="M1947" s="22"/>
      <c r="N1947" s="22"/>
      <c r="O1947" s="22"/>
      <c r="P1947" s="23"/>
      <c r="Q1947" s="23"/>
      <c r="R1947" s="22"/>
      <c r="S1947" s="22"/>
      <c r="T1947" s="22"/>
      <c r="U1947" s="33"/>
      <c r="V1947" s="23"/>
      <c r="W1947" s="22"/>
      <c r="X1947" s="22"/>
      <c r="Y1947" s="34"/>
      <c r="Z1947" s="24"/>
      <c r="AA1947" s="22"/>
      <c r="AB1947" s="4"/>
      <c r="AD1947" s="4"/>
      <c r="AE1947" s="4"/>
    </row>
    <row r="1948" spans="1:31">
      <c r="A1948" s="35">
        <v>44179</v>
      </c>
      <c r="B1948" t="s">
        <v>14</v>
      </c>
      <c r="C1948" s="4">
        <v>48.520160679096556</v>
      </c>
      <c r="D1948" s="21">
        <f t="shared" si="217"/>
        <v>47.482253235514776</v>
      </c>
      <c r="E1948" s="21">
        <f t="shared" si="215"/>
        <v>47.946684277674919</v>
      </c>
      <c r="F1948" s="21">
        <f t="shared" si="216"/>
        <v>-0.46443104216014319</v>
      </c>
      <c r="G1948" s="21">
        <f t="shared" si="212"/>
        <v>-0.61938489774210193</v>
      </c>
      <c r="H1948" s="21">
        <f t="shared" si="211"/>
        <v>0.15495385558195873</v>
      </c>
      <c r="I1948" s="6" t="str">
        <f t="shared" si="213"/>
        <v>NO</v>
      </c>
      <c r="J1948" s="6" t="str">
        <f t="shared" si="214"/>
        <v>YES</v>
      </c>
      <c r="L1948" s="23"/>
      <c r="M1948" s="22"/>
      <c r="N1948" s="22"/>
      <c r="O1948" s="22"/>
      <c r="P1948" s="23"/>
      <c r="Q1948" s="23"/>
      <c r="R1948" s="22"/>
      <c r="S1948" s="22"/>
      <c r="T1948" s="22"/>
      <c r="U1948" s="33"/>
      <c r="V1948" s="23"/>
      <c r="W1948" s="22"/>
      <c r="X1948" s="22"/>
      <c r="Y1948" s="34"/>
      <c r="Z1948" s="24"/>
      <c r="AA1948" s="22"/>
      <c r="AB1948" s="4"/>
      <c r="AD1948" s="4"/>
      <c r="AE1948" s="4"/>
    </row>
    <row r="1949" spans="1:31">
      <c r="A1949" s="35">
        <v>44180</v>
      </c>
      <c r="B1949" t="s">
        <v>14</v>
      </c>
      <c r="C1949" s="4">
        <v>47.906213497652026</v>
      </c>
      <c r="D1949" s="21">
        <f t="shared" si="217"/>
        <v>47.547477891228198</v>
      </c>
      <c r="E1949" s="21">
        <f t="shared" si="215"/>
        <v>47.943686442117667</v>
      </c>
      <c r="F1949" s="21">
        <f t="shared" si="216"/>
        <v>-0.39620855088946882</v>
      </c>
      <c r="G1949" s="21">
        <f t="shared" si="212"/>
        <v>-0.57474962837157539</v>
      </c>
      <c r="H1949" s="21">
        <f t="shared" si="211"/>
        <v>0.17854107748210657</v>
      </c>
      <c r="I1949" s="6" t="str">
        <f t="shared" si="213"/>
        <v>NO</v>
      </c>
      <c r="J1949" s="6" t="str">
        <f t="shared" si="214"/>
        <v>YES</v>
      </c>
      <c r="L1949" s="23"/>
      <c r="M1949" s="22"/>
      <c r="N1949" s="22"/>
      <c r="O1949" s="22"/>
      <c r="P1949" s="23"/>
      <c r="Q1949" s="23"/>
      <c r="R1949" s="22"/>
      <c r="S1949" s="22"/>
      <c r="T1949" s="22"/>
      <c r="U1949" s="33"/>
      <c r="V1949" s="23"/>
      <c r="W1949" s="22"/>
      <c r="X1949" s="22"/>
      <c r="Y1949" s="34"/>
      <c r="Z1949" s="24"/>
      <c r="AA1949" s="22"/>
      <c r="AB1949" s="4"/>
      <c r="AD1949" s="4"/>
      <c r="AE1949" s="4"/>
    </row>
    <row r="1950" spans="1:31">
      <c r="A1950" s="35">
        <v>44181</v>
      </c>
      <c r="B1950" t="s">
        <v>14</v>
      </c>
      <c r="C1950" s="4">
        <v>48.545364542818753</v>
      </c>
      <c r="D1950" s="21">
        <f t="shared" si="217"/>
        <v>47.700998914549821</v>
      </c>
      <c r="E1950" s="21">
        <f t="shared" si="215"/>
        <v>47.988255190317744</v>
      </c>
      <c r="F1950" s="21">
        <f t="shared" si="216"/>
        <v>-0.28725627576792334</v>
      </c>
      <c r="G1950" s="21">
        <f t="shared" si="212"/>
        <v>-0.51725095785084496</v>
      </c>
      <c r="H1950" s="21">
        <f t="shared" si="211"/>
        <v>0.22999468208292162</v>
      </c>
      <c r="I1950" s="6" t="str">
        <f t="shared" si="213"/>
        <v>NO</v>
      </c>
      <c r="J1950" s="6" t="str">
        <f t="shared" si="214"/>
        <v>YES</v>
      </c>
      <c r="L1950" s="23"/>
      <c r="M1950" s="22"/>
      <c r="N1950" s="22"/>
      <c r="O1950" s="22"/>
      <c r="P1950" s="23"/>
      <c r="Q1950" s="23"/>
      <c r="R1950" s="22"/>
      <c r="S1950" s="22"/>
      <c r="T1950" s="22"/>
      <c r="U1950" s="33"/>
      <c r="V1950" s="23"/>
      <c r="W1950" s="22"/>
      <c r="X1950" s="22"/>
      <c r="Y1950" s="34"/>
      <c r="Z1950" s="24"/>
      <c r="AA1950" s="22"/>
      <c r="AB1950" s="4"/>
      <c r="AD1950" s="4"/>
      <c r="AE1950" s="4"/>
    </row>
    <row r="1951" spans="1:31">
      <c r="A1951" s="35">
        <v>44182</v>
      </c>
      <c r="B1951" t="s">
        <v>14</v>
      </c>
      <c r="C1951" s="4">
        <v>47.963909746066491</v>
      </c>
      <c r="D1951" s="21">
        <f t="shared" si="217"/>
        <v>47.741446734783153</v>
      </c>
      <c r="E1951" s="21">
        <f t="shared" si="215"/>
        <v>47.986451824076909</v>
      </c>
      <c r="F1951" s="21">
        <f t="shared" si="216"/>
        <v>-0.24500508929375542</v>
      </c>
      <c r="G1951" s="21">
        <f t="shared" si="212"/>
        <v>-0.46280178413942707</v>
      </c>
      <c r="H1951" s="21">
        <f t="shared" si="211"/>
        <v>0.21779669484567166</v>
      </c>
      <c r="I1951" s="6" t="str">
        <f t="shared" si="213"/>
        <v>NO</v>
      </c>
      <c r="J1951" s="6" t="str">
        <f t="shared" si="214"/>
        <v>YES</v>
      </c>
      <c r="L1951" s="23"/>
      <c r="M1951" s="22"/>
      <c r="N1951" s="22"/>
      <c r="O1951" s="22"/>
      <c r="P1951" s="23"/>
      <c r="Q1951" s="23"/>
      <c r="R1951" s="22"/>
      <c r="S1951" s="22"/>
      <c r="T1951" s="22"/>
      <c r="U1951" s="33"/>
      <c r="V1951" s="23"/>
      <c r="W1951" s="22"/>
      <c r="X1951" s="22"/>
      <c r="Y1951" s="34"/>
      <c r="Z1951" s="24"/>
      <c r="AA1951" s="22"/>
      <c r="AB1951" s="4"/>
      <c r="AD1951" s="4"/>
      <c r="AE1951" s="4"/>
    </row>
    <row r="1952" spans="1:31">
      <c r="A1952" s="35">
        <v>44183</v>
      </c>
      <c r="B1952" t="s">
        <v>14</v>
      </c>
      <c r="C1952" s="4">
        <v>48.971348938280947</v>
      </c>
      <c r="D1952" s="21">
        <f t="shared" si="217"/>
        <v>47.930662458398203</v>
      </c>
      <c r="E1952" s="21">
        <f t="shared" si="215"/>
        <v>48.0594071658698</v>
      </c>
      <c r="F1952" s="21">
        <f t="shared" si="216"/>
        <v>-0.12874470747159705</v>
      </c>
      <c r="G1952" s="21">
        <f t="shared" si="212"/>
        <v>-0.39599036880586108</v>
      </c>
      <c r="H1952" s="21">
        <f t="shared" si="211"/>
        <v>0.26724566133426403</v>
      </c>
      <c r="I1952" s="6" t="str">
        <f t="shared" si="213"/>
        <v>NO</v>
      </c>
      <c r="J1952" s="6" t="str">
        <f t="shared" si="214"/>
        <v>YES</v>
      </c>
      <c r="L1952" s="23"/>
      <c r="M1952" s="22"/>
      <c r="N1952" s="22"/>
      <c r="O1952" s="22"/>
      <c r="P1952" s="23"/>
      <c r="Q1952" s="23"/>
      <c r="R1952" s="22"/>
      <c r="S1952" s="22"/>
      <c r="T1952" s="22"/>
      <c r="U1952" s="33"/>
      <c r="V1952" s="23"/>
      <c r="W1952" s="22"/>
      <c r="X1952" s="22"/>
      <c r="Y1952" s="34"/>
      <c r="Z1952" s="24"/>
      <c r="AA1952" s="22"/>
      <c r="AB1952" s="4"/>
      <c r="AD1952" s="4"/>
      <c r="AE1952" s="4"/>
    </row>
    <row r="1953" spans="1:31">
      <c r="A1953" s="35">
        <v>44186</v>
      </c>
      <c r="B1953" t="s">
        <v>14</v>
      </c>
      <c r="C1953" s="4">
        <v>52.695227003473832</v>
      </c>
      <c r="D1953" s="21">
        <f t="shared" si="217"/>
        <v>48.663672388409836</v>
      </c>
      <c r="E1953" s="21">
        <f t="shared" si="215"/>
        <v>48.402801227914537</v>
      </c>
      <c r="F1953" s="21">
        <f t="shared" si="216"/>
        <v>0.26087116049529868</v>
      </c>
      <c r="G1953" s="21">
        <f t="shared" si="212"/>
        <v>-0.26461806294562912</v>
      </c>
      <c r="H1953" s="21">
        <f t="shared" si="211"/>
        <v>0.52548922344092786</v>
      </c>
      <c r="I1953" s="6" t="str">
        <f t="shared" si="213"/>
        <v>NO</v>
      </c>
      <c r="J1953" s="6" t="str">
        <f t="shared" si="214"/>
        <v>YES</v>
      </c>
      <c r="L1953" s="23"/>
      <c r="M1953" s="22"/>
      <c r="N1953" s="22"/>
      <c r="O1953" s="22"/>
      <c r="P1953" s="23"/>
      <c r="Q1953" s="23"/>
      <c r="R1953" s="22"/>
      <c r="S1953" s="22"/>
      <c r="T1953" s="22"/>
      <c r="U1953" s="33"/>
      <c r="V1953" s="23"/>
      <c r="W1953" s="22"/>
      <c r="X1953" s="22"/>
      <c r="Y1953" s="34"/>
      <c r="Z1953" s="24"/>
      <c r="AA1953" s="22"/>
      <c r="AB1953" s="4"/>
      <c r="AD1953" s="4"/>
      <c r="AE1953" s="4"/>
    </row>
    <row r="1954" spans="1:31">
      <c r="A1954" s="35">
        <v>44187</v>
      </c>
      <c r="B1954" t="s">
        <v>14</v>
      </c>
      <c r="C1954" s="4">
        <v>52.000237211577904</v>
      </c>
      <c r="D1954" s="21">
        <f t="shared" si="217"/>
        <v>49.176990053512618</v>
      </c>
      <c r="E1954" s="21">
        <f t="shared" si="215"/>
        <v>48.669277967445161</v>
      </c>
      <c r="F1954" s="21">
        <f t="shared" si="216"/>
        <v>0.50771208606745688</v>
      </c>
      <c r="G1954" s="21">
        <f t="shared" si="212"/>
        <v>-0.11015203314301192</v>
      </c>
      <c r="H1954" s="21">
        <f t="shared" si="211"/>
        <v>0.6178641192104688</v>
      </c>
      <c r="I1954" s="6" t="str">
        <f t="shared" si="213"/>
        <v>YES</v>
      </c>
      <c r="J1954" s="6" t="str">
        <f t="shared" si="214"/>
        <v>YES</v>
      </c>
      <c r="L1954" s="23"/>
      <c r="M1954" s="22"/>
      <c r="N1954" s="22"/>
      <c r="O1954" s="22"/>
      <c r="P1954" s="23"/>
      <c r="Q1954" s="23"/>
      <c r="R1954" s="22"/>
      <c r="S1954" s="22"/>
      <c r="T1954" s="22"/>
      <c r="U1954" s="33"/>
      <c r="V1954" s="23"/>
      <c r="W1954" s="22"/>
      <c r="X1954" s="22"/>
      <c r="Y1954" s="34"/>
      <c r="Z1954" s="24"/>
      <c r="AA1954" s="22"/>
      <c r="AB1954" s="4"/>
      <c r="AD1954" s="4"/>
      <c r="AE1954" s="4"/>
    </row>
    <row r="1955" spans="1:31">
      <c r="A1955" s="35">
        <v>44188</v>
      </c>
      <c r="B1955" t="s">
        <v>14</v>
      </c>
      <c r="C1955" s="4">
        <v>52.275329064123142</v>
      </c>
      <c r="D1955" s="21">
        <f t="shared" si="217"/>
        <v>49.653657593606546</v>
      </c>
      <c r="E1955" s="21">
        <f t="shared" si="215"/>
        <v>48.936392863495378</v>
      </c>
      <c r="F1955" s="21">
        <f t="shared" si="216"/>
        <v>0.71726473011116809</v>
      </c>
      <c r="G1955" s="21">
        <f t="shared" si="212"/>
        <v>5.5331319507824092E-2</v>
      </c>
      <c r="H1955" s="21">
        <f t="shared" si="211"/>
        <v>0.66193341060334399</v>
      </c>
      <c r="I1955" s="6" t="str">
        <f t="shared" si="213"/>
        <v>YES</v>
      </c>
      <c r="J1955" s="6" t="str">
        <f t="shared" si="214"/>
        <v>YES</v>
      </c>
      <c r="L1955" s="23"/>
      <c r="M1955" s="22"/>
      <c r="N1955" s="22"/>
      <c r="O1955" s="22"/>
      <c r="P1955" s="23"/>
      <c r="Q1955" s="23"/>
      <c r="R1955" s="22"/>
      <c r="S1955" s="22"/>
      <c r="T1955" s="22"/>
      <c r="U1955" s="33"/>
      <c r="V1955" s="23"/>
      <c r="W1955" s="22"/>
      <c r="X1955" s="22"/>
      <c r="Y1955" s="34"/>
      <c r="Z1955" s="24"/>
      <c r="AA1955" s="22"/>
      <c r="AB1955" s="4"/>
      <c r="AD1955" s="4"/>
      <c r="AE1955" s="4"/>
    </row>
    <row r="1956" spans="1:31">
      <c r="A1956" s="35">
        <v>44189</v>
      </c>
      <c r="B1956" t="s">
        <v>14</v>
      </c>
      <c r="C1956" s="4">
        <v>50.769185444153649</v>
      </c>
      <c r="D1956" s="21">
        <f t="shared" si="217"/>
        <v>49.825277262921482</v>
      </c>
      <c r="E1956" s="21">
        <f t="shared" si="215"/>
        <v>49.072155276877474</v>
      </c>
      <c r="F1956" s="21">
        <f t="shared" si="216"/>
        <v>0.75312198604400749</v>
      </c>
      <c r="G1956" s="21">
        <f t="shared" si="212"/>
        <v>0.19488945281506076</v>
      </c>
      <c r="H1956" s="21">
        <f t="shared" si="211"/>
        <v>0.55823253322894673</v>
      </c>
      <c r="I1956" s="6" t="str">
        <f t="shared" si="213"/>
        <v>YES</v>
      </c>
      <c r="J1956" s="6" t="str">
        <f t="shared" si="214"/>
        <v>YES</v>
      </c>
      <c r="L1956" s="23"/>
      <c r="M1956" s="22"/>
      <c r="N1956" s="22"/>
      <c r="O1956" s="22"/>
      <c r="P1956" s="23"/>
      <c r="Q1956" s="23"/>
      <c r="R1956" s="22"/>
      <c r="S1956" s="22"/>
      <c r="T1956" s="22"/>
      <c r="U1956" s="33"/>
      <c r="V1956" s="23"/>
      <c r="W1956" s="22"/>
      <c r="X1956" s="22"/>
      <c r="Y1956" s="34"/>
      <c r="Z1956" s="24"/>
      <c r="AA1956" s="22"/>
      <c r="AB1956" s="4"/>
      <c r="AD1956" s="4"/>
      <c r="AE1956" s="4"/>
    </row>
    <row r="1957" spans="1:31">
      <c r="A1957" s="35">
        <v>44190</v>
      </c>
      <c r="B1957" t="s">
        <v>14</v>
      </c>
      <c r="C1957" s="4">
        <v>51.157713552201656</v>
      </c>
      <c r="D1957" s="21">
        <f t="shared" si="217"/>
        <v>50.030267461272281</v>
      </c>
      <c r="E1957" s="21">
        <f t="shared" si="215"/>
        <v>49.226641075049635</v>
      </c>
      <c r="F1957" s="21">
        <f t="shared" si="216"/>
        <v>0.80362638622264626</v>
      </c>
      <c r="G1957" s="21">
        <f t="shared" si="212"/>
        <v>0.31663683949657784</v>
      </c>
      <c r="H1957" s="21">
        <f t="shared" si="211"/>
        <v>0.48698954672606842</v>
      </c>
      <c r="I1957" s="6" t="str">
        <f t="shared" si="213"/>
        <v>YES</v>
      </c>
      <c r="J1957" s="6" t="str">
        <f t="shared" si="214"/>
        <v>YES</v>
      </c>
      <c r="L1957" s="23"/>
      <c r="M1957" s="22"/>
      <c r="N1957" s="22"/>
      <c r="O1957" s="22"/>
      <c r="P1957" s="23"/>
      <c r="Q1957" s="23"/>
      <c r="R1957" s="22"/>
      <c r="S1957" s="22"/>
      <c r="T1957" s="22"/>
      <c r="U1957" s="33"/>
      <c r="V1957" s="23"/>
      <c r="W1957" s="22"/>
      <c r="X1957" s="22"/>
      <c r="Y1957" s="34"/>
      <c r="Z1957" s="24"/>
      <c r="AA1957" s="22"/>
      <c r="AB1957" s="4"/>
      <c r="AD1957" s="4"/>
      <c r="AE1957" s="4"/>
    </row>
    <row r="1958" spans="1:31">
      <c r="A1958" s="35">
        <v>44193</v>
      </c>
      <c r="B1958" t="s">
        <v>14</v>
      </c>
      <c r="C1958" s="4">
        <v>52.029651418164946</v>
      </c>
      <c r="D1958" s="21">
        <f t="shared" si="217"/>
        <v>50.337864993101924</v>
      </c>
      <c r="E1958" s="21">
        <f t="shared" si="215"/>
        <v>49.434271470835959</v>
      </c>
      <c r="F1958" s="21">
        <f t="shared" si="216"/>
        <v>0.90359352226596457</v>
      </c>
      <c r="G1958" s="21">
        <f t="shared" si="212"/>
        <v>0.43402817605045524</v>
      </c>
      <c r="H1958" s="21">
        <f t="shared" si="211"/>
        <v>0.46956534621550933</v>
      </c>
      <c r="I1958" s="6" t="str">
        <f t="shared" si="213"/>
        <v>YES</v>
      </c>
      <c r="J1958" s="6" t="str">
        <f t="shared" si="214"/>
        <v>YES</v>
      </c>
      <c r="L1958" s="23"/>
      <c r="M1958" s="22"/>
      <c r="N1958" s="22"/>
      <c r="O1958" s="22"/>
      <c r="P1958" s="23"/>
      <c r="Q1958" s="23"/>
      <c r="R1958" s="22"/>
      <c r="S1958" s="22"/>
      <c r="T1958" s="22"/>
      <c r="U1958" s="33"/>
      <c r="V1958" s="23"/>
      <c r="W1958" s="22"/>
      <c r="X1958" s="22"/>
      <c r="Y1958" s="34"/>
      <c r="Z1958" s="24"/>
      <c r="AA1958" s="22"/>
      <c r="AB1958" s="4"/>
      <c r="AD1958" s="4"/>
      <c r="AE1958" s="4"/>
    </row>
    <row r="1959" spans="1:31">
      <c r="A1959" s="35">
        <v>44194</v>
      </c>
      <c r="B1959" t="s">
        <v>14</v>
      </c>
      <c r="C1959" s="4">
        <v>51.226961201889573</v>
      </c>
      <c r="D1959" s="21">
        <f t="shared" si="217"/>
        <v>50.474649025223101</v>
      </c>
      <c r="E1959" s="21">
        <f t="shared" si="215"/>
        <v>49.567063302765852</v>
      </c>
      <c r="F1959" s="21">
        <f t="shared" si="216"/>
        <v>0.90758572245724878</v>
      </c>
      <c r="G1959" s="21">
        <f t="shared" si="212"/>
        <v>0.52873968533181392</v>
      </c>
      <c r="H1959" s="21">
        <f t="shared" si="211"/>
        <v>0.37884603712543485</v>
      </c>
      <c r="I1959" s="6" t="str">
        <f t="shared" si="213"/>
        <v>YES</v>
      </c>
      <c r="J1959" s="6" t="str">
        <f t="shared" si="214"/>
        <v>YES</v>
      </c>
      <c r="L1959" s="23"/>
      <c r="M1959" s="22"/>
      <c r="N1959" s="22"/>
      <c r="O1959" s="22"/>
      <c r="P1959" s="23"/>
      <c r="Q1959" s="23"/>
      <c r="R1959" s="22"/>
      <c r="S1959" s="22"/>
      <c r="T1959" s="22"/>
      <c r="U1959" s="33"/>
      <c r="V1959" s="23"/>
      <c r="W1959" s="22"/>
      <c r="X1959" s="22"/>
      <c r="Y1959" s="34"/>
      <c r="Z1959" s="24"/>
      <c r="AA1959" s="22"/>
      <c r="AB1959" s="4"/>
      <c r="AD1959" s="4"/>
      <c r="AE1959" s="4"/>
    </row>
    <row r="1960" spans="1:31">
      <c r="A1960" s="35">
        <v>44195</v>
      </c>
      <c r="B1960" t="s">
        <v>14</v>
      </c>
      <c r="C1960" s="4">
        <v>51.995306892878354</v>
      </c>
      <c r="D1960" s="21">
        <f t="shared" si="217"/>
        <v>50.708596389477755</v>
      </c>
      <c r="E1960" s="21">
        <f t="shared" si="215"/>
        <v>49.746933198329742</v>
      </c>
      <c r="F1960" s="21">
        <f t="shared" si="216"/>
        <v>0.96166319114801269</v>
      </c>
      <c r="G1960" s="21">
        <f t="shared" si="212"/>
        <v>0.61532438649505372</v>
      </c>
      <c r="H1960" s="21">
        <f t="shared" si="211"/>
        <v>0.34633880465295896</v>
      </c>
      <c r="I1960" s="6" t="str">
        <f t="shared" si="213"/>
        <v>YES</v>
      </c>
      <c r="J1960" s="6" t="str">
        <f t="shared" si="214"/>
        <v>YES</v>
      </c>
      <c r="L1960" s="23"/>
      <c r="M1960" s="22"/>
      <c r="N1960" s="22"/>
      <c r="O1960" s="22"/>
      <c r="P1960" s="23"/>
      <c r="Q1960" s="23"/>
      <c r="R1960" s="22"/>
      <c r="S1960" s="22"/>
      <c r="T1960" s="22"/>
      <c r="U1960" s="33"/>
      <c r="V1960" s="23"/>
      <c r="W1960" s="22"/>
      <c r="X1960" s="22"/>
      <c r="Y1960" s="34"/>
      <c r="Z1960" s="24"/>
      <c r="AA1960" s="22"/>
      <c r="AB1960" s="4"/>
      <c r="AD1960" s="4"/>
      <c r="AE1960" s="4"/>
    </row>
    <row r="1961" spans="1:31">
      <c r="A1961" s="35">
        <v>44200</v>
      </c>
      <c r="B1961" t="s">
        <v>14</v>
      </c>
      <c r="C1961" s="4">
        <v>52.788911074904391</v>
      </c>
      <c r="D1961" s="21">
        <f t="shared" si="217"/>
        <v>51.028644802620313</v>
      </c>
      <c r="E1961" s="21">
        <f t="shared" si="215"/>
        <v>49.972264892890827</v>
      </c>
      <c r="F1961" s="21">
        <f t="shared" si="216"/>
        <v>1.0563799097294861</v>
      </c>
      <c r="G1961" s="21">
        <f t="shared" si="212"/>
        <v>0.70353549114194025</v>
      </c>
      <c r="H1961" s="21">
        <f t="shared" si="211"/>
        <v>0.35284441858754589</v>
      </c>
      <c r="I1961" s="6" t="str">
        <f t="shared" si="213"/>
        <v>YES</v>
      </c>
      <c r="J1961" s="6" t="str">
        <f t="shared" si="214"/>
        <v>YES</v>
      </c>
      <c r="L1961" s="23"/>
      <c r="M1961" s="22"/>
      <c r="N1961" s="22"/>
      <c r="O1961" s="22"/>
      <c r="P1961" s="23"/>
      <c r="Q1961" s="23"/>
      <c r="R1961" s="22"/>
      <c r="S1961" s="22"/>
      <c r="T1961" s="22"/>
      <c r="U1961" s="33"/>
      <c r="V1961" s="23"/>
      <c r="W1961" s="22"/>
      <c r="X1961" s="22"/>
      <c r="Y1961" s="34"/>
      <c r="Z1961" s="24"/>
      <c r="AA1961" s="22"/>
      <c r="AB1961" s="4"/>
      <c r="AD1961" s="4"/>
      <c r="AE1961" s="4"/>
    </row>
    <row r="1962" spans="1:31">
      <c r="A1962" s="35">
        <v>44201</v>
      </c>
      <c r="B1962" t="s">
        <v>14</v>
      </c>
      <c r="C1962" s="4">
        <v>51.788176369622093</v>
      </c>
      <c r="D1962" s="21">
        <f t="shared" si="217"/>
        <v>51.145495812928274</v>
      </c>
      <c r="E1962" s="21">
        <f t="shared" si="215"/>
        <v>50.106776854130182</v>
      </c>
      <c r="F1962" s="21">
        <f t="shared" si="216"/>
        <v>1.0387189587980927</v>
      </c>
      <c r="G1962" s="21">
        <f t="shared" si="212"/>
        <v>0.77057218467317079</v>
      </c>
      <c r="H1962" s="21">
        <f t="shared" si="211"/>
        <v>0.26814677412492194</v>
      </c>
      <c r="I1962" s="6" t="str">
        <f t="shared" si="213"/>
        <v>YES</v>
      </c>
      <c r="J1962" s="6" t="str">
        <f t="shared" si="214"/>
        <v>YES</v>
      </c>
      <c r="L1962" s="23"/>
      <c r="M1962" s="22"/>
      <c r="N1962" s="22"/>
      <c r="O1962" s="22"/>
      <c r="P1962" s="23"/>
      <c r="Q1962" s="23"/>
      <c r="R1962" s="22"/>
      <c r="S1962" s="22"/>
      <c r="T1962" s="22"/>
      <c r="U1962" s="33"/>
      <c r="V1962" s="23"/>
      <c r="W1962" s="22"/>
      <c r="X1962" s="22"/>
      <c r="Y1962" s="34"/>
      <c r="Z1962" s="24"/>
      <c r="AA1962" s="22"/>
      <c r="AB1962" s="4"/>
      <c r="AD1962" s="4"/>
      <c r="AE1962" s="4"/>
    </row>
    <row r="1963" spans="1:31">
      <c r="A1963" s="35">
        <v>44202</v>
      </c>
      <c r="B1963" t="s">
        <v>14</v>
      </c>
      <c r="C1963" s="4">
        <v>52.902533214898142</v>
      </c>
      <c r="D1963" s="21">
        <f t="shared" si="217"/>
        <v>51.415809259385178</v>
      </c>
      <c r="E1963" s="21">
        <f t="shared" si="215"/>
        <v>50.31386991789077</v>
      </c>
      <c r="F1963" s="21">
        <f t="shared" si="216"/>
        <v>1.1019393414944076</v>
      </c>
      <c r="G1963" s="21">
        <f t="shared" si="212"/>
        <v>0.83684561603741825</v>
      </c>
      <c r="H1963" s="21">
        <f t="shared" si="211"/>
        <v>0.26509372545698939</v>
      </c>
      <c r="I1963" s="6" t="str">
        <f t="shared" si="213"/>
        <v>YES</v>
      </c>
      <c r="J1963" s="6" t="str">
        <f t="shared" si="214"/>
        <v>YES</v>
      </c>
      <c r="L1963" s="23"/>
      <c r="M1963" s="22"/>
      <c r="N1963" s="22"/>
      <c r="O1963" s="22"/>
      <c r="P1963" s="23"/>
      <c r="Q1963" s="23"/>
      <c r="R1963" s="22"/>
      <c r="S1963" s="22"/>
      <c r="T1963" s="22"/>
      <c r="U1963" s="33"/>
      <c r="V1963" s="23"/>
      <c r="W1963" s="22"/>
      <c r="X1963" s="22"/>
      <c r="Y1963" s="34"/>
      <c r="Z1963" s="24"/>
      <c r="AA1963" s="22"/>
      <c r="AB1963" s="4"/>
      <c r="AD1963" s="4"/>
      <c r="AE1963" s="4"/>
    </row>
    <row r="1964" spans="1:31">
      <c r="A1964" s="35">
        <v>44203</v>
      </c>
      <c r="B1964" t="s">
        <v>14</v>
      </c>
      <c r="C1964" s="4">
        <v>52.896069019079427</v>
      </c>
      <c r="D1964" s="21">
        <f t="shared" si="217"/>
        <v>51.64354153010737</v>
      </c>
      <c r="E1964" s="21">
        <f t="shared" si="215"/>
        <v>50.505143925386228</v>
      </c>
      <c r="F1964" s="21">
        <f t="shared" si="216"/>
        <v>1.1383976047211419</v>
      </c>
      <c r="G1964" s="21">
        <f t="shared" si="212"/>
        <v>0.89715601377416299</v>
      </c>
      <c r="H1964" s="21">
        <f t="shared" si="211"/>
        <v>0.24124159094697895</v>
      </c>
      <c r="I1964" s="6" t="str">
        <f t="shared" si="213"/>
        <v>YES</v>
      </c>
      <c r="J1964" s="6" t="str">
        <f t="shared" si="214"/>
        <v>YES</v>
      </c>
      <c r="L1964" s="23"/>
      <c r="M1964" s="22"/>
      <c r="N1964" s="22"/>
      <c r="O1964" s="22"/>
      <c r="P1964" s="23"/>
      <c r="Q1964" s="23"/>
      <c r="R1964" s="22"/>
      <c r="S1964" s="22"/>
      <c r="T1964" s="22"/>
      <c r="U1964" s="33"/>
      <c r="V1964" s="23"/>
      <c r="W1964" s="22"/>
      <c r="X1964" s="22"/>
      <c r="Y1964" s="34"/>
      <c r="Z1964" s="24"/>
      <c r="AA1964" s="22"/>
      <c r="AB1964" s="4"/>
      <c r="AD1964" s="4"/>
      <c r="AE1964" s="4"/>
    </row>
    <row r="1965" spans="1:31">
      <c r="A1965" s="35">
        <v>44204</v>
      </c>
      <c r="B1965" t="s">
        <v>14</v>
      </c>
      <c r="C1965" s="4">
        <v>52.686997392868939</v>
      </c>
      <c r="D1965" s="21">
        <f t="shared" si="217"/>
        <v>51.804073201301463</v>
      </c>
      <c r="E1965" s="21">
        <f t="shared" si="215"/>
        <v>50.666762700755321</v>
      </c>
      <c r="F1965" s="21">
        <f t="shared" si="216"/>
        <v>1.1373105005461426</v>
      </c>
      <c r="G1965" s="21">
        <f t="shared" si="212"/>
        <v>0.9451869111285589</v>
      </c>
      <c r="H1965" s="21">
        <f t="shared" si="211"/>
        <v>0.19212358941758367</v>
      </c>
      <c r="I1965" s="6" t="str">
        <f t="shared" si="213"/>
        <v>YES</v>
      </c>
      <c r="J1965" s="6" t="str">
        <f t="shared" si="214"/>
        <v>YES</v>
      </c>
      <c r="L1965" s="23"/>
      <c r="M1965" s="22"/>
      <c r="N1965" s="22"/>
      <c r="O1965" s="22"/>
      <c r="P1965" s="23"/>
      <c r="Q1965" s="23"/>
      <c r="R1965" s="22"/>
      <c r="S1965" s="22"/>
      <c r="T1965" s="22"/>
      <c r="U1965" s="33"/>
      <c r="V1965" s="23"/>
      <c r="W1965" s="22"/>
      <c r="X1965" s="22"/>
      <c r="Y1965" s="34"/>
      <c r="Z1965" s="24"/>
      <c r="AA1965" s="22"/>
      <c r="AB1965" s="4"/>
      <c r="AD1965" s="4"/>
      <c r="AE1965" s="4"/>
    </row>
    <row r="1966" spans="1:31">
      <c r="A1966" s="35">
        <v>44207</v>
      </c>
      <c r="B1966" t="s">
        <v>14</v>
      </c>
      <c r="C1966" s="4">
        <v>53.487195990988923</v>
      </c>
      <c r="D1966" s="21">
        <f t="shared" si="217"/>
        <v>52.063015168945689</v>
      </c>
      <c r="E1966" s="21">
        <f t="shared" si="215"/>
        <v>50.875683685217069</v>
      </c>
      <c r="F1966" s="21">
        <f t="shared" si="216"/>
        <v>1.1873314837286202</v>
      </c>
      <c r="G1966" s="21">
        <f t="shared" si="212"/>
        <v>0.9936158256485712</v>
      </c>
      <c r="H1966" s="21">
        <f t="shared" si="211"/>
        <v>0.19371565808004898</v>
      </c>
      <c r="I1966" s="6" t="str">
        <f t="shared" si="213"/>
        <v>YES</v>
      </c>
      <c r="J1966" s="6" t="str">
        <f t="shared" si="214"/>
        <v>YES</v>
      </c>
      <c r="L1966" s="23"/>
      <c r="M1966" s="22"/>
      <c r="N1966" s="22"/>
      <c r="O1966" s="22"/>
      <c r="P1966" s="23"/>
      <c r="Q1966" s="23"/>
      <c r="R1966" s="22"/>
      <c r="S1966" s="22"/>
      <c r="T1966" s="22"/>
      <c r="U1966" s="33"/>
      <c r="V1966" s="23"/>
      <c r="W1966" s="22"/>
      <c r="X1966" s="22"/>
      <c r="Y1966" s="34"/>
      <c r="Z1966" s="24"/>
      <c r="AA1966" s="22"/>
      <c r="AB1966" s="4"/>
      <c r="AD1966" s="4"/>
      <c r="AE1966" s="4"/>
    </row>
    <row r="1967" spans="1:31">
      <c r="A1967" s="35">
        <v>44208</v>
      </c>
      <c r="B1967" t="s">
        <v>14</v>
      </c>
      <c r="C1967" s="4">
        <v>53.662891846112181</v>
      </c>
      <c r="D1967" s="21">
        <f t="shared" si="217"/>
        <v>52.309150042355917</v>
      </c>
      <c r="E1967" s="21">
        <f t="shared" si="215"/>
        <v>51.082143548987077</v>
      </c>
      <c r="F1967" s="21">
        <f t="shared" si="216"/>
        <v>1.2270064933688403</v>
      </c>
      <c r="G1967" s="21">
        <f t="shared" si="212"/>
        <v>1.040293959192625</v>
      </c>
      <c r="H1967" s="21">
        <f t="shared" si="211"/>
        <v>0.18671253417621525</v>
      </c>
      <c r="I1967" s="6" t="str">
        <f t="shared" si="213"/>
        <v>YES</v>
      </c>
      <c r="J1967" s="6" t="str">
        <f t="shared" si="214"/>
        <v>YES</v>
      </c>
      <c r="L1967" s="23"/>
      <c r="M1967" s="22"/>
      <c r="N1967" s="22"/>
      <c r="O1967" s="22"/>
      <c r="P1967" s="23"/>
      <c r="Q1967" s="23"/>
      <c r="R1967" s="22"/>
      <c r="S1967" s="22"/>
      <c r="T1967" s="22"/>
      <c r="U1967" s="33"/>
      <c r="V1967" s="23"/>
      <c r="W1967" s="22"/>
      <c r="X1967" s="22"/>
      <c r="Y1967" s="34"/>
      <c r="Z1967" s="24"/>
      <c r="AA1967" s="22"/>
      <c r="AB1967" s="4"/>
      <c r="AD1967" s="4"/>
      <c r="AE1967" s="4"/>
    </row>
    <row r="1968" spans="1:31">
      <c r="A1968" s="35">
        <v>44209</v>
      </c>
      <c r="B1968" t="s">
        <v>14</v>
      </c>
      <c r="C1968" s="4">
        <v>53.179869124651233</v>
      </c>
      <c r="D1968" s="21">
        <f t="shared" si="217"/>
        <v>52.443106824247508</v>
      </c>
      <c r="E1968" s="21">
        <f t="shared" si="215"/>
        <v>51.237530628665901</v>
      </c>
      <c r="F1968" s="21">
        <f t="shared" si="216"/>
        <v>1.2055761955816067</v>
      </c>
      <c r="G1968" s="21">
        <f t="shared" si="212"/>
        <v>1.0733504064704213</v>
      </c>
      <c r="H1968" s="21">
        <f t="shared" si="211"/>
        <v>0.13222578911118532</v>
      </c>
      <c r="I1968" s="6" t="str">
        <f t="shared" si="213"/>
        <v>YES</v>
      </c>
      <c r="J1968" s="6" t="str">
        <f t="shared" si="214"/>
        <v>YES</v>
      </c>
      <c r="L1968" s="23"/>
      <c r="M1968" s="22"/>
      <c r="N1968" s="22"/>
      <c r="O1968" s="22"/>
      <c r="P1968" s="23"/>
      <c r="Q1968" s="23"/>
      <c r="R1968" s="22"/>
      <c r="S1968" s="22"/>
      <c r="T1968" s="22"/>
      <c r="U1968" s="33"/>
      <c r="V1968" s="23"/>
      <c r="W1968" s="22"/>
      <c r="X1968" s="22"/>
      <c r="Y1968" s="34"/>
      <c r="Z1968" s="24"/>
      <c r="AA1968" s="22"/>
      <c r="AB1968" s="4"/>
      <c r="AD1968" s="4"/>
      <c r="AE1968" s="4"/>
    </row>
    <row r="1969" spans="1:31">
      <c r="A1969" s="35">
        <v>44210</v>
      </c>
      <c r="B1969" t="s">
        <v>14</v>
      </c>
      <c r="C1969" s="4">
        <v>53.864053154921521</v>
      </c>
      <c r="D1969" s="21">
        <f t="shared" si="217"/>
        <v>52.661713952043513</v>
      </c>
      <c r="E1969" s="21">
        <f t="shared" si="215"/>
        <v>51.432087852832986</v>
      </c>
      <c r="F1969" s="21">
        <f t="shared" si="216"/>
        <v>1.2296260992105275</v>
      </c>
      <c r="G1969" s="21">
        <f t="shared" si="212"/>
        <v>1.1046055450184427</v>
      </c>
      <c r="H1969" s="21">
        <f t="shared" si="211"/>
        <v>0.1250205541920848</v>
      </c>
      <c r="I1969" s="6" t="str">
        <f t="shared" si="213"/>
        <v>YES</v>
      </c>
      <c r="J1969" s="6" t="str">
        <f t="shared" si="214"/>
        <v>YES</v>
      </c>
      <c r="L1969" s="23"/>
      <c r="M1969" s="22"/>
      <c r="N1969" s="22"/>
      <c r="O1969" s="22"/>
      <c r="P1969" s="23"/>
      <c r="Q1969" s="23"/>
      <c r="R1969" s="22"/>
      <c r="S1969" s="22"/>
      <c r="T1969" s="22"/>
      <c r="U1969" s="33"/>
      <c r="V1969" s="23"/>
      <c r="W1969" s="22"/>
      <c r="X1969" s="22"/>
      <c r="Y1969" s="34"/>
      <c r="Z1969" s="24"/>
      <c r="AA1969" s="22"/>
      <c r="AB1969" s="4"/>
      <c r="AD1969" s="4"/>
      <c r="AE1969" s="4"/>
    </row>
    <row r="1970" spans="1:31">
      <c r="A1970" s="35">
        <v>44211</v>
      </c>
      <c r="B1970" t="s">
        <v>14</v>
      </c>
      <c r="C1970" s="4">
        <v>55.186257118849788</v>
      </c>
      <c r="D1970" s="21">
        <f t="shared" si="217"/>
        <v>53.050105208475252</v>
      </c>
      <c r="E1970" s="21">
        <f t="shared" si="215"/>
        <v>51.710174465130528</v>
      </c>
      <c r="F1970" s="21">
        <f t="shared" si="216"/>
        <v>1.3399307433447234</v>
      </c>
      <c r="G1970" s="21">
        <f t="shared" si="212"/>
        <v>1.151670584683699</v>
      </c>
      <c r="H1970" s="21">
        <f t="shared" si="211"/>
        <v>0.18826015866102441</v>
      </c>
      <c r="I1970" s="6" t="str">
        <f t="shared" si="213"/>
        <v>YES</v>
      </c>
      <c r="J1970" s="6" t="str">
        <f t="shared" si="214"/>
        <v>YES</v>
      </c>
      <c r="L1970" s="23"/>
      <c r="M1970" s="22"/>
      <c r="N1970" s="22"/>
      <c r="O1970" s="22"/>
      <c r="P1970" s="23"/>
      <c r="Q1970" s="23"/>
      <c r="R1970" s="22"/>
      <c r="S1970" s="22"/>
      <c r="T1970" s="22"/>
      <c r="U1970" s="33"/>
      <c r="V1970" s="23"/>
      <c r="W1970" s="22"/>
      <c r="X1970" s="22"/>
      <c r="Y1970" s="34"/>
      <c r="Z1970" s="24"/>
      <c r="AA1970" s="22"/>
      <c r="AB1970" s="4"/>
      <c r="AD1970" s="4"/>
      <c r="AE1970" s="4"/>
    </row>
    <row r="1971" spans="1:31">
      <c r="A1971" s="35">
        <v>44214</v>
      </c>
      <c r="B1971" t="s">
        <v>14</v>
      </c>
      <c r="C1971" s="4">
        <v>55.194182064501554</v>
      </c>
      <c r="D1971" s="21">
        <f t="shared" si="217"/>
        <v>53.379963186325448</v>
      </c>
      <c r="E1971" s="21">
        <f t="shared" si="215"/>
        <v>51.968249102120971</v>
      </c>
      <c r="F1971" s="21">
        <f t="shared" si="216"/>
        <v>1.4117140842044762</v>
      </c>
      <c r="G1971" s="21">
        <f t="shared" si="212"/>
        <v>1.2036792845878543</v>
      </c>
      <c r="H1971" s="21">
        <f t="shared" si="211"/>
        <v>0.20803479961662186</v>
      </c>
      <c r="I1971" s="6" t="str">
        <f t="shared" si="213"/>
        <v>YES</v>
      </c>
      <c r="J1971" s="6" t="str">
        <f t="shared" si="214"/>
        <v>YES</v>
      </c>
      <c r="L1971" s="23"/>
      <c r="M1971" s="22"/>
      <c r="N1971" s="22"/>
      <c r="O1971" s="22"/>
      <c r="P1971" s="23"/>
      <c r="Q1971" s="23"/>
      <c r="R1971" s="22"/>
      <c r="S1971" s="22"/>
      <c r="T1971" s="22"/>
      <c r="U1971" s="33"/>
      <c r="V1971" s="23"/>
      <c r="W1971" s="22"/>
      <c r="X1971" s="22"/>
      <c r="Y1971" s="34"/>
      <c r="Z1971" s="24"/>
      <c r="AA1971" s="22"/>
      <c r="AB1971" s="4"/>
      <c r="AD1971" s="4"/>
      <c r="AE1971" s="4"/>
    </row>
    <row r="1972" spans="1:31">
      <c r="A1972" s="35">
        <v>44215</v>
      </c>
      <c r="B1972" t="s">
        <v>14</v>
      </c>
      <c r="C1972" s="4">
        <v>51.594445997577111</v>
      </c>
      <c r="D1972" s="21">
        <f t="shared" si="217"/>
        <v>53.105268234210314</v>
      </c>
      <c r="E1972" s="21">
        <f t="shared" si="215"/>
        <v>51.940559983265871</v>
      </c>
      <c r="F1972" s="21">
        <f t="shared" si="216"/>
        <v>1.1647082509444431</v>
      </c>
      <c r="G1972" s="21">
        <f t="shared" si="212"/>
        <v>1.1958850778591721</v>
      </c>
      <c r="H1972" s="21">
        <f t="shared" si="211"/>
        <v>-3.1176826914729006E-2</v>
      </c>
      <c r="I1972" s="6" t="str">
        <f t="shared" si="213"/>
        <v>YES</v>
      </c>
      <c r="J1972" s="6" t="str">
        <f t="shared" si="214"/>
        <v>YES</v>
      </c>
      <c r="L1972" s="23"/>
      <c r="M1972" s="22"/>
      <c r="N1972" s="22"/>
      <c r="O1972" s="22"/>
      <c r="P1972" s="23"/>
      <c r="Q1972" s="23"/>
      <c r="R1972" s="22"/>
      <c r="S1972" s="22"/>
      <c r="T1972" s="22"/>
      <c r="U1972" s="33"/>
      <c r="V1972" s="23"/>
      <c r="W1972" s="22"/>
      <c r="X1972" s="22"/>
      <c r="Y1972" s="34"/>
      <c r="Z1972" s="24"/>
      <c r="AA1972" s="22"/>
      <c r="AB1972" s="4"/>
      <c r="AD1972" s="4"/>
      <c r="AE1972" s="4"/>
    </row>
    <row r="1973" spans="1:31">
      <c r="A1973" s="35">
        <v>44216</v>
      </c>
      <c r="B1973" t="s">
        <v>14</v>
      </c>
      <c r="C1973" s="4">
        <v>52.265831319885379</v>
      </c>
      <c r="D1973" s="21">
        <f t="shared" si="217"/>
        <v>52.976124093544939</v>
      </c>
      <c r="E1973" s="21">
        <f t="shared" si="215"/>
        <v>51.9646541563488</v>
      </c>
      <c r="F1973" s="21">
        <f t="shared" si="216"/>
        <v>1.0114699371961393</v>
      </c>
      <c r="G1973" s="21">
        <f t="shared" si="212"/>
        <v>1.1590020497265656</v>
      </c>
      <c r="H1973" s="21">
        <f t="shared" si="211"/>
        <v>-0.14753211253042631</v>
      </c>
      <c r="I1973" s="6" t="str">
        <f t="shared" si="213"/>
        <v>YES</v>
      </c>
      <c r="J1973" s="6" t="str">
        <f t="shared" si="214"/>
        <v>NO</v>
      </c>
      <c r="L1973" s="23"/>
      <c r="M1973" s="22"/>
      <c r="N1973" s="22"/>
      <c r="O1973" s="22"/>
      <c r="P1973" s="23"/>
      <c r="Q1973" s="23"/>
      <c r="R1973" s="22"/>
      <c r="S1973" s="22"/>
      <c r="T1973" s="22"/>
      <c r="U1973" s="33"/>
      <c r="V1973" s="23"/>
      <c r="W1973" s="22"/>
      <c r="X1973" s="22"/>
      <c r="Y1973" s="34"/>
      <c r="Z1973" s="24"/>
      <c r="AA1973" s="22"/>
      <c r="AB1973" s="4"/>
      <c r="AD1973" s="4"/>
      <c r="AE1973" s="4"/>
    </row>
    <row r="1974" spans="1:31">
      <c r="A1974" s="35">
        <v>44217</v>
      </c>
      <c r="B1974" t="s">
        <v>14</v>
      </c>
      <c r="C1974" s="4">
        <v>53.95715484152165</v>
      </c>
      <c r="D1974" s="21">
        <f t="shared" si="217"/>
        <v>53.12705190092597</v>
      </c>
      <c r="E1974" s="21">
        <f t="shared" si="215"/>
        <v>52.112246799694937</v>
      </c>
      <c r="F1974" s="21">
        <f t="shared" si="216"/>
        <v>1.0148051012310333</v>
      </c>
      <c r="G1974" s="21">
        <f t="shared" si="212"/>
        <v>1.1301626600274592</v>
      </c>
      <c r="H1974" s="21">
        <f t="shared" si="211"/>
        <v>-0.11535755879642595</v>
      </c>
      <c r="I1974" s="6" t="str">
        <f t="shared" si="213"/>
        <v>YES</v>
      </c>
      <c r="J1974" s="6" t="str">
        <f t="shared" si="214"/>
        <v>NO</v>
      </c>
      <c r="L1974" s="23"/>
      <c r="M1974" s="22"/>
      <c r="N1974" s="22"/>
      <c r="O1974" s="22"/>
      <c r="P1974" s="23"/>
      <c r="Q1974" s="23"/>
      <c r="R1974" s="22"/>
      <c r="S1974" s="22"/>
      <c r="T1974" s="22"/>
      <c r="U1974" s="33"/>
      <c r="V1974" s="23"/>
      <c r="W1974" s="22"/>
      <c r="X1974" s="22"/>
      <c r="Y1974" s="34"/>
      <c r="Z1974" s="24"/>
      <c r="AA1974" s="22"/>
      <c r="AB1974" s="4"/>
      <c r="AD1974" s="4"/>
      <c r="AE1974" s="4"/>
    </row>
    <row r="1975" spans="1:31">
      <c r="A1975" s="35">
        <v>44218</v>
      </c>
      <c r="B1975" t="s">
        <v>14</v>
      </c>
      <c r="C1975" s="4">
        <v>54.818634676727505</v>
      </c>
      <c r="D1975" s="21">
        <f t="shared" si="217"/>
        <v>53.38729540489544</v>
      </c>
      <c r="E1975" s="21">
        <f t="shared" si="215"/>
        <v>52.312719975771422</v>
      </c>
      <c r="F1975" s="21">
        <f t="shared" si="216"/>
        <v>1.0745754291240175</v>
      </c>
      <c r="G1975" s="21">
        <f t="shared" si="212"/>
        <v>1.119045213846771</v>
      </c>
      <c r="H1975" s="21">
        <f t="shared" si="211"/>
        <v>-4.4469784722753536E-2</v>
      </c>
      <c r="I1975" s="6" t="str">
        <f t="shared" si="213"/>
        <v>YES</v>
      </c>
      <c r="J1975" s="6" t="str">
        <f t="shared" si="214"/>
        <v>NO</v>
      </c>
      <c r="L1975" s="23"/>
      <c r="M1975" s="22"/>
      <c r="N1975" s="22"/>
      <c r="O1975" s="22"/>
      <c r="P1975" s="23"/>
      <c r="Q1975" s="23"/>
      <c r="R1975" s="22"/>
      <c r="S1975" s="22"/>
      <c r="T1975" s="22"/>
      <c r="U1975" s="33"/>
      <c r="V1975" s="23"/>
      <c r="W1975" s="22"/>
      <c r="X1975" s="22"/>
      <c r="Y1975" s="34"/>
      <c r="Z1975" s="24"/>
      <c r="AA1975" s="22"/>
      <c r="AB1975" s="4"/>
      <c r="AD1975" s="4"/>
      <c r="AE1975" s="4"/>
    </row>
    <row r="1976" spans="1:31">
      <c r="A1976" s="35">
        <v>44221</v>
      </c>
      <c r="B1976" t="s">
        <v>14</v>
      </c>
      <c r="C1976" s="4">
        <v>54.540257040257032</v>
      </c>
      <c r="D1976" s="21">
        <f t="shared" si="217"/>
        <v>53.564674118027995</v>
      </c>
      <c r="E1976" s="21">
        <f t="shared" si="215"/>
        <v>52.477722721288877</v>
      </c>
      <c r="F1976" s="21">
        <f t="shared" si="216"/>
        <v>1.0869513967391171</v>
      </c>
      <c r="G1976" s="21">
        <f t="shared" si="212"/>
        <v>1.1126264504252403</v>
      </c>
      <c r="H1976" s="21">
        <f t="shared" si="211"/>
        <v>-2.5675053686123217E-2</v>
      </c>
      <c r="I1976" s="6" t="str">
        <f t="shared" si="213"/>
        <v>YES</v>
      </c>
      <c r="J1976" s="6" t="str">
        <f t="shared" si="214"/>
        <v>NO</v>
      </c>
      <c r="L1976" s="23"/>
      <c r="M1976" s="22"/>
      <c r="N1976" s="22"/>
      <c r="O1976" s="22"/>
      <c r="P1976" s="23"/>
      <c r="Q1976" s="23"/>
      <c r="R1976" s="22"/>
      <c r="S1976" s="22"/>
      <c r="T1976" s="22"/>
      <c r="U1976" s="33"/>
      <c r="V1976" s="23"/>
      <c r="W1976" s="22"/>
      <c r="X1976" s="22"/>
      <c r="Y1976" s="34"/>
      <c r="Z1976" s="24"/>
      <c r="AA1976" s="22"/>
      <c r="AB1976" s="4"/>
      <c r="AD1976" s="4"/>
      <c r="AE1976" s="4"/>
    </row>
    <row r="1977" spans="1:31">
      <c r="A1977" s="35">
        <v>44222</v>
      </c>
      <c r="B1977" t="s">
        <v>14</v>
      </c>
      <c r="C1977" s="4">
        <v>52.711002834453843</v>
      </c>
      <c r="D1977" s="21">
        <f t="shared" si="217"/>
        <v>53.433340074401201</v>
      </c>
      <c r="E1977" s="21">
        <f t="shared" si="215"/>
        <v>52.495002729671462</v>
      </c>
      <c r="F1977" s="21">
        <f t="shared" si="216"/>
        <v>0.93833734472973873</v>
      </c>
      <c r="G1977" s="21">
        <f t="shared" si="212"/>
        <v>1.0777686292861399</v>
      </c>
      <c r="H1977" s="21">
        <f t="shared" si="211"/>
        <v>-0.13943128455640119</v>
      </c>
      <c r="I1977" s="6" t="str">
        <f t="shared" si="213"/>
        <v>YES</v>
      </c>
      <c r="J1977" s="6" t="str">
        <f t="shared" si="214"/>
        <v>NO</v>
      </c>
      <c r="L1977" s="23"/>
      <c r="M1977" s="22"/>
      <c r="N1977" s="22"/>
      <c r="O1977" s="22"/>
      <c r="P1977" s="23"/>
      <c r="Q1977" s="23"/>
      <c r="R1977" s="22"/>
      <c r="S1977" s="22"/>
      <c r="T1977" s="22"/>
      <c r="U1977" s="33"/>
      <c r="V1977" s="23"/>
      <c r="W1977" s="22"/>
      <c r="X1977" s="22"/>
      <c r="Y1977" s="34"/>
      <c r="Z1977" s="24"/>
      <c r="AA1977" s="22"/>
      <c r="AB1977" s="4"/>
      <c r="AD1977" s="4"/>
      <c r="AE1977" s="4"/>
    </row>
    <row r="1978" spans="1:31">
      <c r="A1978" s="35">
        <v>44223</v>
      </c>
      <c r="B1978" t="s">
        <v>14</v>
      </c>
      <c r="C1978" s="4">
        <v>51.419501478103669</v>
      </c>
      <c r="D1978" s="21">
        <f t="shared" si="217"/>
        <v>53.123518751893883</v>
      </c>
      <c r="E1978" s="21">
        <f t="shared" si="215"/>
        <v>52.41533597029607</v>
      </c>
      <c r="F1978" s="21">
        <f t="shared" si="216"/>
        <v>0.708182781597813</v>
      </c>
      <c r="G1978" s="21">
        <f t="shared" si="212"/>
        <v>1.0038514597484745</v>
      </c>
      <c r="H1978" s="21">
        <f t="shared" si="211"/>
        <v>-0.29566867815066145</v>
      </c>
      <c r="I1978" s="6" t="str">
        <f t="shared" si="213"/>
        <v>YES</v>
      </c>
      <c r="J1978" s="6" t="str">
        <f t="shared" si="214"/>
        <v>NO</v>
      </c>
      <c r="L1978" s="23"/>
      <c r="M1978" s="22"/>
      <c r="N1978" s="22"/>
      <c r="O1978" s="22"/>
      <c r="P1978" s="23"/>
      <c r="Q1978" s="23"/>
      <c r="R1978" s="22"/>
      <c r="S1978" s="22"/>
      <c r="T1978" s="22"/>
      <c r="U1978" s="33"/>
      <c r="V1978" s="23"/>
      <c r="W1978" s="22"/>
      <c r="X1978" s="22"/>
      <c r="Y1978" s="34"/>
      <c r="Z1978" s="24"/>
      <c r="AA1978" s="22"/>
      <c r="AB1978" s="4"/>
      <c r="AD1978" s="4"/>
      <c r="AE1978" s="4"/>
    </row>
    <row r="1979" spans="1:31">
      <c r="A1979" s="35">
        <v>44224</v>
      </c>
      <c r="B1979" t="s">
        <v>14</v>
      </c>
      <c r="C1979" s="4">
        <v>49.018181465477525</v>
      </c>
      <c r="D1979" s="21">
        <f t="shared" si="217"/>
        <v>52.491928400137517</v>
      </c>
      <c r="E1979" s="21">
        <f t="shared" si="215"/>
        <v>52.163694895865071</v>
      </c>
      <c r="F1979" s="21">
        <f t="shared" si="216"/>
        <v>0.32823350427244691</v>
      </c>
      <c r="G1979" s="21">
        <f t="shared" si="212"/>
        <v>0.86872786865326901</v>
      </c>
      <c r="H1979" s="21">
        <f t="shared" si="211"/>
        <v>-0.5404943643808221</v>
      </c>
      <c r="I1979" s="6" t="str">
        <f t="shared" si="213"/>
        <v>YES</v>
      </c>
      <c r="J1979" s="6" t="str">
        <f t="shared" si="214"/>
        <v>NO</v>
      </c>
      <c r="L1979" s="23"/>
      <c r="M1979" s="22"/>
      <c r="N1979" s="22"/>
      <c r="O1979" s="22"/>
      <c r="P1979" s="23"/>
      <c r="Q1979" s="23"/>
      <c r="R1979" s="22"/>
      <c r="S1979" s="22"/>
      <c r="T1979" s="22"/>
      <c r="U1979" s="33"/>
      <c r="V1979" s="23"/>
      <c r="W1979" s="22"/>
      <c r="X1979" s="22"/>
      <c r="Y1979" s="34"/>
      <c r="Z1979" s="24"/>
      <c r="AA1979" s="22"/>
      <c r="AB1979" s="4"/>
      <c r="AD1979" s="4"/>
      <c r="AE1979" s="4"/>
    </row>
    <row r="1980" spans="1:31">
      <c r="A1980" s="35">
        <v>44225</v>
      </c>
      <c r="B1980" t="s">
        <v>14</v>
      </c>
      <c r="C1980" s="4">
        <v>50.872782859777253</v>
      </c>
      <c r="D1980" s="21">
        <f t="shared" si="217"/>
        <v>52.242829086235936</v>
      </c>
      <c r="E1980" s="21">
        <f t="shared" si="215"/>
        <v>52.068071782080786</v>
      </c>
      <c r="F1980" s="21">
        <f t="shared" si="216"/>
        <v>0.17475730415515045</v>
      </c>
      <c r="G1980" s="21">
        <f t="shared" si="212"/>
        <v>0.72993375575364527</v>
      </c>
      <c r="H1980" s="21">
        <f t="shared" si="211"/>
        <v>-0.55517645159849482</v>
      </c>
      <c r="I1980" s="6" t="str">
        <f t="shared" si="213"/>
        <v>YES</v>
      </c>
      <c r="J1980" s="6" t="str">
        <f t="shared" si="214"/>
        <v>NO</v>
      </c>
      <c r="L1980" s="23"/>
      <c r="M1980" s="22"/>
      <c r="N1980" s="22"/>
      <c r="O1980" s="22"/>
      <c r="P1980" s="23"/>
      <c r="Q1980" s="23"/>
      <c r="R1980" s="22"/>
      <c r="S1980" s="22"/>
      <c r="T1980" s="22"/>
      <c r="U1980" s="33"/>
      <c r="V1980" s="23"/>
      <c r="W1980" s="22"/>
      <c r="X1980" s="22"/>
      <c r="Y1980" s="34"/>
      <c r="Z1980" s="24"/>
      <c r="AA1980" s="22"/>
      <c r="AB1980" s="4"/>
      <c r="AD1980" s="4"/>
      <c r="AE1980" s="4"/>
    </row>
    <row r="1981" spans="1:31">
      <c r="A1981" s="35"/>
      <c r="B1981"/>
      <c r="C1981"/>
      <c r="D1981"/>
      <c r="E1981"/>
      <c r="H1981" s="21"/>
      <c r="I1981" s="21"/>
      <c r="J1981" s="21"/>
      <c r="K1981" s="21"/>
      <c r="L1981" s="21"/>
      <c r="M1981" s="21"/>
      <c r="P1981" s="23"/>
      <c r="Q1981" s="22"/>
      <c r="R1981" s="22"/>
      <c r="S1981" s="23"/>
      <c r="T1981" s="23"/>
      <c r="U1981" s="23"/>
      <c r="V1981" s="22"/>
      <c r="W1981" s="22"/>
      <c r="X1981" s="22"/>
      <c r="Y1981" s="33"/>
      <c r="Z1981" s="23"/>
      <c r="AA1981" s="22"/>
      <c r="AB1981" s="22"/>
      <c r="AC1981" s="34"/>
      <c r="AD1981" s="24"/>
      <c r="AE1981" s="22"/>
    </row>
    <row r="1982" spans="1:31">
      <c r="A1982" s="35"/>
      <c r="B1982"/>
      <c r="C1982"/>
      <c r="D1982"/>
      <c r="E1982"/>
      <c r="H1982" s="21"/>
      <c r="I1982" s="21"/>
      <c r="J1982" s="21"/>
      <c r="K1982" s="21"/>
      <c r="L1982" s="21"/>
      <c r="M1982" s="21"/>
      <c r="P1982" s="23"/>
      <c r="Q1982" s="22"/>
      <c r="R1982" s="22"/>
      <c r="S1982" s="23"/>
      <c r="T1982" s="23"/>
      <c r="U1982" s="23"/>
      <c r="V1982" s="22"/>
      <c r="W1982" s="22"/>
      <c r="X1982" s="22"/>
      <c r="Y1982" s="33"/>
      <c r="Z1982" s="23"/>
      <c r="AA1982" s="22"/>
      <c r="AB1982" s="22"/>
      <c r="AC1982" s="34"/>
      <c r="AD1982" s="24"/>
      <c r="AE1982" s="22"/>
    </row>
    <row r="1983" spans="1:31">
      <c r="A1983" s="35"/>
      <c r="B1983"/>
      <c r="C1983"/>
      <c r="D1983"/>
      <c r="E1983"/>
      <c r="H1983" s="21"/>
      <c r="I1983" s="21"/>
      <c r="J1983" s="21"/>
      <c r="K1983" s="21"/>
      <c r="L1983" s="21"/>
      <c r="M1983" s="21"/>
      <c r="P1983" s="23"/>
      <c r="Q1983" s="22"/>
      <c r="R1983" s="22"/>
      <c r="S1983" s="23"/>
      <c r="T1983" s="23"/>
      <c r="U1983" s="23"/>
      <c r="V1983" s="22"/>
      <c r="W1983" s="22"/>
      <c r="X1983" s="22"/>
      <c r="Y1983" s="33"/>
      <c r="Z1983" s="23"/>
      <c r="AA1983" s="22"/>
      <c r="AB1983" s="22"/>
      <c r="AC1983" s="34"/>
      <c r="AD1983" s="24"/>
      <c r="AE1983" s="22"/>
    </row>
    <row r="1984" spans="1:31">
      <c r="A1984" s="35"/>
      <c r="B1984"/>
      <c r="C1984"/>
      <c r="D1984"/>
      <c r="E1984"/>
      <c r="H1984" s="21"/>
      <c r="I1984" s="21"/>
      <c r="J1984" s="21"/>
      <c r="K1984" s="21"/>
      <c r="L1984" s="21"/>
      <c r="M1984" s="21"/>
      <c r="P1984" s="23"/>
      <c r="Q1984" s="22"/>
      <c r="R1984" s="22"/>
      <c r="S1984" s="23"/>
      <c r="T1984" s="23"/>
      <c r="U1984" s="23"/>
      <c r="V1984" s="22"/>
      <c r="W1984" s="22"/>
      <c r="X1984" s="22"/>
      <c r="Y1984" s="33"/>
      <c r="Z1984" s="23"/>
      <c r="AA1984" s="22"/>
      <c r="AB1984" s="22"/>
      <c r="AC1984" s="34"/>
      <c r="AD1984" s="24"/>
      <c r="AE1984" s="22"/>
    </row>
    <row r="1985" spans="1:31">
      <c r="A1985" s="35"/>
      <c r="B1985"/>
      <c r="C1985"/>
      <c r="D1985"/>
      <c r="E1985"/>
      <c r="H1985" s="21"/>
      <c r="I1985" s="21"/>
      <c r="J1985" s="21"/>
      <c r="K1985" s="21"/>
      <c r="L1985" s="21"/>
      <c r="M1985" s="21"/>
      <c r="P1985" s="23"/>
      <c r="Q1985" s="22"/>
      <c r="R1985" s="22"/>
      <c r="S1985" s="23"/>
      <c r="T1985" s="23"/>
      <c r="U1985" s="23"/>
      <c r="V1985" s="22"/>
      <c r="W1985" s="22"/>
      <c r="X1985" s="22"/>
      <c r="Y1985" s="33"/>
      <c r="Z1985" s="23"/>
      <c r="AA1985" s="22"/>
      <c r="AB1985" s="22"/>
      <c r="AC1985" s="34"/>
      <c r="AD1985" s="24"/>
      <c r="AE1985" s="22"/>
    </row>
    <row r="1986" spans="1:31">
      <c r="A1986" s="35"/>
      <c r="B1986"/>
      <c r="C1986"/>
      <c r="D1986"/>
      <c r="E1986"/>
      <c r="H1986" s="21"/>
      <c r="I1986" s="21"/>
      <c r="J1986" s="21"/>
      <c r="K1986" s="21"/>
      <c r="L1986" s="21"/>
      <c r="M1986" s="21"/>
      <c r="P1986" s="23"/>
      <c r="Q1986" s="22"/>
      <c r="R1986" s="22"/>
      <c r="S1986" s="23"/>
      <c r="T1986" s="23"/>
      <c r="U1986" s="23"/>
      <c r="V1986" s="22"/>
      <c r="W1986" s="22"/>
      <c r="X1986" s="22"/>
      <c r="Y1986" s="33"/>
      <c r="Z1986" s="23"/>
      <c r="AA1986" s="22"/>
      <c r="AB1986" s="22"/>
      <c r="AC1986" s="34"/>
      <c r="AD1986" s="24"/>
      <c r="AE1986" s="22"/>
    </row>
    <row r="1987" spans="1:31">
      <c r="A1987" s="35"/>
      <c r="B1987"/>
      <c r="C1987"/>
      <c r="D1987"/>
      <c r="E1987"/>
      <c r="H1987" s="21"/>
      <c r="I1987" s="21"/>
      <c r="J1987" s="21"/>
      <c r="K1987" s="21"/>
      <c r="L1987" s="21"/>
      <c r="M1987" s="21"/>
      <c r="P1987" s="23"/>
      <c r="Q1987" s="22"/>
      <c r="R1987" s="22"/>
      <c r="S1987" s="23"/>
      <c r="T1987" s="23"/>
      <c r="U1987" s="23"/>
      <c r="V1987" s="22"/>
      <c r="W1987" s="22"/>
      <c r="X1987" s="22"/>
      <c r="Y1987" s="33"/>
      <c r="Z1987" s="23"/>
      <c r="AA1987" s="22"/>
      <c r="AB1987" s="22"/>
      <c r="AC1987" s="34"/>
      <c r="AD1987" s="24"/>
      <c r="AE1987" s="22"/>
    </row>
    <row r="1988" spans="1:31">
      <c r="A1988" s="35"/>
      <c r="B1988"/>
      <c r="C1988"/>
      <c r="D1988"/>
      <c r="E1988"/>
      <c r="H1988" s="21"/>
      <c r="I1988" s="21"/>
      <c r="J1988" s="21"/>
      <c r="K1988" s="21"/>
      <c r="L1988" s="21"/>
      <c r="M1988" s="21"/>
      <c r="P1988" s="23"/>
      <c r="Q1988" s="22"/>
      <c r="R1988" s="22"/>
      <c r="S1988" s="23"/>
      <c r="T1988" s="23"/>
      <c r="U1988" s="23"/>
      <c r="V1988" s="22"/>
      <c r="W1988" s="22"/>
      <c r="X1988" s="22"/>
      <c r="Y1988" s="33"/>
      <c r="Z1988" s="23"/>
      <c r="AA1988" s="22"/>
      <c r="AB1988" s="22"/>
      <c r="AC1988" s="34"/>
      <c r="AD1988" s="24"/>
      <c r="AE1988" s="22"/>
    </row>
    <row r="1989" spans="1:31">
      <c r="A1989" s="35"/>
      <c r="B1989"/>
      <c r="C1989"/>
      <c r="D1989"/>
      <c r="E1989"/>
      <c r="H1989" s="21"/>
      <c r="I1989" s="21"/>
      <c r="J1989" s="21"/>
      <c r="K1989" s="21"/>
      <c r="L1989" s="21"/>
      <c r="M1989" s="21"/>
      <c r="P1989" s="23"/>
      <c r="Q1989" s="22"/>
      <c r="R1989" s="22"/>
      <c r="S1989" s="23"/>
      <c r="T1989" s="23"/>
      <c r="U1989" s="23"/>
      <c r="V1989" s="22"/>
      <c r="W1989" s="22"/>
      <c r="X1989" s="22"/>
      <c r="Y1989" s="33"/>
      <c r="Z1989" s="23"/>
      <c r="AA1989" s="22"/>
      <c r="AB1989" s="22"/>
      <c r="AC1989" s="34"/>
      <c r="AD1989" s="24"/>
      <c r="AE1989" s="22"/>
    </row>
    <row r="1990" spans="1:31">
      <c r="A1990" s="35"/>
      <c r="B1990"/>
      <c r="C1990"/>
      <c r="D1990"/>
      <c r="E1990"/>
      <c r="H1990" s="21"/>
      <c r="I1990" s="21"/>
      <c r="J1990" s="21"/>
      <c r="K1990" s="21"/>
      <c r="L1990" s="21"/>
      <c r="M1990" s="21"/>
      <c r="P1990" s="23"/>
      <c r="Q1990" s="22"/>
      <c r="R1990" s="22"/>
      <c r="S1990" s="23"/>
      <c r="T1990" s="23"/>
      <c r="U1990" s="23"/>
      <c r="V1990" s="22"/>
      <c r="W1990" s="22"/>
      <c r="X1990" s="22"/>
      <c r="Y1990" s="33"/>
      <c r="Z1990" s="23"/>
      <c r="AA1990" s="22"/>
      <c r="AB1990" s="22"/>
      <c r="AC1990" s="34"/>
      <c r="AD1990" s="24"/>
      <c r="AE1990" s="22"/>
    </row>
    <row r="1991" spans="1:31">
      <c r="A1991" s="35"/>
      <c r="B1991"/>
      <c r="C1991"/>
      <c r="D1991"/>
      <c r="E1991"/>
      <c r="H1991" s="21"/>
      <c r="I1991" s="21"/>
      <c r="J1991" s="21"/>
      <c r="K1991" s="21"/>
      <c r="L1991" s="21"/>
      <c r="M1991" s="21"/>
      <c r="P1991" s="23"/>
      <c r="Q1991" s="22"/>
      <c r="R1991" s="22"/>
      <c r="S1991" s="23"/>
      <c r="T1991" s="23"/>
      <c r="U1991" s="23"/>
      <c r="V1991" s="22"/>
      <c r="W1991" s="22"/>
      <c r="X1991" s="22"/>
      <c r="Y1991" s="33"/>
      <c r="Z1991" s="23"/>
      <c r="AA1991" s="22"/>
      <c r="AB1991" s="22"/>
      <c r="AC1991" s="34"/>
      <c r="AD1991" s="24"/>
      <c r="AE1991" s="22"/>
    </row>
    <row r="1992" spans="1:31">
      <c r="A1992" s="35"/>
      <c r="B1992"/>
      <c r="C1992"/>
      <c r="D1992"/>
      <c r="E1992"/>
      <c r="H1992" s="21"/>
      <c r="I1992" s="21"/>
      <c r="J1992" s="21"/>
      <c r="K1992" s="21"/>
      <c r="L1992" s="21"/>
      <c r="M1992" s="21"/>
      <c r="P1992" s="23"/>
      <c r="Q1992" s="22"/>
      <c r="R1992" s="22"/>
      <c r="S1992" s="23"/>
      <c r="T1992" s="23"/>
      <c r="U1992" s="23"/>
      <c r="V1992" s="22"/>
      <c r="W1992" s="22"/>
      <c r="X1992" s="22"/>
      <c r="Y1992" s="33"/>
      <c r="Z1992" s="23"/>
      <c r="AA1992" s="22"/>
      <c r="AB1992" s="22"/>
      <c r="AC1992" s="34"/>
      <c r="AD1992" s="24"/>
      <c r="AE1992" s="22"/>
    </row>
    <row r="1993" spans="1:31">
      <c r="A1993" s="35"/>
      <c r="B1993"/>
      <c r="C1993"/>
      <c r="D1993"/>
      <c r="E1993"/>
      <c r="H1993" s="21"/>
      <c r="I1993" s="21"/>
      <c r="J1993" s="21"/>
      <c r="K1993" s="21"/>
      <c r="L1993" s="21"/>
      <c r="M1993" s="21"/>
      <c r="P1993" s="23"/>
      <c r="Q1993" s="22"/>
      <c r="R1993" s="22"/>
      <c r="S1993" s="23"/>
      <c r="T1993" s="23"/>
      <c r="U1993" s="23"/>
      <c r="V1993" s="22"/>
      <c r="W1993" s="22"/>
      <c r="X1993" s="22"/>
      <c r="Y1993" s="33"/>
      <c r="Z1993" s="23"/>
      <c r="AA1993" s="22"/>
      <c r="AB1993" s="22"/>
      <c r="AC1993" s="34"/>
      <c r="AD1993" s="24"/>
      <c r="AE1993" s="22"/>
    </row>
    <row r="1994" spans="1:31">
      <c r="A1994" s="35"/>
      <c r="B1994"/>
      <c r="C1994"/>
      <c r="D1994"/>
      <c r="E1994"/>
      <c r="H1994" s="21"/>
      <c r="I1994" s="21"/>
      <c r="J1994" s="21"/>
      <c r="K1994" s="21"/>
      <c r="L1994" s="21"/>
      <c r="M1994" s="21"/>
      <c r="P1994" s="23"/>
      <c r="Q1994" s="22"/>
      <c r="R1994" s="22"/>
      <c r="S1994" s="23"/>
      <c r="T1994" s="23"/>
      <c r="U1994" s="23"/>
      <c r="V1994" s="22"/>
      <c r="W1994" s="22"/>
      <c r="X1994" s="22"/>
      <c r="Y1994" s="33"/>
      <c r="Z1994" s="23"/>
      <c r="AA1994" s="22"/>
      <c r="AB1994" s="22"/>
      <c r="AC1994" s="34"/>
      <c r="AD1994" s="24"/>
      <c r="AE1994" s="22"/>
    </row>
    <row r="1995" spans="1:31">
      <c r="A1995" s="35"/>
      <c r="B1995"/>
      <c r="C1995"/>
      <c r="D1995"/>
      <c r="E1995"/>
      <c r="H1995" s="21"/>
      <c r="I1995" s="21"/>
      <c r="J1995" s="21"/>
      <c r="K1995" s="21"/>
      <c r="L1995" s="21"/>
      <c r="M1995" s="21"/>
      <c r="P1995" s="23"/>
      <c r="Q1995" s="22"/>
      <c r="R1995" s="22"/>
      <c r="S1995" s="23"/>
      <c r="T1995" s="23"/>
      <c r="U1995" s="23"/>
      <c r="V1995" s="22"/>
      <c r="W1995" s="22"/>
      <c r="X1995" s="22"/>
      <c r="Y1995" s="33"/>
      <c r="Z1995" s="23"/>
      <c r="AA1995" s="22"/>
      <c r="AB1995" s="22"/>
      <c r="AC1995" s="34"/>
      <c r="AD1995" s="24"/>
      <c r="AE1995" s="22"/>
    </row>
    <row r="1996" spans="1:31">
      <c r="A1996" s="35"/>
      <c r="B1996"/>
      <c r="C1996"/>
      <c r="D1996"/>
      <c r="E1996"/>
      <c r="H1996" s="21"/>
      <c r="I1996" s="21"/>
      <c r="J1996" s="21"/>
      <c r="K1996" s="21"/>
      <c r="L1996" s="21"/>
      <c r="M1996" s="21"/>
      <c r="P1996" s="23"/>
      <c r="Q1996" s="22"/>
      <c r="R1996" s="22"/>
      <c r="S1996" s="23"/>
      <c r="T1996" s="23"/>
      <c r="U1996" s="23"/>
      <c r="V1996" s="22"/>
      <c r="W1996" s="22"/>
      <c r="X1996" s="22"/>
      <c r="Y1996" s="33"/>
      <c r="Z1996" s="23"/>
      <c r="AA1996" s="22"/>
      <c r="AB1996" s="22"/>
      <c r="AC1996" s="34"/>
      <c r="AD1996" s="24"/>
      <c r="AE1996" s="22"/>
    </row>
    <row r="1997" spans="1:31">
      <c r="A1997" s="35"/>
      <c r="B1997"/>
      <c r="C1997"/>
      <c r="D1997"/>
      <c r="E1997"/>
      <c r="H1997" s="21"/>
      <c r="I1997" s="21"/>
      <c r="J1997" s="21"/>
      <c r="K1997" s="21"/>
      <c r="L1997" s="21"/>
      <c r="M1997" s="21"/>
      <c r="P1997" s="23"/>
      <c r="Q1997" s="22"/>
      <c r="R1997" s="22"/>
      <c r="S1997" s="23"/>
      <c r="T1997" s="23"/>
      <c r="U1997" s="23"/>
      <c r="V1997" s="22"/>
      <c r="W1997" s="22"/>
      <c r="X1997" s="22"/>
      <c r="Y1997" s="33"/>
      <c r="Z1997" s="23"/>
      <c r="AA1997" s="22"/>
      <c r="AB1997" s="22"/>
      <c r="AC1997" s="34"/>
      <c r="AD1997" s="24"/>
      <c r="AE1997" s="22"/>
    </row>
    <row r="1998" spans="1:31">
      <c r="A1998" s="35"/>
      <c r="B1998"/>
      <c r="C1998"/>
      <c r="D1998"/>
      <c r="E1998"/>
      <c r="H1998" s="21"/>
      <c r="I1998" s="21"/>
      <c r="J1998" s="21"/>
      <c r="K1998" s="21"/>
      <c r="L1998" s="21"/>
      <c r="M1998" s="21"/>
      <c r="P1998" s="23"/>
      <c r="Q1998" s="22"/>
      <c r="R1998" s="22"/>
      <c r="S1998" s="23"/>
      <c r="T1998" s="23"/>
      <c r="U1998" s="23"/>
      <c r="V1998" s="22"/>
      <c r="W1998" s="22"/>
      <c r="X1998" s="22"/>
      <c r="Y1998" s="33"/>
      <c r="Z1998" s="23"/>
      <c r="AA1998" s="22"/>
      <c r="AB1998" s="22"/>
      <c r="AC1998" s="34"/>
      <c r="AD1998" s="24"/>
      <c r="AE1998" s="22"/>
    </row>
    <row r="1999" spans="1:31">
      <c r="A1999" s="35"/>
      <c r="B1999"/>
      <c r="C1999"/>
      <c r="D1999"/>
      <c r="E1999"/>
      <c r="H1999" s="21"/>
      <c r="I1999" s="21"/>
      <c r="J1999" s="21"/>
      <c r="K1999" s="21"/>
      <c r="L1999" s="21"/>
      <c r="M1999" s="21"/>
      <c r="P1999" s="23"/>
      <c r="Q1999" s="22"/>
      <c r="R1999" s="22"/>
      <c r="S1999" s="23"/>
      <c r="T1999" s="23"/>
      <c r="U1999" s="23"/>
      <c r="V1999" s="22"/>
      <c r="W1999" s="22"/>
      <c r="X1999" s="22"/>
      <c r="Y1999" s="33"/>
      <c r="Z1999" s="23"/>
      <c r="AA1999" s="22"/>
      <c r="AB1999" s="22"/>
      <c r="AC1999" s="34"/>
      <c r="AD1999" s="24"/>
      <c r="AE1999" s="22"/>
    </row>
    <row r="2000" spans="1:31">
      <c r="A2000" s="35"/>
      <c r="B2000"/>
      <c r="C2000"/>
      <c r="D2000"/>
      <c r="E2000"/>
      <c r="H2000" s="21"/>
      <c r="I2000" s="21"/>
      <c r="J2000" s="21"/>
      <c r="K2000" s="21"/>
      <c r="L2000" s="21"/>
      <c r="M2000" s="21"/>
      <c r="P2000" s="23"/>
      <c r="Q2000" s="22"/>
      <c r="R2000" s="22"/>
      <c r="S2000" s="23"/>
      <c r="T2000" s="23"/>
      <c r="U2000" s="23"/>
      <c r="V2000" s="22"/>
      <c r="W2000" s="22"/>
      <c r="X2000" s="22"/>
      <c r="Y2000" s="33"/>
      <c r="Z2000" s="23"/>
      <c r="AA2000" s="22"/>
      <c r="AB2000" s="22"/>
      <c r="AC2000" s="34"/>
      <c r="AD2000" s="24"/>
      <c r="AE2000" s="22"/>
    </row>
    <row r="2001" spans="1:31">
      <c r="A2001" s="35"/>
      <c r="B2001"/>
      <c r="C2001"/>
      <c r="D2001"/>
      <c r="E2001"/>
      <c r="H2001" s="21"/>
      <c r="I2001" s="21"/>
      <c r="J2001" s="21"/>
      <c r="K2001" s="21"/>
      <c r="L2001" s="21"/>
      <c r="M2001" s="21"/>
      <c r="P2001" s="23"/>
      <c r="Q2001" s="22"/>
      <c r="R2001" s="22"/>
      <c r="S2001" s="23"/>
      <c r="T2001" s="23"/>
      <c r="U2001" s="23"/>
      <c r="V2001" s="22"/>
      <c r="W2001" s="22"/>
      <c r="X2001" s="22"/>
      <c r="Y2001" s="33"/>
      <c r="Z2001" s="23"/>
      <c r="AA2001" s="22"/>
      <c r="AB2001" s="22"/>
      <c r="AC2001" s="34"/>
      <c r="AD2001" s="24"/>
      <c r="AE2001" s="22"/>
    </row>
    <row r="2002" spans="1:31">
      <c r="A2002" s="35"/>
      <c r="B2002"/>
      <c r="C2002"/>
      <c r="D2002"/>
      <c r="E2002"/>
      <c r="H2002" s="21"/>
      <c r="I2002" s="21"/>
      <c r="J2002" s="21"/>
      <c r="K2002" s="21"/>
      <c r="L2002" s="21"/>
      <c r="M2002" s="21"/>
      <c r="P2002" s="23"/>
      <c r="Q2002" s="22"/>
      <c r="R2002" s="22"/>
      <c r="S2002" s="23"/>
      <c r="T2002" s="23"/>
      <c r="U2002" s="23"/>
      <c r="V2002" s="22"/>
      <c r="W2002" s="22"/>
      <c r="X2002" s="22"/>
      <c r="Y2002" s="33"/>
      <c r="Z2002" s="23"/>
      <c r="AA2002" s="22"/>
      <c r="AB2002" s="22"/>
      <c r="AC2002" s="34"/>
      <c r="AD2002" s="24"/>
      <c r="AE2002" s="22"/>
    </row>
    <row r="2003" spans="1:31">
      <c r="A2003" s="35"/>
      <c r="B2003"/>
      <c r="C2003"/>
      <c r="D2003"/>
      <c r="E2003"/>
      <c r="H2003" s="21"/>
      <c r="I2003" s="21"/>
      <c r="J2003" s="21"/>
      <c r="K2003" s="21"/>
      <c r="L2003" s="21"/>
      <c r="M2003" s="21"/>
      <c r="P2003" s="23"/>
      <c r="Q2003" s="22"/>
      <c r="R2003" s="22"/>
      <c r="S2003" s="23"/>
      <c r="T2003" s="23"/>
      <c r="U2003" s="23"/>
      <c r="V2003" s="22"/>
      <c r="W2003" s="22"/>
      <c r="X2003" s="22"/>
      <c r="Y2003" s="33"/>
      <c r="Z2003" s="23"/>
      <c r="AA2003" s="22"/>
      <c r="AB2003" s="22"/>
      <c r="AC2003" s="34"/>
      <c r="AD2003" s="24"/>
      <c r="AE2003" s="22"/>
    </row>
    <row r="2004" spans="1:31">
      <c r="A2004" s="35"/>
      <c r="B2004"/>
      <c r="C2004"/>
      <c r="D2004"/>
      <c r="E2004"/>
      <c r="H2004" s="21"/>
      <c r="I2004" s="21"/>
      <c r="J2004" s="21"/>
      <c r="K2004" s="21"/>
      <c r="L2004" s="21"/>
      <c r="M2004" s="21"/>
      <c r="P2004" s="23"/>
      <c r="Q2004" s="22"/>
      <c r="R2004" s="22"/>
      <c r="S2004" s="23"/>
      <c r="T2004" s="23"/>
      <c r="U2004" s="23"/>
      <c r="V2004" s="22"/>
      <c r="W2004" s="22"/>
      <c r="X2004" s="22"/>
      <c r="Y2004" s="33"/>
      <c r="Z2004" s="23"/>
      <c r="AA2004" s="22"/>
      <c r="AB2004" s="22"/>
      <c r="AC2004" s="34"/>
      <c r="AD2004" s="24"/>
      <c r="AE2004" s="22"/>
    </row>
    <row r="2005" spans="1:31">
      <c r="A2005" s="35"/>
      <c r="B2005"/>
      <c r="C2005"/>
      <c r="D2005"/>
      <c r="E2005"/>
      <c r="H2005" s="21"/>
      <c r="I2005" s="21"/>
      <c r="J2005" s="21"/>
      <c r="K2005" s="21"/>
      <c r="L2005" s="21"/>
      <c r="M2005" s="21"/>
      <c r="P2005" s="23"/>
      <c r="Q2005" s="22"/>
      <c r="R2005" s="22"/>
      <c r="S2005" s="23"/>
      <c r="T2005" s="23"/>
      <c r="U2005" s="23"/>
      <c r="V2005" s="22"/>
      <c r="W2005" s="22"/>
      <c r="X2005" s="22"/>
      <c r="Y2005" s="33"/>
      <c r="Z2005" s="23"/>
      <c r="AA2005" s="22"/>
      <c r="AB2005" s="22"/>
      <c r="AC2005" s="34"/>
      <c r="AD2005" s="24"/>
      <c r="AE2005" s="22"/>
    </row>
    <row r="2006" spans="1:31">
      <c r="A2006" s="35"/>
      <c r="B2006"/>
      <c r="C2006"/>
      <c r="D2006"/>
      <c r="E2006"/>
      <c r="H2006" s="21"/>
      <c r="I2006" s="21"/>
      <c r="J2006" s="21"/>
      <c r="K2006" s="21"/>
      <c r="L2006" s="21"/>
      <c r="M2006" s="21"/>
      <c r="P2006" s="23"/>
      <c r="Q2006" s="22"/>
      <c r="R2006" s="22"/>
      <c r="S2006" s="23"/>
      <c r="T2006" s="23"/>
      <c r="U2006" s="23"/>
      <c r="V2006" s="22"/>
      <c r="W2006" s="22"/>
      <c r="X2006" s="22"/>
      <c r="Y2006" s="33"/>
      <c r="Z2006" s="23"/>
      <c r="AA2006" s="22"/>
      <c r="AB2006" s="22"/>
      <c r="AC2006" s="34"/>
      <c r="AD2006" s="24"/>
      <c r="AE2006" s="22"/>
    </row>
    <row r="2007" spans="1:31">
      <c r="A2007" s="35"/>
      <c r="B2007"/>
      <c r="C2007"/>
      <c r="D2007"/>
      <c r="E2007"/>
      <c r="H2007" s="21"/>
      <c r="I2007" s="21"/>
      <c r="J2007" s="21"/>
      <c r="K2007" s="21"/>
      <c r="L2007" s="21"/>
      <c r="M2007" s="21"/>
      <c r="P2007" s="23"/>
      <c r="Q2007" s="22"/>
      <c r="R2007" s="22"/>
      <c r="S2007" s="23"/>
      <c r="T2007" s="23"/>
      <c r="U2007" s="23"/>
      <c r="V2007" s="22"/>
      <c r="W2007" s="22"/>
      <c r="X2007" s="22"/>
      <c r="Y2007" s="33"/>
      <c r="Z2007" s="23"/>
      <c r="AA2007" s="22"/>
      <c r="AB2007" s="22"/>
      <c r="AC2007" s="34"/>
      <c r="AD2007" s="24"/>
      <c r="AE2007" s="22"/>
    </row>
    <row r="2008" spans="1:31">
      <c r="A2008" s="35"/>
      <c r="B2008"/>
      <c r="C2008"/>
      <c r="D2008"/>
      <c r="E2008"/>
      <c r="H2008" s="21"/>
      <c r="I2008" s="21"/>
      <c r="J2008" s="21"/>
      <c r="K2008" s="21"/>
      <c r="L2008" s="21"/>
      <c r="M2008" s="21"/>
      <c r="P2008" s="23"/>
      <c r="Q2008" s="22"/>
      <c r="R2008" s="22"/>
      <c r="S2008" s="23"/>
      <c r="T2008" s="23"/>
      <c r="U2008" s="23"/>
      <c r="V2008" s="22"/>
      <c r="W2008" s="22"/>
      <c r="X2008" s="22"/>
      <c r="Y2008" s="33"/>
      <c r="Z2008" s="23"/>
      <c r="AA2008" s="22"/>
      <c r="AB2008" s="22"/>
      <c r="AC2008" s="34"/>
      <c r="AD2008" s="24"/>
      <c r="AE2008" s="22"/>
    </row>
    <row r="2009" spans="1:31">
      <c r="A2009" s="35"/>
      <c r="B2009"/>
      <c r="C2009"/>
      <c r="D2009"/>
      <c r="E2009"/>
      <c r="H2009" s="21"/>
      <c r="I2009" s="21"/>
      <c r="J2009" s="21"/>
      <c r="K2009" s="21"/>
      <c r="L2009" s="21"/>
      <c r="M2009" s="21"/>
      <c r="P2009" s="23"/>
      <c r="Q2009" s="22"/>
      <c r="R2009" s="22"/>
      <c r="S2009" s="23"/>
      <c r="T2009" s="23"/>
      <c r="U2009" s="23"/>
      <c r="V2009" s="22"/>
      <c r="W2009" s="22"/>
      <c r="X2009" s="22"/>
      <c r="Y2009" s="33"/>
      <c r="Z2009" s="23"/>
      <c r="AA2009" s="22"/>
      <c r="AB2009" s="22"/>
      <c r="AC2009" s="34"/>
      <c r="AD2009" s="24"/>
      <c r="AE2009" s="22"/>
    </row>
    <row r="2010" spans="1:31">
      <c r="A2010" s="35"/>
      <c r="B2010"/>
      <c r="C2010"/>
      <c r="D2010"/>
      <c r="E2010"/>
      <c r="H2010" s="21"/>
      <c r="I2010" s="21"/>
      <c r="J2010" s="21"/>
      <c r="K2010" s="21"/>
      <c r="L2010" s="21"/>
      <c r="M2010" s="21"/>
      <c r="P2010" s="23"/>
      <c r="Q2010" s="22"/>
      <c r="R2010" s="22"/>
      <c r="S2010" s="23"/>
      <c r="T2010" s="23"/>
      <c r="U2010" s="23"/>
      <c r="V2010" s="22"/>
      <c r="W2010" s="22"/>
      <c r="X2010" s="22"/>
      <c r="Y2010" s="33"/>
      <c r="Z2010" s="23"/>
      <c r="AA2010" s="22"/>
      <c r="AB2010" s="22"/>
      <c r="AC2010" s="34"/>
      <c r="AD2010" s="24"/>
      <c r="AE2010" s="22"/>
    </row>
    <row r="2011" spans="1:31">
      <c r="A2011" s="35"/>
      <c r="B2011"/>
      <c r="C2011"/>
      <c r="D2011"/>
      <c r="E2011"/>
      <c r="H2011" s="21"/>
      <c r="I2011" s="21"/>
      <c r="J2011" s="21"/>
      <c r="K2011" s="21"/>
      <c r="L2011" s="21"/>
      <c r="M2011" s="21"/>
      <c r="P2011" s="23"/>
      <c r="Q2011" s="22"/>
      <c r="R2011" s="22"/>
      <c r="S2011" s="23"/>
      <c r="T2011" s="23"/>
      <c r="U2011" s="23"/>
      <c r="V2011" s="22"/>
      <c r="W2011" s="22"/>
      <c r="X2011" s="22"/>
      <c r="Y2011" s="33"/>
      <c r="Z2011" s="23"/>
      <c r="AA2011" s="22"/>
      <c r="AB2011" s="22"/>
      <c r="AC2011" s="34"/>
      <c r="AD2011" s="24"/>
      <c r="AE2011" s="22"/>
    </row>
    <row r="2012" spans="1:31">
      <c r="A2012" s="35"/>
      <c r="B2012"/>
      <c r="C2012"/>
      <c r="D2012"/>
      <c r="E2012"/>
      <c r="H2012" s="21"/>
      <c r="I2012" s="21"/>
      <c r="J2012" s="21"/>
      <c r="K2012" s="21"/>
      <c r="L2012" s="21"/>
      <c r="M2012" s="21"/>
      <c r="P2012" s="23"/>
      <c r="Q2012" s="22"/>
      <c r="R2012" s="22"/>
      <c r="S2012" s="23"/>
      <c r="T2012" s="23"/>
      <c r="U2012" s="23"/>
      <c r="V2012" s="22"/>
      <c r="W2012" s="22"/>
      <c r="X2012" s="22"/>
      <c r="Y2012" s="33"/>
      <c r="Z2012" s="23"/>
      <c r="AA2012" s="22"/>
      <c r="AB2012" s="22"/>
      <c r="AC2012" s="34"/>
      <c r="AD2012" s="24"/>
      <c r="AE2012" s="22"/>
    </row>
    <row r="2013" spans="1:31">
      <c r="A2013" s="35"/>
      <c r="B2013"/>
      <c r="C2013"/>
      <c r="D2013"/>
      <c r="E2013"/>
      <c r="H2013" s="21"/>
      <c r="I2013" s="21"/>
      <c r="J2013" s="21"/>
      <c r="K2013" s="21"/>
      <c r="L2013" s="21"/>
      <c r="M2013" s="21"/>
      <c r="P2013" s="23"/>
      <c r="Q2013" s="22"/>
      <c r="R2013" s="22"/>
      <c r="S2013" s="23"/>
      <c r="T2013" s="23"/>
      <c r="U2013" s="23"/>
      <c r="V2013" s="22"/>
      <c r="W2013" s="22"/>
      <c r="X2013" s="22"/>
      <c r="Y2013" s="33"/>
      <c r="Z2013" s="23"/>
      <c r="AA2013" s="22"/>
      <c r="AB2013" s="22"/>
      <c r="AC2013" s="34"/>
      <c r="AD2013" s="24"/>
      <c r="AE2013" s="22"/>
    </row>
    <row r="2014" spans="1:31">
      <c r="A2014" s="35"/>
      <c r="B2014"/>
      <c r="C2014"/>
      <c r="D2014"/>
      <c r="E2014"/>
      <c r="H2014" s="21"/>
      <c r="I2014" s="21"/>
      <c r="J2014" s="21"/>
      <c r="K2014" s="21"/>
      <c r="L2014" s="21"/>
      <c r="M2014" s="21"/>
      <c r="P2014" s="23"/>
      <c r="Q2014" s="22"/>
      <c r="R2014" s="22"/>
      <c r="S2014" s="23"/>
      <c r="T2014" s="23"/>
      <c r="U2014" s="23"/>
      <c r="V2014" s="22"/>
      <c r="W2014" s="22"/>
      <c r="X2014" s="22"/>
      <c r="Y2014" s="33"/>
      <c r="Z2014" s="23"/>
      <c r="AA2014" s="22"/>
      <c r="AB2014" s="22"/>
      <c r="AC2014" s="34"/>
      <c r="AD2014" s="24"/>
      <c r="AE2014" s="22"/>
    </row>
    <row r="2015" spans="1:31">
      <c r="A2015" s="35"/>
      <c r="B2015"/>
      <c r="C2015"/>
      <c r="D2015"/>
      <c r="E2015"/>
      <c r="H2015" s="21"/>
      <c r="I2015" s="21"/>
      <c r="J2015" s="21"/>
      <c r="K2015" s="21"/>
      <c r="L2015" s="21"/>
      <c r="M2015" s="21"/>
      <c r="P2015" s="23"/>
      <c r="Q2015" s="22"/>
      <c r="R2015" s="22"/>
      <c r="S2015" s="23"/>
      <c r="T2015" s="23"/>
      <c r="U2015" s="23"/>
      <c r="V2015" s="22"/>
      <c r="W2015" s="22"/>
      <c r="X2015" s="22"/>
      <c r="Y2015" s="33"/>
      <c r="Z2015" s="23"/>
      <c r="AA2015" s="22"/>
      <c r="AB2015" s="22"/>
      <c r="AC2015" s="34"/>
      <c r="AD2015" s="24"/>
      <c r="AE2015" s="22"/>
    </row>
    <row r="2016" spans="1:31">
      <c r="A2016" s="35"/>
      <c r="B2016"/>
      <c r="C2016"/>
      <c r="D2016"/>
      <c r="E2016"/>
      <c r="H2016" s="21"/>
      <c r="I2016" s="21"/>
      <c r="J2016" s="21"/>
      <c r="K2016" s="21"/>
      <c r="L2016" s="21"/>
      <c r="M2016" s="21"/>
      <c r="P2016" s="23"/>
      <c r="Q2016" s="22"/>
      <c r="R2016" s="22"/>
      <c r="S2016" s="23"/>
      <c r="T2016" s="23"/>
      <c r="U2016" s="23"/>
      <c r="V2016" s="22"/>
      <c r="W2016" s="22"/>
      <c r="X2016" s="22"/>
      <c r="Y2016" s="33"/>
      <c r="Z2016" s="23"/>
      <c r="AA2016" s="22"/>
      <c r="AB2016" s="22"/>
      <c r="AC2016" s="34"/>
      <c r="AD2016" s="24"/>
      <c r="AE2016" s="22"/>
    </row>
    <row r="2017" spans="1:31">
      <c r="A2017" s="35"/>
      <c r="B2017"/>
      <c r="C2017"/>
      <c r="D2017"/>
      <c r="E2017"/>
      <c r="H2017" s="21"/>
      <c r="I2017" s="21"/>
      <c r="J2017" s="21"/>
      <c r="K2017" s="21"/>
      <c r="L2017" s="21"/>
      <c r="M2017" s="21"/>
      <c r="P2017" s="23"/>
      <c r="Q2017" s="22"/>
      <c r="R2017" s="22"/>
      <c r="S2017" s="23"/>
      <c r="T2017" s="23"/>
      <c r="U2017" s="23"/>
      <c r="V2017" s="22"/>
      <c r="W2017" s="22"/>
      <c r="X2017" s="22"/>
      <c r="Y2017" s="33"/>
      <c r="Z2017" s="23"/>
      <c r="AA2017" s="22"/>
      <c r="AB2017" s="22"/>
      <c r="AC2017" s="34"/>
      <c r="AD2017" s="24"/>
      <c r="AE2017" s="22"/>
    </row>
    <row r="2018" spans="1:31">
      <c r="A2018" s="35"/>
      <c r="B2018"/>
      <c r="C2018"/>
      <c r="D2018"/>
      <c r="E2018"/>
      <c r="H2018" s="21"/>
      <c r="I2018" s="21"/>
      <c r="J2018" s="21"/>
      <c r="K2018" s="21"/>
      <c r="L2018" s="21"/>
      <c r="M2018" s="21"/>
      <c r="P2018" s="23"/>
      <c r="Q2018" s="22"/>
      <c r="R2018" s="22"/>
      <c r="S2018" s="23"/>
      <c r="T2018" s="23"/>
      <c r="U2018" s="23"/>
      <c r="V2018" s="22"/>
      <c r="W2018" s="22"/>
      <c r="X2018" s="22"/>
      <c r="Y2018" s="33"/>
      <c r="Z2018" s="23"/>
      <c r="AA2018" s="22"/>
      <c r="AB2018" s="22"/>
      <c r="AC2018" s="34"/>
      <c r="AD2018" s="24"/>
      <c r="AE2018" s="22"/>
    </row>
    <row r="2019" spans="1:31">
      <c r="A2019" s="35"/>
      <c r="B2019"/>
      <c r="C2019"/>
      <c r="D2019"/>
      <c r="E2019"/>
      <c r="H2019" s="21"/>
      <c r="I2019" s="21"/>
      <c r="J2019" s="21"/>
      <c r="K2019" s="21"/>
      <c r="L2019" s="21"/>
      <c r="M2019" s="21"/>
      <c r="P2019" s="23"/>
      <c r="Q2019" s="22"/>
      <c r="R2019" s="22"/>
      <c r="S2019" s="23"/>
      <c r="T2019" s="23"/>
      <c r="U2019" s="23"/>
      <c r="V2019" s="22"/>
      <c r="W2019" s="22"/>
      <c r="X2019" s="22"/>
      <c r="Y2019" s="33"/>
      <c r="Z2019" s="23"/>
      <c r="AA2019" s="22"/>
      <c r="AB2019" s="22"/>
      <c r="AC2019" s="34"/>
      <c r="AD2019" s="24"/>
      <c r="AE2019" s="22"/>
    </row>
    <row r="2020" spans="1:31">
      <c r="A2020" s="35"/>
      <c r="B2020"/>
      <c r="C2020"/>
      <c r="D2020"/>
      <c r="E2020"/>
      <c r="H2020" s="21"/>
      <c r="I2020" s="21"/>
      <c r="J2020" s="21"/>
      <c r="K2020" s="21"/>
      <c r="L2020" s="21"/>
      <c r="M2020" s="21"/>
      <c r="P2020" s="23"/>
      <c r="Q2020" s="22"/>
      <c r="R2020" s="22"/>
      <c r="S2020" s="23"/>
      <c r="T2020" s="23"/>
      <c r="U2020" s="23"/>
      <c r="V2020" s="22"/>
      <c r="W2020" s="22"/>
      <c r="X2020" s="22"/>
      <c r="Y2020" s="33"/>
      <c r="Z2020" s="23"/>
      <c r="AA2020" s="22"/>
      <c r="AB2020" s="22"/>
      <c r="AC2020" s="34"/>
      <c r="AD2020" s="24"/>
      <c r="AE2020" s="22"/>
    </row>
    <row r="2021" spans="1:31">
      <c r="A2021" s="35"/>
      <c r="B2021"/>
      <c r="C2021"/>
      <c r="D2021"/>
      <c r="E2021"/>
      <c r="H2021" s="21"/>
      <c r="I2021" s="21"/>
      <c r="J2021" s="21"/>
      <c r="K2021" s="21"/>
      <c r="L2021" s="21"/>
      <c r="M2021" s="21"/>
      <c r="P2021" s="23"/>
      <c r="Q2021" s="22"/>
      <c r="R2021" s="22"/>
      <c r="S2021" s="23"/>
      <c r="T2021" s="23"/>
      <c r="U2021" s="23"/>
      <c r="V2021" s="22"/>
      <c r="W2021" s="22"/>
      <c r="X2021" s="22"/>
      <c r="Y2021" s="33"/>
      <c r="Z2021" s="23"/>
      <c r="AA2021" s="22"/>
      <c r="AB2021" s="22"/>
      <c r="AC2021" s="34"/>
      <c r="AD2021" s="24"/>
      <c r="AE2021" s="22"/>
    </row>
    <row r="2022" spans="1:31">
      <c r="A2022" s="35"/>
      <c r="B2022"/>
      <c r="C2022"/>
      <c r="D2022"/>
      <c r="E2022"/>
      <c r="H2022" s="21"/>
      <c r="I2022" s="21"/>
      <c r="J2022" s="21"/>
      <c r="K2022" s="21"/>
      <c r="L2022" s="21"/>
      <c r="M2022" s="21"/>
      <c r="P2022" s="23"/>
      <c r="Q2022" s="22"/>
      <c r="R2022" s="22"/>
      <c r="S2022" s="23"/>
      <c r="T2022" s="23"/>
      <c r="U2022" s="23"/>
      <c r="V2022" s="22"/>
      <c r="W2022" s="22"/>
      <c r="X2022" s="22"/>
      <c r="Y2022" s="33"/>
      <c r="Z2022" s="23"/>
      <c r="AA2022" s="22"/>
      <c r="AB2022" s="22"/>
      <c r="AC2022" s="34"/>
      <c r="AD2022" s="24"/>
      <c r="AE2022" s="22"/>
    </row>
    <row r="2023" spans="1:31">
      <c r="A2023" s="35"/>
      <c r="B2023"/>
      <c r="C2023"/>
      <c r="D2023"/>
      <c r="E2023"/>
      <c r="H2023" s="21"/>
      <c r="I2023" s="21"/>
      <c r="J2023" s="21"/>
      <c r="K2023" s="21"/>
      <c r="L2023" s="21"/>
      <c r="M2023" s="21"/>
      <c r="P2023" s="23"/>
      <c r="Q2023" s="22"/>
      <c r="R2023" s="22"/>
      <c r="S2023" s="23"/>
      <c r="T2023" s="23"/>
      <c r="U2023" s="23"/>
      <c r="V2023" s="22"/>
      <c r="W2023" s="22"/>
      <c r="X2023" s="22"/>
      <c r="Y2023" s="33"/>
      <c r="Z2023" s="23"/>
      <c r="AA2023" s="22"/>
      <c r="AB2023" s="22"/>
      <c r="AC2023" s="34"/>
      <c r="AD2023" s="24"/>
      <c r="AE2023" s="22"/>
    </row>
    <row r="2024" spans="1:31">
      <c r="A2024" s="35"/>
      <c r="B2024"/>
      <c r="C2024"/>
      <c r="D2024"/>
      <c r="E2024"/>
      <c r="H2024" s="21"/>
      <c r="I2024" s="21"/>
      <c r="J2024" s="21"/>
      <c r="K2024" s="21"/>
      <c r="L2024" s="21"/>
      <c r="M2024" s="21"/>
      <c r="P2024" s="23"/>
      <c r="Q2024" s="22"/>
      <c r="R2024" s="22"/>
      <c r="S2024" s="23"/>
      <c r="T2024" s="23"/>
      <c r="U2024" s="23"/>
      <c r="V2024" s="22"/>
      <c r="W2024" s="22"/>
      <c r="X2024" s="22"/>
      <c r="Y2024" s="33"/>
      <c r="Z2024" s="23"/>
      <c r="AA2024" s="22"/>
      <c r="AB2024" s="22"/>
      <c r="AC2024" s="34"/>
      <c r="AD2024" s="24"/>
      <c r="AE2024" s="22"/>
    </row>
    <row r="2025" spans="1:31">
      <c r="A2025" s="35"/>
      <c r="B2025"/>
      <c r="C2025"/>
      <c r="D2025"/>
      <c r="E2025"/>
      <c r="H2025" s="21"/>
      <c r="I2025" s="21"/>
      <c r="J2025" s="21"/>
      <c r="K2025" s="21"/>
      <c r="L2025" s="21"/>
      <c r="M2025" s="21"/>
      <c r="P2025" s="23"/>
      <c r="Q2025" s="22"/>
      <c r="R2025" s="22"/>
      <c r="S2025" s="23"/>
      <c r="T2025" s="23"/>
      <c r="U2025" s="23"/>
      <c r="V2025" s="22"/>
      <c r="W2025" s="22"/>
      <c r="X2025" s="22"/>
      <c r="Y2025" s="33"/>
      <c r="Z2025" s="23"/>
      <c r="AA2025" s="22"/>
      <c r="AB2025" s="22"/>
      <c r="AC2025" s="34"/>
      <c r="AD2025" s="24"/>
      <c r="AE2025" s="22"/>
    </row>
    <row r="2026" spans="1:31">
      <c r="A2026" s="35"/>
      <c r="B2026"/>
      <c r="C2026"/>
      <c r="D2026"/>
      <c r="E2026"/>
      <c r="H2026" s="21"/>
      <c r="I2026" s="21"/>
      <c r="J2026" s="21"/>
      <c r="K2026" s="21"/>
      <c r="L2026" s="21"/>
      <c r="M2026" s="21"/>
      <c r="P2026" s="23"/>
      <c r="Q2026" s="22"/>
      <c r="R2026" s="22"/>
      <c r="S2026" s="23"/>
      <c r="T2026" s="23"/>
      <c r="U2026" s="23"/>
      <c r="V2026" s="22"/>
      <c r="W2026" s="22"/>
      <c r="X2026" s="22"/>
      <c r="Y2026" s="33"/>
      <c r="Z2026" s="23"/>
      <c r="AA2026" s="22"/>
      <c r="AB2026" s="22"/>
      <c r="AC2026" s="34"/>
      <c r="AD2026" s="24"/>
      <c r="AE2026" s="22"/>
    </row>
    <row r="2027" spans="1:31">
      <c r="A2027" s="35"/>
      <c r="B2027"/>
      <c r="C2027"/>
      <c r="D2027"/>
      <c r="E2027"/>
      <c r="H2027" s="21"/>
      <c r="I2027" s="21"/>
      <c r="J2027" s="21"/>
      <c r="K2027" s="21"/>
      <c r="L2027" s="21"/>
      <c r="M2027" s="21"/>
      <c r="P2027" s="23"/>
      <c r="Q2027" s="22"/>
      <c r="R2027" s="22"/>
      <c r="S2027" s="23"/>
      <c r="T2027" s="23"/>
      <c r="U2027" s="23"/>
      <c r="V2027" s="22"/>
      <c r="W2027" s="22"/>
      <c r="X2027" s="22"/>
      <c r="Y2027" s="33"/>
      <c r="Z2027" s="23"/>
      <c r="AA2027" s="22"/>
      <c r="AB2027" s="22"/>
      <c r="AC2027" s="34"/>
      <c r="AD2027" s="24"/>
      <c r="AE2027" s="22"/>
    </row>
    <row r="2028" spans="1:31">
      <c r="A2028" s="35"/>
      <c r="B2028"/>
      <c r="C2028"/>
      <c r="D2028"/>
      <c r="E2028"/>
      <c r="H2028" s="21"/>
      <c r="I2028" s="21"/>
      <c r="J2028" s="21"/>
      <c r="K2028" s="21"/>
      <c r="L2028" s="21"/>
      <c r="M2028" s="21"/>
      <c r="P2028" s="23"/>
      <c r="Q2028" s="22"/>
      <c r="R2028" s="22"/>
      <c r="S2028" s="23"/>
      <c r="T2028" s="23"/>
      <c r="U2028" s="23"/>
      <c r="V2028" s="22"/>
      <c r="W2028" s="22"/>
      <c r="X2028" s="22"/>
      <c r="Y2028" s="33"/>
      <c r="Z2028" s="23"/>
      <c r="AA2028" s="22"/>
      <c r="AB2028" s="22"/>
      <c r="AC2028" s="34"/>
      <c r="AD2028" s="24"/>
      <c r="AE2028" s="22"/>
    </row>
    <row r="2029" spans="1:31">
      <c r="A2029" s="35"/>
      <c r="B2029"/>
      <c r="C2029"/>
      <c r="D2029"/>
      <c r="E2029"/>
      <c r="H2029" s="21"/>
      <c r="I2029" s="21"/>
      <c r="J2029" s="21"/>
      <c r="K2029" s="21"/>
      <c r="L2029" s="21"/>
      <c r="M2029" s="21"/>
      <c r="P2029" s="23"/>
      <c r="Q2029" s="22"/>
      <c r="R2029" s="22"/>
      <c r="S2029" s="23"/>
      <c r="T2029" s="23"/>
      <c r="U2029" s="23"/>
      <c r="V2029" s="22"/>
      <c r="W2029" s="22"/>
      <c r="X2029" s="22"/>
      <c r="Y2029" s="33"/>
      <c r="Z2029" s="23"/>
      <c r="AA2029" s="22"/>
      <c r="AB2029" s="22"/>
      <c r="AC2029" s="34"/>
      <c r="AD2029" s="24"/>
      <c r="AE2029" s="22"/>
    </row>
    <row r="2030" spans="1:31">
      <c r="A2030" s="35"/>
      <c r="B2030"/>
      <c r="C2030"/>
      <c r="D2030"/>
      <c r="E2030"/>
      <c r="H2030" s="21"/>
      <c r="I2030" s="21"/>
      <c r="J2030" s="21"/>
      <c r="K2030" s="21"/>
      <c r="L2030" s="21"/>
      <c r="M2030" s="21"/>
      <c r="P2030" s="23"/>
      <c r="Q2030" s="22"/>
      <c r="R2030" s="22"/>
      <c r="S2030" s="23"/>
      <c r="T2030" s="23"/>
      <c r="U2030" s="23"/>
      <c r="V2030" s="22"/>
      <c r="W2030" s="22"/>
      <c r="X2030" s="22"/>
      <c r="Y2030" s="33"/>
      <c r="Z2030" s="23"/>
      <c r="AA2030" s="22"/>
      <c r="AB2030" s="22"/>
      <c r="AC2030" s="34"/>
      <c r="AD2030" s="24"/>
      <c r="AE2030" s="22"/>
    </row>
    <row r="2031" spans="1:31">
      <c r="A2031" s="35"/>
      <c r="B2031"/>
      <c r="C2031"/>
      <c r="D2031"/>
      <c r="E2031"/>
      <c r="H2031" s="21"/>
      <c r="I2031" s="21"/>
      <c r="J2031" s="21"/>
      <c r="K2031" s="21"/>
      <c r="L2031" s="21"/>
      <c r="M2031" s="21"/>
      <c r="P2031" s="23"/>
      <c r="Q2031" s="22"/>
      <c r="R2031" s="22"/>
      <c r="S2031" s="23"/>
      <c r="T2031" s="23"/>
      <c r="U2031" s="23"/>
      <c r="V2031" s="22"/>
      <c r="W2031" s="22"/>
      <c r="X2031" s="22"/>
      <c r="Y2031" s="33"/>
      <c r="Z2031" s="23"/>
      <c r="AA2031" s="22"/>
      <c r="AB2031" s="22"/>
      <c r="AC2031" s="34"/>
      <c r="AD2031" s="24"/>
      <c r="AE2031" s="22"/>
    </row>
    <row r="2032" spans="1:31">
      <c r="A2032" s="35"/>
      <c r="B2032"/>
      <c r="C2032"/>
      <c r="D2032"/>
      <c r="E2032"/>
      <c r="H2032" s="21"/>
      <c r="I2032" s="21"/>
      <c r="J2032" s="21"/>
      <c r="K2032" s="21"/>
      <c r="L2032" s="21"/>
      <c r="M2032" s="21"/>
      <c r="P2032" s="23"/>
      <c r="Q2032" s="22"/>
      <c r="R2032" s="22"/>
      <c r="S2032" s="23"/>
      <c r="T2032" s="23"/>
      <c r="U2032" s="23"/>
      <c r="V2032" s="22"/>
      <c r="W2032" s="22"/>
      <c r="X2032" s="22"/>
      <c r="Y2032" s="33"/>
      <c r="Z2032" s="23"/>
      <c r="AA2032" s="22"/>
      <c r="AB2032" s="22"/>
      <c r="AC2032" s="34"/>
      <c r="AD2032" s="24"/>
      <c r="AE2032" s="22"/>
    </row>
    <row r="2033" spans="1:31">
      <c r="A2033" s="35"/>
      <c r="B2033"/>
      <c r="C2033"/>
      <c r="D2033"/>
      <c r="E2033"/>
      <c r="H2033" s="21"/>
      <c r="I2033" s="21"/>
      <c r="J2033" s="21"/>
      <c r="K2033" s="21"/>
      <c r="L2033" s="21"/>
      <c r="M2033" s="21"/>
      <c r="P2033" s="23"/>
      <c r="Q2033" s="22"/>
      <c r="R2033" s="22"/>
      <c r="S2033" s="23"/>
      <c r="T2033" s="23"/>
      <c r="U2033" s="23"/>
      <c r="V2033" s="22"/>
      <c r="W2033" s="22"/>
      <c r="X2033" s="22"/>
      <c r="Y2033" s="33"/>
      <c r="Z2033" s="23"/>
      <c r="AA2033" s="22"/>
      <c r="AB2033" s="22"/>
      <c r="AC2033" s="34"/>
      <c r="AD2033" s="24"/>
      <c r="AE2033" s="22"/>
    </row>
    <row r="2034" spans="1:31">
      <c r="A2034" s="35"/>
      <c r="B2034"/>
      <c r="C2034"/>
      <c r="D2034"/>
      <c r="E2034"/>
      <c r="H2034" s="21"/>
      <c r="I2034" s="21"/>
      <c r="J2034" s="21"/>
      <c r="K2034" s="21"/>
      <c r="L2034" s="21"/>
      <c r="M2034" s="21"/>
      <c r="P2034" s="23"/>
      <c r="Q2034" s="22"/>
      <c r="R2034" s="22"/>
      <c r="S2034" s="23"/>
      <c r="T2034" s="23"/>
      <c r="U2034" s="23"/>
      <c r="V2034" s="22"/>
      <c r="W2034" s="22"/>
      <c r="X2034" s="22"/>
      <c r="Y2034" s="33"/>
      <c r="Z2034" s="23"/>
      <c r="AA2034" s="22"/>
      <c r="AB2034" s="22"/>
      <c r="AC2034" s="34"/>
      <c r="AD2034" s="24"/>
      <c r="AE2034" s="22"/>
    </row>
    <row r="2035" spans="1:31">
      <c r="A2035" s="35"/>
      <c r="B2035"/>
      <c r="C2035"/>
      <c r="D2035"/>
      <c r="E2035"/>
      <c r="H2035" s="21"/>
      <c r="I2035" s="21"/>
      <c r="J2035" s="21"/>
      <c r="K2035" s="21"/>
      <c r="L2035" s="21"/>
      <c r="M2035" s="21"/>
      <c r="P2035" s="23"/>
      <c r="Q2035" s="22"/>
      <c r="R2035" s="22"/>
      <c r="S2035" s="23"/>
      <c r="T2035" s="23"/>
      <c r="U2035" s="23"/>
      <c r="V2035" s="22"/>
      <c r="W2035" s="22"/>
      <c r="X2035" s="22"/>
      <c r="Y2035" s="33"/>
      <c r="Z2035" s="23"/>
      <c r="AA2035" s="22"/>
      <c r="AB2035" s="22"/>
      <c r="AC2035" s="34"/>
      <c r="AD2035" s="24"/>
      <c r="AE2035" s="22"/>
    </row>
    <row r="2036" spans="1:31">
      <c r="A2036" s="35"/>
      <c r="B2036"/>
      <c r="C2036"/>
      <c r="D2036"/>
      <c r="E2036"/>
      <c r="H2036" s="21"/>
      <c r="I2036" s="21"/>
      <c r="J2036" s="21"/>
      <c r="K2036" s="21"/>
      <c r="L2036" s="21"/>
      <c r="M2036" s="21"/>
      <c r="P2036" s="23"/>
      <c r="Q2036" s="22"/>
      <c r="R2036" s="22"/>
      <c r="S2036" s="23"/>
      <c r="T2036" s="23"/>
      <c r="U2036" s="23"/>
      <c r="V2036" s="22"/>
      <c r="W2036" s="22"/>
      <c r="X2036" s="22"/>
      <c r="Y2036" s="33"/>
      <c r="Z2036" s="23"/>
      <c r="AA2036" s="22"/>
      <c r="AB2036" s="22"/>
      <c r="AC2036" s="34"/>
      <c r="AD2036" s="24"/>
      <c r="AE2036" s="22"/>
    </row>
    <row r="2037" spans="1:31">
      <c r="A2037" s="35"/>
      <c r="B2037"/>
      <c r="C2037"/>
      <c r="D2037"/>
      <c r="E2037"/>
      <c r="H2037" s="21"/>
      <c r="I2037" s="21"/>
      <c r="J2037" s="21"/>
      <c r="K2037" s="21"/>
      <c r="L2037" s="21"/>
      <c r="M2037" s="21"/>
      <c r="P2037" s="23"/>
      <c r="Q2037" s="22"/>
      <c r="R2037" s="22"/>
      <c r="S2037" s="23"/>
      <c r="T2037" s="23"/>
      <c r="U2037" s="23"/>
      <c r="V2037" s="22"/>
      <c r="W2037" s="22"/>
      <c r="X2037" s="22"/>
      <c r="Y2037" s="33"/>
      <c r="Z2037" s="23"/>
      <c r="AA2037" s="22"/>
      <c r="AB2037" s="22"/>
      <c r="AC2037" s="34"/>
      <c r="AD2037" s="24"/>
      <c r="AE2037" s="22"/>
    </row>
    <row r="2038" spans="1:31">
      <c r="A2038" s="35"/>
      <c r="B2038"/>
      <c r="C2038"/>
      <c r="D2038"/>
      <c r="E2038"/>
      <c r="H2038" s="21"/>
      <c r="I2038" s="21"/>
      <c r="J2038" s="21"/>
      <c r="K2038" s="21"/>
      <c r="L2038" s="21"/>
      <c r="M2038" s="21"/>
      <c r="P2038" s="23"/>
      <c r="Q2038" s="22"/>
      <c r="R2038" s="22"/>
      <c r="S2038" s="23"/>
      <c r="T2038" s="23"/>
      <c r="U2038" s="23"/>
      <c r="V2038" s="22"/>
      <c r="W2038" s="22"/>
      <c r="X2038" s="22"/>
      <c r="Y2038" s="33"/>
      <c r="Z2038" s="23"/>
      <c r="AA2038" s="22"/>
      <c r="AB2038" s="22"/>
      <c r="AC2038" s="34"/>
      <c r="AD2038" s="24"/>
      <c r="AE2038" s="22"/>
    </row>
    <row r="2039" spans="1:31">
      <c r="A2039" s="35"/>
      <c r="B2039"/>
      <c r="C2039"/>
      <c r="D2039"/>
      <c r="E2039"/>
      <c r="H2039" s="21"/>
      <c r="I2039" s="21"/>
      <c r="J2039" s="21"/>
      <c r="K2039" s="21"/>
      <c r="L2039" s="21"/>
      <c r="M2039" s="21"/>
      <c r="P2039" s="23"/>
      <c r="Q2039" s="22"/>
      <c r="R2039" s="22"/>
      <c r="S2039" s="23"/>
      <c r="T2039" s="23"/>
      <c r="U2039" s="23"/>
      <c r="V2039" s="22"/>
      <c r="W2039" s="22"/>
      <c r="X2039" s="22"/>
      <c r="Y2039" s="33"/>
      <c r="Z2039" s="23"/>
      <c r="AA2039" s="22"/>
      <c r="AB2039" s="22"/>
      <c r="AC2039" s="34"/>
      <c r="AD2039" s="24"/>
      <c r="AE2039" s="22"/>
    </row>
    <row r="2040" spans="1:31">
      <c r="A2040" s="35"/>
      <c r="B2040"/>
      <c r="C2040"/>
      <c r="D2040"/>
      <c r="E2040"/>
      <c r="H2040" s="21"/>
      <c r="I2040" s="21"/>
      <c r="J2040" s="21"/>
      <c r="K2040" s="21"/>
      <c r="L2040" s="21"/>
      <c r="M2040" s="21"/>
      <c r="P2040" s="23"/>
      <c r="Q2040" s="22"/>
      <c r="R2040" s="22"/>
      <c r="S2040" s="23"/>
      <c r="T2040" s="23"/>
      <c r="U2040" s="23"/>
      <c r="V2040" s="22"/>
      <c r="W2040" s="22"/>
      <c r="X2040" s="22"/>
      <c r="Y2040" s="33"/>
      <c r="Z2040" s="23"/>
      <c r="AA2040" s="22"/>
      <c r="AB2040" s="22"/>
      <c r="AC2040" s="34"/>
      <c r="AD2040" s="24"/>
      <c r="AE2040" s="22"/>
    </row>
    <row r="2041" spans="1:31">
      <c r="A2041" s="35"/>
      <c r="B2041"/>
      <c r="C2041"/>
      <c r="D2041"/>
      <c r="E2041"/>
      <c r="H2041" s="21"/>
      <c r="I2041" s="21"/>
      <c r="J2041" s="21"/>
      <c r="K2041" s="21"/>
      <c r="L2041" s="21"/>
      <c r="M2041" s="21"/>
      <c r="P2041" s="23"/>
      <c r="Q2041" s="22"/>
      <c r="R2041" s="22"/>
      <c r="S2041" s="23"/>
      <c r="T2041" s="23"/>
      <c r="U2041" s="23"/>
      <c r="V2041" s="22"/>
      <c r="W2041" s="22"/>
      <c r="X2041" s="22"/>
      <c r="Y2041" s="33"/>
      <c r="Z2041" s="23"/>
      <c r="AA2041" s="22"/>
      <c r="AB2041" s="22"/>
      <c r="AC2041" s="34"/>
      <c r="AD2041" s="24"/>
      <c r="AE2041" s="22"/>
    </row>
    <row r="2042" spans="1:31">
      <c r="A2042" s="35"/>
      <c r="B2042"/>
      <c r="C2042"/>
      <c r="D2042"/>
      <c r="E2042"/>
      <c r="H2042" s="21"/>
      <c r="I2042" s="21"/>
      <c r="J2042" s="21"/>
      <c r="K2042" s="21"/>
      <c r="L2042" s="21"/>
      <c r="M2042" s="21"/>
      <c r="P2042" s="23"/>
      <c r="Q2042" s="22"/>
      <c r="R2042" s="22"/>
      <c r="S2042" s="23"/>
      <c r="T2042" s="23"/>
      <c r="U2042" s="23"/>
      <c r="V2042" s="22"/>
      <c r="W2042" s="22"/>
      <c r="X2042" s="22"/>
      <c r="Y2042" s="33"/>
      <c r="Z2042" s="23"/>
      <c r="AA2042" s="22"/>
      <c r="AB2042" s="22"/>
      <c r="AC2042" s="34"/>
      <c r="AD2042" s="24"/>
      <c r="AE2042" s="22"/>
    </row>
    <row r="2043" spans="1:31">
      <c r="A2043" s="35"/>
      <c r="B2043"/>
      <c r="C2043"/>
      <c r="D2043"/>
      <c r="E2043"/>
      <c r="H2043" s="21"/>
      <c r="I2043" s="21"/>
      <c r="J2043" s="21"/>
      <c r="K2043" s="21"/>
      <c r="L2043" s="21"/>
      <c r="M2043" s="21"/>
      <c r="P2043" s="23"/>
      <c r="Q2043" s="22"/>
      <c r="R2043" s="22"/>
      <c r="S2043" s="23"/>
      <c r="T2043" s="23"/>
      <c r="U2043" s="23"/>
      <c r="V2043" s="22"/>
      <c r="W2043" s="22"/>
      <c r="X2043" s="22"/>
      <c r="Y2043" s="33"/>
      <c r="Z2043" s="23"/>
      <c r="AA2043" s="22"/>
      <c r="AB2043" s="22"/>
      <c r="AC2043" s="34"/>
      <c r="AD2043" s="24"/>
      <c r="AE2043" s="22"/>
    </row>
    <row r="2044" spans="1:31">
      <c r="A2044" s="35"/>
      <c r="B2044"/>
      <c r="C2044"/>
      <c r="D2044"/>
      <c r="E2044"/>
      <c r="H2044" s="21"/>
      <c r="I2044" s="21"/>
      <c r="J2044" s="21"/>
      <c r="K2044" s="21"/>
      <c r="L2044" s="21"/>
      <c r="M2044" s="21"/>
      <c r="P2044" s="23"/>
      <c r="Q2044" s="22"/>
      <c r="R2044" s="22"/>
      <c r="S2044" s="23"/>
      <c r="T2044" s="23"/>
      <c r="U2044" s="23"/>
      <c r="V2044" s="22"/>
      <c r="W2044" s="22"/>
      <c r="X2044" s="22"/>
      <c r="Y2044" s="33"/>
      <c r="Z2044" s="23"/>
      <c r="AA2044" s="22"/>
      <c r="AB2044" s="22"/>
      <c r="AC2044" s="34"/>
      <c r="AD2044" s="24"/>
      <c r="AE2044" s="22"/>
    </row>
    <row r="2045" spans="1:31">
      <c r="A2045" s="35"/>
      <c r="B2045"/>
      <c r="C2045"/>
      <c r="D2045"/>
      <c r="E2045"/>
      <c r="H2045" s="21"/>
      <c r="I2045" s="21"/>
      <c r="J2045" s="21"/>
      <c r="K2045" s="21"/>
      <c r="L2045" s="21"/>
      <c r="M2045" s="21"/>
      <c r="P2045" s="23"/>
      <c r="Q2045" s="22"/>
      <c r="R2045" s="22"/>
      <c r="S2045" s="23"/>
      <c r="T2045" s="23"/>
      <c r="U2045" s="23"/>
      <c r="V2045" s="22"/>
      <c r="W2045" s="22"/>
      <c r="X2045" s="22"/>
      <c r="Y2045" s="33"/>
      <c r="Z2045" s="23"/>
      <c r="AA2045" s="22"/>
      <c r="AB2045" s="22"/>
      <c r="AC2045" s="34"/>
      <c r="AD2045" s="24"/>
      <c r="AE2045" s="22"/>
    </row>
    <row r="2046" spans="1:31">
      <c r="A2046" s="35"/>
      <c r="B2046"/>
      <c r="C2046"/>
      <c r="D2046"/>
      <c r="E2046"/>
      <c r="H2046" s="21"/>
      <c r="I2046" s="21"/>
      <c r="J2046" s="21"/>
      <c r="K2046" s="21"/>
      <c r="L2046" s="21"/>
      <c r="M2046" s="21"/>
      <c r="P2046" s="23"/>
      <c r="Q2046" s="22"/>
      <c r="R2046" s="22"/>
      <c r="S2046" s="23"/>
      <c r="T2046" s="23"/>
      <c r="U2046" s="23"/>
      <c r="V2046" s="22"/>
      <c r="W2046" s="22"/>
      <c r="X2046" s="22"/>
      <c r="Y2046" s="33"/>
      <c r="Z2046" s="23"/>
      <c r="AA2046" s="22"/>
      <c r="AB2046" s="22"/>
      <c r="AC2046" s="34"/>
      <c r="AD2046" s="24"/>
      <c r="AE2046" s="22"/>
    </row>
    <row r="2047" spans="1:31">
      <c r="A2047" s="35"/>
      <c r="B2047"/>
      <c r="C2047"/>
      <c r="D2047"/>
      <c r="E2047"/>
      <c r="H2047" s="21"/>
      <c r="I2047" s="21"/>
      <c r="J2047" s="21"/>
      <c r="K2047" s="21"/>
      <c r="L2047" s="21"/>
      <c r="M2047" s="21"/>
      <c r="P2047" s="23"/>
      <c r="Q2047" s="22"/>
      <c r="R2047" s="22"/>
      <c r="S2047" s="23"/>
      <c r="T2047" s="23"/>
      <c r="U2047" s="23"/>
      <c r="V2047" s="22"/>
      <c r="W2047" s="22"/>
      <c r="X2047" s="22"/>
      <c r="Y2047" s="33"/>
      <c r="Z2047" s="23"/>
      <c r="AA2047" s="22"/>
      <c r="AB2047" s="22"/>
      <c r="AC2047" s="34"/>
      <c r="AD2047" s="24"/>
      <c r="AE2047" s="22"/>
    </row>
    <row r="2048" spans="1:31">
      <c r="A2048" s="35"/>
      <c r="B2048"/>
      <c r="C2048"/>
      <c r="D2048"/>
      <c r="E2048"/>
      <c r="H2048" s="21"/>
      <c r="I2048" s="21"/>
      <c r="J2048" s="21"/>
      <c r="K2048" s="21"/>
      <c r="L2048" s="21"/>
      <c r="M2048" s="21"/>
      <c r="P2048" s="23"/>
      <c r="Q2048" s="22"/>
      <c r="R2048" s="22"/>
      <c r="S2048" s="23"/>
      <c r="T2048" s="23"/>
      <c r="U2048" s="23"/>
      <c r="V2048" s="22"/>
      <c r="W2048" s="22"/>
      <c r="X2048" s="22"/>
      <c r="Y2048" s="33"/>
      <c r="Z2048" s="23"/>
      <c r="AA2048" s="22"/>
      <c r="AB2048" s="22"/>
      <c r="AC2048" s="34"/>
      <c r="AD2048" s="24"/>
      <c r="AE2048" s="22"/>
    </row>
    <row r="2049" spans="1:31">
      <c r="A2049" s="35"/>
      <c r="B2049"/>
      <c r="C2049"/>
      <c r="D2049"/>
      <c r="E2049"/>
      <c r="H2049" s="21"/>
      <c r="I2049" s="21"/>
      <c r="J2049" s="21"/>
      <c r="K2049" s="21"/>
      <c r="L2049" s="21"/>
      <c r="M2049" s="21"/>
      <c r="P2049" s="23"/>
      <c r="Q2049" s="22"/>
      <c r="R2049" s="22"/>
      <c r="S2049" s="23"/>
      <c r="T2049" s="23"/>
      <c r="U2049" s="23"/>
      <c r="V2049" s="22"/>
      <c r="W2049" s="22"/>
      <c r="X2049" s="22"/>
      <c r="Y2049" s="33"/>
      <c r="Z2049" s="23"/>
      <c r="AA2049" s="22"/>
      <c r="AB2049" s="22"/>
      <c r="AC2049" s="34"/>
      <c r="AD2049" s="24"/>
      <c r="AE2049" s="22"/>
    </row>
    <row r="2050" spans="1:31">
      <c r="A2050" s="35"/>
      <c r="B2050"/>
      <c r="C2050"/>
      <c r="D2050"/>
      <c r="E2050"/>
      <c r="H2050" s="21"/>
      <c r="I2050" s="21"/>
      <c r="J2050" s="21"/>
      <c r="K2050" s="21"/>
      <c r="L2050" s="21"/>
      <c r="M2050" s="21"/>
      <c r="P2050" s="23"/>
      <c r="Q2050" s="22"/>
      <c r="R2050" s="22"/>
      <c r="S2050" s="23"/>
      <c r="T2050" s="23"/>
      <c r="U2050" s="23"/>
      <c r="V2050" s="22"/>
      <c r="W2050" s="22"/>
      <c r="X2050" s="22"/>
      <c r="Y2050" s="33"/>
      <c r="Z2050" s="23"/>
      <c r="AA2050" s="22"/>
      <c r="AB2050" s="22"/>
      <c r="AC2050" s="34"/>
      <c r="AD2050" s="24"/>
      <c r="AE2050" s="22"/>
    </row>
    <row r="2051" spans="1:31">
      <c r="A2051" s="35"/>
      <c r="B2051"/>
      <c r="C2051"/>
      <c r="D2051"/>
      <c r="E2051"/>
      <c r="H2051" s="21"/>
      <c r="I2051" s="21"/>
      <c r="J2051" s="21"/>
      <c r="K2051" s="21"/>
      <c r="L2051" s="21"/>
      <c r="M2051" s="21"/>
      <c r="P2051" s="23"/>
      <c r="Q2051" s="22"/>
      <c r="R2051" s="22"/>
      <c r="S2051" s="23"/>
      <c r="T2051" s="23"/>
      <c r="U2051" s="23"/>
      <c r="V2051" s="22"/>
      <c r="W2051" s="22"/>
      <c r="X2051" s="22"/>
      <c r="Y2051" s="33"/>
      <c r="Z2051" s="23"/>
      <c r="AA2051" s="22"/>
      <c r="AB2051" s="22"/>
      <c r="AC2051" s="34"/>
      <c r="AD2051" s="24"/>
      <c r="AE2051" s="22"/>
    </row>
    <row r="2052" spans="1:31">
      <c r="A2052" s="35"/>
      <c r="B2052"/>
      <c r="C2052"/>
      <c r="D2052"/>
      <c r="E2052"/>
      <c r="H2052" s="21"/>
      <c r="I2052" s="21"/>
      <c r="J2052" s="21"/>
      <c r="K2052" s="21"/>
      <c r="L2052" s="21"/>
      <c r="M2052" s="21"/>
      <c r="P2052" s="23"/>
      <c r="Q2052" s="22"/>
      <c r="R2052" s="22"/>
      <c r="S2052" s="23"/>
      <c r="T2052" s="23"/>
      <c r="U2052" s="23"/>
      <c r="V2052" s="22"/>
      <c r="W2052" s="22"/>
      <c r="X2052" s="22"/>
      <c r="Y2052" s="33"/>
      <c r="Z2052" s="23"/>
      <c r="AA2052" s="22"/>
      <c r="AB2052" s="22"/>
      <c r="AC2052" s="34"/>
      <c r="AD2052" s="24"/>
      <c r="AE2052" s="22"/>
    </row>
    <row r="2053" spans="1:31">
      <c r="A2053" s="35"/>
      <c r="B2053"/>
      <c r="C2053"/>
      <c r="D2053"/>
      <c r="E2053"/>
      <c r="H2053" s="21"/>
      <c r="I2053" s="21"/>
      <c r="J2053" s="21"/>
      <c r="K2053" s="21"/>
      <c r="L2053" s="21"/>
      <c r="M2053" s="21"/>
      <c r="P2053" s="23"/>
      <c r="Q2053" s="22"/>
      <c r="R2053" s="22"/>
      <c r="S2053" s="23"/>
      <c r="T2053" s="23"/>
      <c r="U2053" s="23"/>
      <c r="V2053" s="22"/>
      <c r="W2053" s="22"/>
      <c r="X2053" s="22"/>
      <c r="Y2053" s="33"/>
      <c r="Z2053" s="23"/>
      <c r="AA2053" s="22"/>
      <c r="AB2053" s="22"/>
      <c r="AC2053" s="34"/>
      <c r="AD2053" s="24"/>
      <c r="AE2053" s="22"/>
    </row>
    <row r="2054" spans="1:31">
      <c r="A2054" s="35"/>
      <c r="B2054"/>
      <c r="C2054"/>
      <c r="D2054"/>
      <c r="E2054"/>
      <c r="H2054" s="21"/>
      <c r="I2054" s="21"/>
      <c r="J2054" s="21"/>
      <c r="K2054" s="21"/>
      <c r="L2054" s="21"/>
      <c r="M2054" s="21"/>
      <c r="P2054" s="23"/>
      <c r="Q2054" s="22"/>
      <c r="R2054" s="22"/>
      <c r="S2054" s="23"/>
      <c r="T2054" s="23"/>
      <c r="U2054" s="23"/>
      <c r="V2054" s="22"/>
      <c r="W2054" s="22"/>
      <c r="X2054" s="22"/>
      <c r="Y2054" s="33"/>
      <c r="Z2054" s="23"/>
      <c r="AA2054" s="22"/>
      <c r="AB2054" s="22"/>
      <c r="AC2054" s="34"/>
      <c r="AD2054" s="24"/>
      <c r="AE2054" s="22"/>
    </row>
    <row r="2055" spans="1:31">
      <c r="A2055" s="35"/>
      <c r="B2055"/>
      <c r="C2055"/>
      <c r="D2055"/>
      <c r="E2055"/>
      <c r="H2055" s="21"/>
      <c r="I2055" s="21"/>
      <c r="J2055" s="21"/>
      <c r="K2055" s="21"/>
      <c r="L2055" s="21"/>
      <c r="M2055" s="21"/>
      <c r="P2055" s="23"/>
      <c r="Q2055" s="22"/>
      <c r="R2055" s="22"/>
      <c r="S2055" s="23"/>
      <c r="T2055" s="23"/>
      <c r="U2055" s="23"/>
      <c r="V2055" s="22"/>
      <c r="W2055" s="22"/>
      <c r="X2055" s="22"/>
      <c r="Y2055" s="33"/>
      <c r="Z2055" s="23"/>
      <c r="AA2055" s="22"/>
      <c r="AB2055" s="22"/>
      <c r="AC2055" s="34"/>
      <c r="AD2055" s="24"/>
      <c r="AE2055" s="22"/>
    </row>
    <row r="2056" spans="1:31">
      <c r="A2056" s="35"/>
      <c r="B2056"/>
      <c r="C2056"/>
      <c r="D2056"/>
      <c r="E2056"/>
      <c r="H2056" s="21"/>
      <c r="I2056" s="21"/>
      <c r="J2056" s="21"/>
      <c r="K2056" s="21"/>
      <c r="L2056" s="21"/>
      <c r="M2056" s="21"/>
      <c r="P2056" s="23"/>
      <c r="Q2056" s="22"/>
      <c r="R2056" s="22"/>
      <c r="S2056" s="23"/>
      <c r="T2056" s="23"/>
      <c r="U2056" s="23"/>
      <c r="V2056" s="22"/>
      <c r="W2056" s="22"/>
      <c r="X2056" s="22"/>
      <c r="Y2056" s="33"/>
      <c r="Z2056" s="23"/>
      <c r="AA2056" s="22"/>
      <c r="AB2056" s="22"/>
      <c r="AC2056" s="34"/>
      <c r="AD2056" s="24"/>
      <c r="AE2056" s="22"/>
    </row>
    <row r="2057" spans="1:31">
      <c r="A2057" s="35"/>
      <c r="B2057"/>
      <c r="C2057"/>
      <c r="D2057"/>
      <c r="E2057"/>
      <c r="H2057" s="21"/>
      <c r="I2057" s="21"/>
      <c r="J2057" s="21"/>
      <c r="K2057" s="21"/>
      <c r="L2057" s="21"/>
      <c r="M2057" s="21"/>
      <c r="P2057" s="23"/>
      <c r="Q2057" s="22"/>
      <c r="R2057" s="22"/>
      <c r="S2057" s="23"/>
      <c r="T2057" s="23"/>
      <c r="U2057" s="23"/>
      <c r="V2057" s="22"/>
      <c r="W2057" s="22"/>
      <c r="X2057" s="22"/>
      <c r="Y2057" s="33"/>
      <c r="Z2057" s="23"/>
      <c r="AA2057" s="22"/>
      <c r="AB2057" s="22"/>
      <c r="AC2057" s="34"/>
      <c r="AD2057" s="24"/>
      <c r="AE2057" s="22"/>
    </row>
    <row r="2058" spans="1:31">
      <c r="A2058" s="35"/>
      <c r="B2058"/>
      <c r="C2058"/>
      <c r="D2058"/>
      <c r="E2058"/>
      <c r="H2058" s="21"/>
      <c r="I2058" s="21"/>
      <c r="J2058" s="21"/>
      <c r="K2058" s="21"/>
      <c r="L2058" s="21"/>
      <c r="M2058" s="21"/>
      <c r="P2058" s="23"/>
      <c r="Q2058" s="22"/>
      <c r="R2058" s="22"/>
      <c r="S2058" s="23"/>
      <c r="T2058" s="23"/>
      <c r="U2058" s="23"/>
      <c r="V2058" s="22"/>
      <c r="W2058" s="22"/>
      <c r="X2058" s="22"/>
      <c r="Y2058" s="33"/>
      <c r="Z2058" s="23"/>
      <c r="AA2058" s="22"/>
      <c r="AB2058" s="22"/>
      <c r="AC2058" s="34"/>
      <c r="AD2058" s="24"/>
      <c r="AE2058" s="22"/>
    </row>
    <row r="2059" spans="1:31">
      <c r="A2059" s="35"/>
      <c r="B2059"/>
      <c r="C2059"/>
      <c r="D2059"/>
      <c r="E2059"/>
      <c r="H2059" s="21"/>
      <c r="I2059" s="21"/>
      <c r="J2059" s="21"/>
      <c r="K2059" s="21"/>
      <c r="L2059" s="21"/>
      <c r="M2059" s="21"/>
      <c r="P2059" s="23"/>
      <c r="Q2059" s="22"/>
      <c r="R2059" s="22"/>
      <c r="S2059" s="23"/>
      <c r="T2059" s="23"/>
      <c r="U2059" s="23"/>
      <c r="V2059" s="22"/>
      <c r="W2059" s="22"/>
      <c r="X2059" s="22"/>
      <c r="Y2059" s="33"/>
      <c r="Z2059" s="23"/>
      <c r="AA2059" s="22"/>
      <c r="AB2059" s="22"/>
      <c r="AC2059" s="34"/>
      <c r="AD2059" s="24"/>
      <c r="AE2059" s="22"/>
    </row>
    <row r="2060" spans="1:31">
      <c r="A2060" s="35"/>
      <c r="B2060"/>
      <c r="C2060"/>
      <c r="D2060"/>
      <c r="E2060"/>
      <c r="H2060" s="21"/>
      <c r="I2060" s="21"/>
      <c r="J2060" s="21"/>
      <c r="K2060" s="21"/>
      <c r="L2060" s="21"/>
      <c r="M2060" s="21"/>
      <c r="P2060" s="23"/>
      <c r="Q2060" s="22"/>
      <c r="R2060" s="22"/>
      <c r="S2060" s="23"/>
      <c r="T2060" s="23"/>
      <c r="U2060" s="23"/>
      <c r="V2060" s="22"/>
      <c r="W2060" s="22"/>
      <c r="X2060" s="22"/>
      <c r="Y2060" s="33"/>
      <c r="Z2060" s="23"/>
      <c r="AA2060" s="22"/>
      <c r="AB2060" s="22"/>
      <c r="AC2060" s="34"/>
      <c r="AD2060" s="24"/>
      <c r="AE2060" s="22"/>
    </row>
    <row r="2061" spans="1:31">
      <c r="A2061" s="35"/>
      <c r="B2061"/>
      <c r="C2061"/>
      <c r="D2061"/>
      <c r="E2061"/>
      <c r="H2061" s="21"/>
      <c r="I2061" s="21"/>
      <c r="J2061" s="21"/>
      <c r="K2061" s="21"/>
      <c r="L2061" s="21"/>
      <c r="M2061" s="21"/>
      <c r="P2061" s="23"/>
      <c r="Q2061" s="22"/>
      <c r="R2061" s="22"/>
      <c r="S2061" s="23"/>
      <c r="T2061" s="23"/>
      <c r="U2061" s="23"/>
      <c r="V2061" s="22"/>
      <c r="W2061" s="22"/>
      <c r="X2061" s="22"/>
      <c r="Y2061" s="33"/>
      <c r="Z2061" s="23"/>
      <c r="AA2061" s="22"/>
      <c r="AB2061" s="22"/>
      <c r="AC2061" s="34"/>
      <c r="AD2061" s="24"/>
      <c r="AE2061" s="22"/>
    </row>
    <row r="2062" spans="1:31">
      <c r="A2062" s="35"/>
      <c r="B2062"/>
      <c r="C2062"/>
      <c r="D2062"/>
      <c r="E2062"/>
      <c r="H2062" s="21"/>
      <c r="I2062" s="21"/>
      <c r="J2062" s="21"/>
      <c r="K2062" s="21"/>
      <c r="L2062" s="21"/>
      <c r="M2062" s="21"/>
      <c r="P2062" s="23"/>
      <c r="Q2062" s="22"/>
      <c r="R2062" s="22"/>
      <c r="S2062" s="23"/>
      <c r="T2062" s="23"/>
      <c r="U2062" s="23"/>
      <c r="V2062" s="22"/>
      <c r="W2062" s="22"/>
      <c r="X2062" s="22"/>
      <c r="Y2062" s="33"/>
      <c r="Z2062" s="23"/>
      <c r="AA2062" s="22"/>
      <c r="AB2062" s="22"/>
      <c r="AC2062" s="34"/>
      <c r="AD2062" s="24"/>
      <c r="AE2062" s="22"/>
    </row>
    <row r="2063" spans="1:31">
      <c r="A2063" s="35"/>
      <c r="B2063"/>
      <c r="C2063"/>
      <c r="D2063"/>
      <c r="E2063"/>
      <c r="H2063" s="21"/>
      <c r="I2063" s="21"/>
      <c r="J2063" s="21"/>
      <c r="K2063" s="21"/>
      <c r="L2063" s="21"/>
      <c r="M2063" s="21"/>
      <c r="P2063" s="23"/>
      <c r="Q2063" s="22"/>
      <c r="R2063" s="22"/>
      <c r="S2063" s="23"/>
      <c r="T2063" s="23"/>
      <c r="U2063" s="23"/>
      <c r="V2063" s="22"/>
      <c r="W2063" s="22"/>
      <c r="X2063" s="22"/>
      <c r="Y2063" s="33"/>
      <c r="Z2063" s="23"/>
      <c r="AA2063" s="22"/>
      <c r="AB2063" s="22"/>
      <c r="AC2063" s="34"/>
      <c r="AD2063" s="24"/>
      <c r="AE2063" s="22"/>
    </row>
    <row r="2064" spans="1:31">
      <c r="A2064" s="35"/>
      <c r="B2064"/>
      <c r="C2064"/>
      <c r="D2064"/>
      <c r="E2064"/>
      <c r="H2064" s="21"/>
      <c r="I2064" s="21"/>
      <c r="J2064" s="21"/>
      <c r="K2064" s="21"/>
      <c r="L2064" s="21"/>
      <c r="M2064" s="21"/>
      <c r="P2064" s="23"/>
      <c r="Q2064" s="22"/>
      <c r="R2064" s="22"/>
      <c r="S2064" s="23"/>
      <c r="T2064" s="23"/>
      <c r="U2064" s="23"/>
      <c r="V2064" s="22"/>
      <c r="W2064" s="22"/>
      <c r="X2064" s="22"/>
      <c r="Y2064" s="33"/>
      <c r="Z2064" s="23"/>
      <c r="AA2064" s="22"/>
      <c r="AB2064" s="22"/>
      <c r="AC2064" s="34"/>
      <c r="AD2064" s="24"/>
      <c r="AE2064" s="22"/>
    </row>
    <row r="2065" spans="1:31">
      <c r="A2065" s="35"/>
      <c r="B2065"/>
      <c r="C2065"/>
      <c r="D2065"/>
      <c r="E2065"/>
      <c r="H2065" s="21"/>
      <c r="I2065" s="21"/>
      <c r="J2065" s="21"/>
      <c r="K2065" s="21"/>
      <c r="L2065" s="21"/>
      <c r="M2065" s="21"/>
      <c r="P2065" s="23"/>
      <c r="Q2065" s="22"/>
      <c r="R2065" s="22"/>
      <c r="S2065" s="23"/>
      <c r="T2065" s="23"/>
      <c r="U2065" s="23"/>
      <c r="V2065" s="22"/>
      <c r="W2065" s="22"/>
      <c r="X2065" s="22"/>
      <c r="Y2065" s="33"/>
      <c r="Z2065" s="23"/>
      <c r="AA2065" s="22"/>
      <c r="AB2065" s="22"/>
      <c r="AC2065" s="34"/>
      <c r="AD2065" s="24"/>
      <c r="AE2065" s="22"/>
    </row>
    <row r="2066" spans="1:31">
      <c r="A2066" s="35"/>
      <c r="B2066"/>
      <c r="C2066"/>
      <c r="D2066"/>
      <c r="E2066"/>
      <c r="H2066" s="21"/>
      <c r="I2066" s="21"/>
      <c r="J2066" s="21"/>
      <c r="K2066" s="21"/>
      <c r="L2066" s="21"/>
      <c r="M2066" s="21"/>
      <c r="P2066" s="23"/>
      <c r="Q2066" s="22"/>
      <c r="R2066" s="22"/>
      <c r="S2066" s="23"/>
      <c r="T2066" s="23"/>
      <c r="U2066" s="23"/>
      <c r="V2066" s="22"/>
      <c r="W2066" s="22"/>
      <c r="X2066" s="22"/>
      <c r="Y2066" s="33"/>
      <c r="Z2066" s="23"/>
      <c r="AA2066" s="22"/>
      <c r="AB2066" s="22"/>
      <c r="AC2066" s="34"/>
      <c r="AD2066" s="24"/>
      <c r="AE2066" s="22"/>
    </row>
    <row r="2067" spans="1:31">
      <c r="A2067" s="35"/>
      <c r="B2067"/>
      <c r="C2067"/>
      <c r="D2067"/>
      <c r="E2067"/>
      <c r="H2067" s="21"/>
      <c r="I2067" s="21"/>
      <c r="J2067" s="21"/>
      <c r="K2067" s="21"/>
      <c r="L2067" s="21"/>
      <c r="M2067" s="21"/>
      <c r="P2067" s="23"/>
      <c r="Q2067" s="22"/>
      <c r="R2067" s="22"/>
      <c r="S2067" s="23"/>
      <c r="T2067" s="23"/>
      <c r="U2067" s="23"/>
      <c r="V2067" s="22"/>
      <c r="W2067" s="22"/>
      <c r="X2067" s="22"/>
      <c r="Y2067" s="33"/>
      <c r="Z2067" s="23"/>
      <c r="AA2067" s="22"/>
      <c r="AB2067" s="22"/>
      <c r="AC2067" s="34"/>
      <c r="AD2067" s="24"/>
      <c r="AE2067" s="22"/>
    </row>
    <row r="2068" spans="1:31">
      <c r="A2068" s="35"/>
      <c r="B2068"/>
      <c r="C2068"/>
      <c r="D2068"/>
      <c r="E2068"/>
      <c r="H2068" s="21"/>
      <c r="I2068" s="21"/>
      <c r="J2068" s="21"/>
      <c r="K2068" s="21"/>
      <c r="L2068" s="21"/>
      <c r="M2068" s="21"/>
      <c r="P2068" s="23"/>
      <c r="Q2068" s="22"/>
      <c r="R2068" s="22"/>
      <c r="S2068" s="23"/>
      <c r="T2068" s="23"/>
      <c r="U2068" s="23"/>
      <c r="V2068" s="22"/>
      <c r="W2068" s="22"/>
      <c r="X2068" s="22"/>
      <c r="Y2068" s="33"/>
      <c r="Z2068" s="23"/>
      <c r="AA2068" s="22"/>
      <c r="AB2068" s="22"/>
      <c r="AC2068" s="34"/>
      <c r="AD2068" s="24"/>
      <c r="AE2068" s="22"/>
    </row>
    <row r="2069" spans="1:31">
      <c r="A2069" s="35"/>
      <c r="B2069"/>
      <c r="C2069"/>
      <c r="D2069"/>
      <c r="E2069"/>
      <c r="H2069" s="21"/>
      <c r="I2069" s="21"/>
      <c r="J2069" s="21"/>
      <c r="K2069" s="21"/>
      <c r="L2069" s="21"/>
      <c r="M2069" s="21"/>
      <c r="P2069" s="23"/>
      <c r="Q2069" s="22"/>
      <c r="R2069" s="22"/>
      <c r="S2069" s="23"/>
      <c r="T2069" s="23"/>
      <c r="U2069" s="23"/>
      <c r="V2069" s="22"/>
      <c r="W2069" s="22"/>
      <c r="X2069" s="22"/>
      <c r="Y2069" s="33"/>
      <c r="Z2069" s="23"/>
      <c r="AA2069" s="22"/>
      <c r="AB2069" s="22"/>
      <c r="AC2069" s="34"/>
      <c r="AD2069" s="24"/>
      <c r="AE2069" s="22"/>
    </row>
    <row r="2070" spans="1:31">
      <c r="A2070" s="35"/>
      <c r="B2070"/>
      <c r="C2070"/>
      <c r="D2070"/>
      <c r="E2070"/>
      <c r="H2070" s="21"/>
      <c r="I2070" s="21"/>
      <c r="J2070" s="21"/>
      <c r="K2070" s="21"/>
      <c r="L2070" s="21"/>
      <c r="M2070" s="21"/>
      <c r="P2070" s="23"/>
      <c r="Q2070" s="22"/>
      <c r="R2070" s="22"/>
      <c r="S2070" s="23"/>
      <c r="T2070" s="23"/>
      <c r="U2070" s="23"/>
      <c r="V2070" s="22"/>
      <c r="W2070" s="22"/>
      <c r="X2070" s="22"/>
      <c r="Y2070" s="33"/>
      <c r="Z2070" s="23"/>
      <c r="AA2070" s="22"/>
      <c r="AB2070" s="22"/>
      <c r="AC2070" s="34"/>
      <c r="AD2070" s="24"/>
      <c r="AE2070" s="22"/>
    </row>
    <row r="2071" spans="1:31">
      <c r="A2071" s="35"/>
      <c r="B2071"/>
      <c r="C2071"/>
      <c r="D2071"/>
      <c r="E2071"/>
      <c r="H2071" s="21"/>
      <c r="I2071" s="21"/>
      <c r="J2071" s="21"/>
      <c r="K2071" s="21"/>
      <c r="L2071" s="21"/>
      <c r="M2071" s="21"/>
      <c r="P2071" s="23"/>
      <c r="Q2071" s="22"/>
      <c r="R2071" s="22"/>
      <c r="S2071" s="23"/>
      <c r="T2071" s="23"/>
      <c r="U2071" s="23"/>
      <c r="V2071" s="22"/>
      <c r="W2071" s="22"/>
      <c r="X2071" s="22"/>
      <c r="Y2071" s="33"/>
      <c r="Z2071" s="23"/>
      <c r="AA2071" s="22"/>
      <c r="AB2071" s="22"/>
      <c r="AC2071" s="34"/>
      <c r="AD2071" s="24"/>
      <c r="AE2071" s="22"/>
    </row>
    <row r="2072" spans="1:31">
      <c r="A2072" s="35"/>
      <c r="B2072"/>
      <c r="C2072"/>
      <c r="D2072"/>
      <c r="E2072"/>
      <c r="H2072" s="21"/>
      <c r="I2072" s="21"/>
      <c r="J2072" s="21"/>
      <c r="K2072" s="21"/>
      <c r="L2072" s="21"/>
      <c r="M2072" s="21"/>
      <c r="P2072" s="23"/>
      <c r="Q2072" s="22"/>
      <c r="R2072" s="22"/>
      <c r="S2072" s="23"/>
      <c r="T2072" s="23"/>
      <c r="U2072" s="23"/>
      <c r="V2072" s="22"/>
      <c r="W2072" s="22"/>
      <c r="X2072" s="22"/>
      <c r="Y2072" s="33"/>
      <c r="Z2072" s="23"/>
      <c r="AA2072" s="22"/>
      <c r="AB2072" s="22"/>
      <c r="AC2072" s="34"/>
      <c r="AD2072" s="24"/>
      <c r="AE2072" s="22"/>
    </row>
    <row r="2073" spans="1:31">
      <c r="A2073" s="35"/>
      <c r="B2073"/>
      <c r="C2073"/>
      <c r="D2073"/>
      <c r="E2073"/>
      <c r="H2073" s="21"/>
      <c r="I2073" s="21"/>
      <c r="J2073" s="21"/>
      <c r="K2073" s="21"/>
      <c r="L2073" s="21"/>
      <c r="M2073" s="21"/>
      <c r="P2073" s="23"/>
      <c r="Q2073" s="22"/>
      <c r="R2073" s="22"/>
      <c r="S2073" s="23"/>
      <c r="T2073" s="23"/>
      <c r="U2073" s="23"/>
      <c r="V2073" s="22"/>
      <c r="W2073" s="22"/>
      <c r="X2073" s="22"/>
      <c r="Y2073" s="33"/>
      <c r="Z2073" s="23"/>
      <c r="AA2073" s="22"/>
      <c r="AB2073" s="22"/>
      <c r="AC2073" s="34"/>
      <c r="AD2073" s="24"/>
      <c r="AE2073" s="22"/>
    </row>
    <row r="2074" spans="1:31">
      <c r="A2074" s="35"/>
      <c r="B2074"/>
      <c r="C2074"/>
      <c r="D2074"/>
      <c r="E2074"/>
      <c r="H2074" s="21"/>
      <c r="I2074" s="21"/>
      <c r="J2074" s="21"/>
      <c r="K2074" s="21"/>
      <c r="L2074" s="21"/>
      <c r="M2074" s="21"/>
      <c r="P2074" s="23"/>
      <c r="Q2074" s="22"/>
      <c r="R2074" s="22"/>
      <c r="S2074" s="23"/>
      <c r="T2074" s="23"/>
      <c r="U2074" s="23"/>
      <c r="V2074" s="22"/>
      <c r="W2074" s="22"/>
      <c r="X2074" s="22"/>
      <c r="Y2074" s="33"/>
      <c r="Z2074" s="23"/>
      <c r="AA2074" s="22"/>
      <c r="AB2074" s="22"/>
      <c r="AC2074" s="34"/>
      <c r="AD2074" s="24"/>
      <c r="AE2074" s="22"/>
    </row>
    <row r="2075" spans="1:31">
      <c r="A2075" s="35"/>
      <c r="B2075"/>
      <c r="C2075"/>
      <c r="D2075"/>
      <c r="E2075"/>
      <c r="H2075" s="21"/>
      <c r="I2075" s="21"/>
      <c r="J2075" s="21"/>
      <c r="K2075" s="21"/>
      <c r="L2075" s="21"/>
      <c r="M2075" s="21"/>
      <c r="P2075" s="23"/>
      <c r="Q2075" s="22"/>
      <c r="R2075" s="22"/>
      <c r="S2075" s="23"/>
      <c r="T2075" s="23"/>
      <c r="U2075" s="23"/>
      <c r="V2075" s="22"/>
      <c r="W2075" s="22"/>
      <c r="X2075" s="22"/>
      <c r="Y2075" s="33"/>
      <c r="Z2075" s="23"/>
      <c r="AA2075" s="22"/>
      <c r="AB2075" s="22"/>
      <c r="AC2075" s="34"/>
      <c r="AD2075" s="24"/>
      <c r="AE2075" s="22"/>
    </row>
    <row r="2076" spans="1:31">
      <c r="A2076" s="35"/>
      <c r="B2076"/>
      <c r="C2076"/>
      <c r="D2076"/>
      <c r="E2076"/>
      <c r="H2076" s="21"/>
      <c r="I2076" s="21"/>
      <c r="J2076" s="21"/>
      <c r="K2076" s="21"/>
      <c r="L2076" s="21"/>
      <c r="M2076" s="21"/>
      <c r="P2076" s="23"/>
      <c r="Q2076" s="22"/>
      <c r="R2076" s="22"/>
      <c r="S2076" s="23"/>
      <c r="T2076" s="23"/>
      <c r="U2076" s="23"/>
      <c r="V2076" s="22"/>
      <c r="W2076" s="22"/>
      <c r="X2076" s="22"/>
      <c r="Y2076" s="33"/>
      <c r="Z2076" s="23"/>
      <c r="AA2076" s="22"/>
      <c r="AB2076" s="22"/>
      <c r="AC2076" s="34"/>
      <c r="AD2076" s="24"/>
      <c r="AE2076" s="22"/>
    </row>
    <row r="2077" spans="1:31">
      <c r="A2077" s="35"/>
      <c r="B2077"/>
      <c r="C2077"/>
      <c r="D2077"/>
      <c r="E2077"/>
      <c r="H2077" s="21"/>
      <c r="I2077" s="21"/>
      <c r="J2077" s="21"/>
      <c r="K2077" s="21"/>
      <c r="L2077" s="21"/>
      <c r="M2077" s="21"/>
      <c r="P2077" s="23"/>
      <c r="Q2077" s="22"/>
      <c r="R2077" s="22"/>
      <c r="S2077" s="23"/>
      <c r="T2077" s="23"/>
      <c r="U2077" s="23"/>
      <c r="V2077" s="22"/>
      <c r="W2077" s="22"/>
      <c r="X2077" s="22"/>
      <c r="Y2077" s="33"/>
      <c r="Z2077" s="23"/>
      <c r="AA2077" s="22"/>
      <c r="AB2077" s="22"/>
      <c r="AC2077" s="34"/>
      <c r="AD2077" s="24"/>
      <c r="AE2077" s="22"/>
    </row>
    <row r="2078" spans="1:31">
      <c r="A2078" s="35"/>
      <c r="B2078"/>
      <c r="C2078"/>
      <c r="D2078"/>
      <c r="E2078"/>
      <c r="H2078" s="21"/>
      <c r="I2078" s="21"/>
      <c r="J2078" s="21"/>
      <c r="K2078" s="21"/>
      <c r="L2078" s="21"/>
      <c r="M2078" s="21"/>
      <c r="P2078" s="23"/>
      <c r="Q2078" s="22"/>
      <c r="R2078" s="22"/>
      <c r="S2078" s="23"/>
      <c r="T2078" s="23"/>
      <c r="U2078" s="23"/>
      <c r="V2078" s="22"/>
      <c r="W2078" s="22"/>
      <c r="X2078" s="22"/>
      <c r="Y2078" s="33"/>
      <c r="Z2078" s="23"/>
      <c r="AA2078" s="22"/>
      <c r="AB2078" s="22"/>
      <c r="AC2078" s="34"/>
      <c r="AD2078" s="24"/>
      <c r="AE2078" s="22"/>
    </row>
    <row r="2079" spans="1:31">
      <c r="A2079" s="35"/>
      <c r="B2079"/>
      <c r="C2079"/>
      <c r="D2079"/>
      <c r="E2079"/>
      <c r="H2079" s="21"/>
      <c r="I2079" s="21"/>
      <c r="J2079" s="21"/>
      <c r="K2079" s="21"/>
      <c r="L2079" s="21"/>
      <c r="M2079" s="21"/>
      <c r="P2079" s="23"/>
      <c r="Q2079" s="22"/>
      <c r="R2079" s="22"/>
      <c r="S2079" s="23"/>
      <c r="T2079" s="23"/>
      <c r="U2079" s="23"/>
      <c r="V2079" s="22"/>
      <c r="W2079" s="22"/>
      <c r="X2079" s="22"/>
      <c r="Y2079" s="33"/>
      <c r="Z2079" s="23"/>
      <c r="AA2079" s="22"/>
      <c r="AB2079" s="22"/>
      <c r="AC2079" s="34"/>
      <c r="AD2079" s="24"/>
      <c r="AE2079" s="22"/>
    </row>
    <row r="2080" spans="1:31">
      <c r="A2080" s="35"/>
      <c r="B2080"/>
      <c r="C2080"/>
      <c r="D2080"/>
      <c r="E2080"/>
      <c r="H2080" s="21"/>
      <c r="I2080" s="21"/>
      <c r="J2080" s="21"/>
      <c r="K2080" s="21"/>
      <c r="L2080" s="21"/>
      <c r="M2080" s="21"/>
      <c r="P2080" s="23"/>
      <c r="Q2080" s="22"/>
      <c r="R2080" s="22"/>
      <c r="S2080" s="23"/>
      <c r="T2080" s="23"/>
      <c r="U2080" s="23"/>
      <c r="V2080" s="22"/>
      <c r="W2080" s="22"/>
      <c r="X2080" s="22"/>
      <c r="Y2080" s="33"/>
      <c r="Z2080" s="23"/>
      <c r="AA2080" s="22"/>
      <c r="AB2080" s="22"/>
      <c r="AC2080" s="34"/>
      <c r="AD2080" s="24"/>
      <c r="AE2080" s="22"/>
    </row>
    <row r="2081" spans="1:31">
      <c r="A2081" s="35"/>
      <c r="B2081"/>
      <c r="C2081"/>
      <c r="D2081"/>
      <c r="E2081"/>
      <c r="H2081" s="21"/>
      <c r="I2081" s="21"/>
      <c r="J2081" s="21"/>
      <c r="K2081" s="21"/>
      <c r="L2081" s="21"/>
      <c r="M2081" s="21"/>
      <c r="P2081" s="23"/>
      <c r="Q2081" s="22"/>
      <c r="R2081" s="22"/>
      <c r="S2081" s="23"/>
      <c r="T2081" s="23"/>
      <c r="U2081" s="23"/>
      <c r="V2081" s="22"/>
      <c r="W2081" s="22"/>
      <c r="X2081" s="22"/>
      <c r="Y2081" s="33"/>
      <c r="Z2081" s="23"/>
      <c r="AA2081" s="22"/>
      <c r="AB2081" s="22"/>
      <c r="AC2081" s="34"/>
      <c r="AD2081" s="24"/>
      <c r="AE2081" s="22"/>
    </row>
    <row r="2082" spans="1:31">
      <c r="A2082" s="35"/>
      <c r="B2082"/>
      <c r="C2082"/>
      <c r="D2082"/>
      <c r="E2082"/>
      <c r="H2082" s="21"/>
      <c r="I2082" s="21"/>
      <c r="J2082" s="21"/>
      <c r="K2082" s="21"/>
      <c r="L2082" s="21"/>
      <c r="M2082" s="21"/>
      <c r="P2082" s="23"/>
      <c r="Q2082" s="22"/>
      <c r="R2082" s="22"/>
      <c r="S2082" s="23"/>
      <c r="T2082" s="23"/>
      <c r="U2082" s="23"/>
      <c r="V2082" s="22"/>
      <c r="W2082" s="22"/>
      <c r="X2082" s="22"/>
      <c r="Y2082" s="33"/>
      <c r="Z2082" s="23"/>
      <c r="AA2082" s="22"/>
      <c r="AB2082" s="22"/>
      <c r="AC2082" s="34"/>
      <c r="AD2082" s="24"/>
      <c r="AE2082" s="22"/>
    </row>
    <row r="2083" spans="1:31">
      <c r="A2083" s="35"/>
      <c r="B2083"/>
      <c r="C2083"/>
      <c r="D2083"/>
      <c r="E2083"/>
      <c r="H2083" s="21"/>
      <c r="I2083" s="21"/>
      <c r="J2083" s="21"/>
      <c r="K2083" s="21"/>
      <c r="L2083" s="21"/>
      <c r="M2083" s="21"/>
      <c r="P2083" s="23"/>
      <c r="Q2083" s="22"/>
      <c r="R2083" s="22"/>
      <c r="S2083" s="23"/>
      <c r="T2083" s="23"/>
      <c r="U2083" s="23"/>
      <c r="V2083" s="22"/>
      <c r="W2083" s="22"/>
      <c r="X2083" s="22"/>
      <c r="Y2083" s="33"/>
      <c r="Z2083" s="23"/>
      <c r="AA2083" s="22"/>
      <c r="AB2083" s="22"/>
      <c r="AC2083" s="34"/>
      <c r="AD2083" s="24"/>
      <c r="AE2083" s="22"/>
    </row>
    <row r="2084" spans="1:31">
      <c r="A2084" s="35"/>
      <c r="B2084"/>
      <c r="C2084"/>
      <c r="D2084"/>
      <c r="E2084"/>
      <c r="H2084" s="21"/>
      <c r="I2084" s="21"/>
      <c r="J2084" s="21"/>
      <c r="K2084" s="21"/>
      <c r="L2084" s="21"/>
      <c r="M2084" s="21"/>
      <c r="P2084" s="23"/>
      <c r="Q2084" s="22"/>
      <c r="R2084" s="22"/>
      <c r="S2084" s="23"/>
      <c r="T2084" s="23"/>
      <c r="U2084" s="23"/>
      <c r="V2084" s="22"/>
      <c r="W2084" s="22"/>
      <c r="X2084" s="22"/>
      <c r="Y2084" s="33"/>
      <c r="Z2084" s="23"/>
      <c r="AA2084" s="22"/>
      <c r="AB2084" s="22"/>
      <c r="AC2084" s="34"/>
      <c r="AD2084" s="24"/>
      <c r="AE2084" s="22"/>
    </row>
    <row r="2085" spans="1:31">
      <c r="A2085" s="35"/>
      <c r="B2085"/>
      <c r="C2085"/>
      <c r="D2085"/>
      <c r="E2085"/>
      <c r="H2085" s="21"/>
      <c r="I2085" s="21"/>
      <c r="J2085" s="21"/>
      <c r="K2085" s="21"/>
      <c r="L2085" s="21"/>
      <c r="M2085" s="21"/>
      <c r="P2085" s="23"/>
      <c r="Q2085" s="22"/>
      <c r="R2085" s="22"/>
      <c r="S2085" s="23"/>
      <c r="T2085" s="23"/>
      <c r="U2085" s="23"/>
      <c r="V2085" s="22"/>
      <c r="W2085" s="22"/>
      <c r="X2085" s="22"/>
      <c r="Y2085" s="33"/>
      <c r="Z2085" s="23"/>
      <c r="AA2085" s="22"/>
      <c r="AB2085" s="22"/>
      <c r="AC2085" s="34"/>
      <c r="AD2085" s="24"/>
      <c r="AE2085" s="22"/>
    </row>
    <row r="2086" spans="1:31">
      <c r="A2086" s="35"/>
      <c r="B2086"/>
      <c r="C2086"/>
      <c r="D2086"/>
      <c r="E2086"/>
      <c r="H2086" s="21"/>
      <c r="I2086" s="21"/>
      <c r="J2086" s="21"/>
      <c r="K2086" s="21"/>
      <c r="L2086" s="21"/>
      <c r="M2086" s="21"/>
      <c r="P2086" s="23"/>
      <c r="Q2086" s="22"/>
      <c r="R2086" s="22"/>
      <c r="S2086" s="23"/>
      <c r="T2086" s="23"/>
      <c r="U2086" s="23"/>
      <c r="V2086" s="22"/>
      <c r="W2086" s="22"/>
      <c r="X2086" s="22"/>
      <c r="Y2086" s="33"/>
      <c r="Z2086" s="23"/>
      <c r="AA2086" s="22"/>
      <c r="AB2086" s="22"/>
      <c r="AC2086" s="34"/>
      <c r="AD2086" s="24"/>
      <c r="AE2086" s="22"/>
    </row>
    <row r="2087" spans="1:31">
      <c r="A2087" s="35"/>
      <c r="B2087"/>
      <c r="C2087"/>
      <c r="D2087"/>
      <c r="E2087"/>
      <c r="H2087" s="21"/>
      <c r="I2087" s="21"/>
      <c r="J2087" s="21"/>
      <c r="K2087" s="21"/>
      <c r="L2087" s="21"/>
      <c r="M2087" s="21"/>
      <c r="P2087" s="23"/>
      <c r="Q2087" s="22"/>
      <c r="R2087" s="22"/>
      <c r="S2087" s="23"/>
      <c r="T2087" s="23"/>
      <c r="U2087" s="23"/>
      <c r="V2087" s="22"/>
      <c r="W2087" s="22"/>
      <c r="X2087" s="22"/>
      <c r="Y2087" s="33"/>
      <c r="Z2087" s="23"/>
      <c r="AA2087" s="22"/>
      <c r="AB2087" s="22"/>
      <c r="AC2087" s="34"/>
      <c r="AD2087" s="24"/>
      <c r="AE2087" s="22"/>
    </row>
    <row r="2088" spans="1:31">
      <c r="A2088" s="35"/>
      <c r="B2088"/>
      <c r="C2088"/>
      <c r="D2088"/>
      <c r="E2088"/>
      <c r="H2088" s="21"/>
      <c r="I2088" s="21"/>
      <c r="J2088" s="21"/>
      <c r="K2088" s="21"/>
      <c r="L2088" s="21"/>
      <c r="M2088" s="21"/>
      <c r="P2088" s="23"/>
      <c r="Q2088" s="22"/>
      <c r="R2088" s="22"/>
      <c r="S2088" s="23"/>
      <c r="T2088" s="23"/>
      <c r="U2088" s="23"/>
      <c r="V2088" s="22"/>
      <c r="W2088" s="22"/>
      <c r="X2088" s="22"/>
      <c r="Y2088" s="33"/>
      <c r="Z2088" s="23"/>
      <c r="AA2088" s="22"/>
      <c r="AB2088" s="22"/>
      <c r="AC2088" s="34"/>
      <c r="AD2088" s="24"/>
      <c r="AE2088" s="22"/>
    </row>
    <row r="2089" spans="1:31">
      <c r="A2089" s="35"/>
      <c r="B2089"/>
      <c r="C2089"/>
      <c r="D2089"/>
      <c r="E2089"/>
      <c r="H2089" s="21"/>
      <c r="I2089" s="21"/>
      <c r="J2089" s="21"/>
      <c r="K2089" s="21"/>
      <c r="L2089" s="21"/>
      <c r="M2089" s="21"/>
      <c r="P2089" s="23"/>
      <c r="Q2089" s="22"/>
      <c r="R2089" s="22"/>
      <c r="S2089" s="23"/>
      <c r="T2089" s="23"/>
      <c r="U2089" s="23"/>
      <c r="V2089" s="22"/>
      <c r="W2089" s="22"/>
      <c r="X2089" s="22"/>
      <c r="Y2089" s="33"/>
      <c r="Z2089" s="23"/>
      <c r="AA2089" s="22"/>
      <c r="AB2089" s="22"/>
      <c r="AC2089" s="34"/>
      <c r="AD2089" s="24"/>
      <c r="AE2089" s="22"/>
    </row>
    <row r="2090" spans="1:31">
      <c r="A2090" s="35"/>
      <c r="B2090"/>
      <c r="C2090"/>
      <c r="D2090"/>
      <c r="E2090"/>
      <c r="H2090" s="21"/>
      <c r="I2090" s="21"/>
      <c r="J2090" s="21"/>
      <c r="K2090" s="21"/>
      <c r="L2090" s="21"/>
      <c r="M2090" s="21"/>
      <c r="P2090" s="23"/>
      <c r="Q2090" s="22"/>
      <c r="R2090" s="22"/>
      <c r="S2090" s="23"/>
      <c r="T2090" s="23"/>
      <c r="U2090" s="23"/>
      <c r="V2090" s="22"/>
      <c r="W2090" s="22"/>
      <c r="X2090" s="22"/>
      <c r="Y2090" s="33"/>
      <c r="Z2090" s="23"/>
      <c r="AA2090" s="22"/>
      <c r="AB2090" s="22"/>
      <c r="AC2090" s="34"/>
      <c r="AD2090" s="24"/>
      <c r="AE2090" s="22"/>
    </row>
    <row r="2091" spans="1:31">
      <c r="A2091" s="35"/>
      <c r="B2091"/>
      <c r="C2091"/>
      <c r="D2091"/>
      <c r="E2091"/>
      <c r="H2091" s="21"/>
      <c r="I2091" s="21"/>
      <c r="J2091" s="21"/>
      <c r="K2091" s="21"/>
      <c r="L2091" s="21"/>
      <c r="M2091" s="21"/>
      <c r="P2091" s="23"/>
      <c r="Q2091" s="22"/>
      <c r="R2091" s="22"/>
      <c r="S2091" s="23"/>
      <c r="T2091" s="23"/>
      <c r="U2091" s="23"/>
      <c r="V2091" s="22"/>
      <c r="W2091" s="22"/>
      <c r="X2091" s="22"/>
      <c r="Y2091" s="33"/>
      <c r="Z2091" s="23"/>
      <c r="AA2091" s="22"/>
      <c r="AB2091" s="22"/>
      <c r="AC2091" s="34"/>
      <c r="AD2091" s="24"/>
      <c r="AE2091" s="22"/>
    </row>
    <row r="2092" spans="1:31">
      <c r="A2092" s="35"/>
      <c r="B2092"/>
      <c r="C2092"/>
      <c r="D2092"/>
      <c r="E2092"/>
      <c r="H2092" s="21"/>
      <c r="I2092" s="21"/>
      <c r="J2092" s="21"/>
      <c r="K2092" s="21"/>
      <c r="L2092" s="21"/>
      <c r="M2092" s="21"/>
      <c r="P2092" s="23"/>
      <c r="Q2092" s="22"/>
      <c r="R2092" s="22"/>
      <c r="S2092" s="23"/>
      <c r="T2092" s="23"/>
      <c r="U2092" s="23"/>
      <c r="V2092" s="22"/>
      <c r="W2092" s="22"/>
      <c r="X2092" s="22"/>
      <c r="Y2092" s="33"/>
      <c r="Z2092" s="23"/>
      <c r="AA2092" s="22"/>
      <c r="AB2092" s="22"/>
      <c r="AC2092" s="34"/>
      <c r="AD2092" s="24"/>
      <c r="AE2092" s="22"/>
    </row>
    <row r="2093" spans="1:31">
      <c r="A2093" s="35"/>
      <c r="B2093"/>
      <c r="C2093"/>
      <c r="D2093"/>
      <c r="E2093"/>
      <c r="H2093" s="21"/>
      <c r="I2093" s="21"/>
      <c r="J2093" s="21"/>
      <c r="K2093" s="21"/>
      <c r="L2093" s="21"/>
      <c r="M2093" s="21"/>
      <c r="P2093" s="23"/>
      <c r="Q2093" s="22"/>
      <c r="R2093" s="22"/>
      <c r="S2093" s="23"/>
      <c r="T2093" s="23"/>
      <c r="U2093" s="23"/>
      <c r="V2093" s="22"/>
      <c r="W2093" s="22"/>
      <c r="X2093" s="22"/>
      <c r="Y2093" s="33"/>
      <c r="Z2093" s="23"/>
      <c r="AA2093" s="22"/>
      <c r="AB2093" s="22"/>
      <c r="AC2093" s="34"/>
      <c r="AD2093" s="24"/>
      <c r="AE2093" s="22"/>
    </row>
    <row r="2094" spans="1:31">
      <c r="A2094" s="35"/>
      <c r="B2094"/>
      <c r="C2094"/>
      <c r="D2094"/>
      <c r="E2094"/>
      <c r="H2094" s="21"/>
      <c r="I2094" s="21"/>
      <c r="J2094" s="21"/>
      <c r="K2094" s="21"/>
      <c r="L2094" s="21"/>
      <c r="M2094" s="21"/>
      <c r="P2094" s="23"/>
      <c r="Q2094" s="22"/>
      <c r="R2094" s="22"/>
      <c r="S2094" s="23"/>
      <c r="T2094" s="23"/>
      <c r="U2094" s="23"/>
      <c r="V2094" s="22"/>
      <c r="W2094" s="22"/>
      <c r="X2094" s="22"/>
      <c r="Y2094" s="33"/>
      <c r="Z2094" s="23"/>
      <c r="AA2094" s="22"/>
      <c r="AB2094" s="22"/>
      <c r="AC2094" s="34"/>
      <c r="AD2094" s="24"/>
      <c r="AE2094" s="22"/>
    </row>
    <row r="2095" spans="1:31">
      <c r="A2095" s="35"/>
      <c r="B2095"/>
      <c r="C2095"/>
      <c r="D2095"/>
      <c r="E2095"/>
      <c r="H2095" s="21"/>
      <c r="I2095" s="21"/>
      <c r="J2095" s="21"/>
      <c r="K2095" s="21"/>
      <c r="L2095" s="21"/>
      <c r="M2095" s="21"/>
      <c r="P2095" s="23"/>
      <c r="Q2095" s="22"/>
      <c r="R2095" s="22"/>
      <c r="S2095" s="23"/>
      <c r="T2095" s="23"/>
      <c r="U2095" s="23"/>
      <c r="V2095" s="22"/>
      <c r="W2095" s="22"/>
      <c r="X2095" s="22"/>
      <c r="Y2095" s="33"/>
      <c r="Z2095" s="23"/>
      <c r="AA2095" s="22"/>
      <c r="AB2095" s="22"/>
      <c r="AC2095" s="34"/>
      <c r="AD2095" s="24"/>
      <c r="AE2095" s="22"/>
    </row>
    <row r="2096" spans="1:31">
      <c r="A2096" s="35"/>
      <c r="B2096"/>
      <c r="C2096"/>
      <c r="D2096"/>
      <c r="E2096"/>
      <c r="H2096" s="21"/>
      <c r="I2096" s="21"/>
      <c r="J2096" s="21"/>
      <c r="K2096" s="21"/>
      <c r="L2096" s="21"/>
      <c r="M2096" s="21"/>
      <c r="P2096" s="23"/>
      <c r="Q2096" s="22"/>
      <c r="R2096" s="22"/>
      <c r="S2096" s="23"/>
      <c r="T2096" s="23"/>
      <c r="U2096" s="23"/>
      <c r="V2096" s="22"/>
      <c r="W2096" s="22"/>
      <c r="X2096" s="22"/>
      <c r="Y2096" s="33"/>
      <c r="Z2096" s="23"/>
      <c r="AA2096" s="22"/>
      <c r="AB2096" s="22"/>
      <c r="AC2096" s="34"/>
      <c r="AD2096" s="24"/>
      <c r="AE2096" s="22"/>
    </row>
    <row r="2097" spans="1:31">
      <c r="A2097" s="35"/>
      <c r="B2097"/>
      <c r="C2097"/>
      <c r="D2097"/>
      <c r="E2097"/>
      <c r="H2097" s="21"/>
      <c r="I2097" s="21"/>
      <c r="J2097" s="21"/>
      <c r="K2097" s="21"/>
      <c r="L2097" s="21"/>
      <c r="M2097" s="21"/>
      <c r="P2097" s="23"/>
      <c r="Q2097" s="22"/>
      <c r="R2097" s="22"/>
      <c r="S2097" s="23"/>
      <c r="T2097" s="23"/>
      <c r="U2097" s="23"/>
      <c r="V2097" s="22"/>
      <c r="W2097" s="22"/>
      <c r="X2097" s="22"/>
      <c r="Y2097" s="33"/>
      <c r="Z2097" s="23"/>
      <c r="AA2097" s="22"/>
      <c r="AB2097" s="22"/>
      <c r="AC2097" s="34"/>
      <c r="AD2097" s="24"/>
      <c r="AE2097" s="22"/>
    </row>
    <row r="2098" spans="1:31">
      <c r="A2098" s="35"/>
      <c r="B2098"/>
      <c r="C2098"/>
      <c r="D2098"/>
      <c r="E2098"/>
      <c r="H2098" s="21"/>
      <c r="I2098" s="21"/>
      <c r="J2098" s="21"/>
      <c r="K2098" s="21"/>
      <c r="L2098" s="21"/>
      <c r="M2098" s="21"/>
      <c r="P2098" s="23"/>
      <c r="Q2098" s="22"/>
      <c r="R2098" s="22"/>
      <c r="S2098" s="23"/>
      <c r="T2098" s="23"/>
      <c r="U2098" s="23"/>
      <c r="V2098" s="22"/>
      <c r="W2098" s="22"/>
      <c r="X2098" s="22"/>
      <c r="Y2098" s="33"/>
      <c r="Z2098" s="23"/>
      <c r="AA2098" s="22"/>
      <c r="AB2098" s="22"/>
      <c r="AC2098" s="34"/>
      <c r="AD2098" s="24"/>
      <c r="AE2098" s="22"/>
    </row>
    <row r="2099" spans="1:31">
      <c r="A2099" s="35"/>
      <c r="B2099"/>
      <c r="C2099"/>
      <c r="D2099"/>
      <c r="E2099"/>
      <c r="H2099" s="21"/>
      <c r="I2099" s="21"/>
      <c r="J2099" s="21"/>
      <c r="K2099" s="21"/>
      <c r="L2099" s="21"/>
      <c r="M2099" s="21"/>
      <c r="P2099" s="23"/>
      <c r="Q2099" s="22"/>
      <c r="R2099" s="22"/>
      <c r="S2099" s="23"/>
      <c r="T2099" s="23"/>
      <c r="U2099" s="23"/>
      <c r="V2099" s="22"/>
      <c r="W2099" s="22"/>
      <c r="X2099" s="22"/>
      <c r="Y2099" s="33"/>
      <c r="Z2099" s="23"/>
      <c r="AA2099" s="22"/>
      <c r="AB2099" s="22"/>
      <c r="AC2099" s="34"/>
      <c r="AD2099" s="24"/>
      <c r="AE2099" s="22"/>
    </row>
    <row r="2100" spans="1:31">
      <c r="A2100" s="35"/>
      <c r="B2100"/>
      <c r="C2100"/>
      <c r="D2100"/>
      <c r="E2100"/>
      <c r="H2100" s="21"/>
      <c r="I2100" s="21"/>
      <c r="J2100" s="21"/>
      <c r="K2100" s="21"/>
      <c r="L2100" s="21"/>
      <c r="M2100" s="21"/>
      <c r="P2100" s="23"/>
      <c r="Q2100" s="22"/>
      <c r="R2100" s="22"/>
      <c r="S2100" s="23"/>
      <c r="T2100" s="23"/>
      <c r="U2100" s="23"/>
      <c r="V2100" s="22"/>
      <c r="W2100" s="22"/>
      <c r="X2100" s="22"/>
      <c r="Y2100" s="33"/>
      <c r="Z2100" s="23"/>
      <c r="AA2100" s="22"/>
      <c r="AB2100" s="22"/>
      <c r="AC2100" s="34"/>
      <c r="AD2100" s="24"/>
      <c r="AE2100" s="22"/>
    </row>
    <row r="2101" spans="1:31">
      <c r="A2101" s="35"/>
      <c r="B2101"/>
      <c r="C2101"/>
      <c r="D2101"/>
      <c r="E2101"/>
      <c r="H2101" s="21"/>
      <c r="I2101" s="21"/>
      <c r="J2101" s="21"/>
      <c r="K2101" s="21"/>
      <c r="L2101" s="21"/>
      <c r="M2101" s="21"/>
      <c r="P2101" s="23"/>
      <c r="Q2101" s="22"/>
      <c r="R2101" s="22"/>
      <c r="S2101" s="23"/>
      <c r="T2101" s="23"/>
      <c r="U2101" s="23"/>
      <c r="V2101" s="22"/>
      <c r="W2101" s="22"/>
      <c r="X2101" s="22"/>
      <c r="Y2101" s="33"/>
      <c r="Z2101" s="23"/>
      <c r="AA2101" s="22"/>
      <c r="AB2101" s="22"/>
      <c r="AC2101" s="34"/>
      <c r="AD2101" s="24"/>
      <c r="AE2101" s="22"/>
    </row>
    <row r="2102" spans="1:31">
      <c r="A2102" s="35"/>
      <c r="B2102"/>
      <c r="C2102"/>
      <c r="D2102"/>
      <c r="E2102"/>
      <c r="H2102" s="21"/>
      <c r="I2102" s="21"/>
      <c r="J2102" s="21"/>
      <c r="K2102" s="21"/>
      <c r="L2102" s="21"/>
      <c r="M2102" s="21"/>
      <c r="P2102" s="23"/>
      <c r="Q2102" s="22"/>
      <c r="R2102" s="22"/>
      <c r="S2102" s="23"/>
      <c r="T2102" s="23"/>
      <c r="U2102" s="23"/>
      <c r="V2102" s="22"/>
      <c r="W2102" s="22"/>
      <c r="X2102" s="22"/>
      <c r="Y2102" s="33"/>
      <c r="Z2102" s="23"/>
      <c r="AA2102" s="22"/>
      <c r="AB2102" s="22"/>
      <c r="AC2102" s="34"/>
      <c r="AD2102" s="24"/>
      <c r="AE2102" s="22"/>
    </row>
    <row r="2103" spans="1:31">
      <c r="A2103" s="35"/>
      <c r="B2103"/>
      <c r="C2103"/>
      <c r="D2103"/>
      <c r="E2103"/>
      <c r="H2103" s="21"/>
      <c r="I2103" s="21"/>
      <c r="J2103" s="21"/>
      <c r="K2103" s="21"/>
      <c r="L2103" s="21"/>
      <c r="M2103" s="21"/>
      <c r="P2103" s="23"/>
      <c r="Q2103" s="22"/>
      <c r="R2103" s="22"/>
      <c r="S2103" s="23"/>
      <c r="T2103" s="23"/>
      <c r="U2103" s="23"/>
      <c r="V2103" s="22"/>
      <c r="W2103" s="22"/>
      <c r="X2103" s="22"/>
      <c r="Y2103" s="33"/>
      <c r="Z2103" s="23"/>
      <c r="AA2103" s="22"/>
      <c r="AB2103" s="22"/>
      <c r="AC2103" s="34"/>
      <c r="AD2103" s="24"/>
      <c r="AE2103" s="22"/>
    </row>
    <row r="2104" spans="1:31">
      <c r="A2104" s="35"/>
      <c r="B2104"/>
      <c r="C2104"/>
      <c r="D2104"/>
      <c r="E2104"/>
      <c r="H2104" s="21"/>
      <c r="I2104" s="21"/>
      <c r="J2104" s="21"/>
      <c r="K2104" s="21"/>
      <c r="L2104" s="21"/>
      <c r="M2104" s="21"/>
      <c r="P2104" s="23"/>
      <c r="Q2104" s="22"/>
      <c r="R2104" s="22"/>
      <c r="S2104" s="23"/>
      <c r="T2104" s="23"/>
      <c r="U2104" s="23"/>
      <c r="V2104" s="22"/>
      <c r="W2104" s="22"/>
      <c r="X2104" s="22"/>
      <c r="Y2104" s="33"/>
      <c r="Z2104" s="23"/>
      <c r="AA2104" s="22"/>
      <c r="AB2104" s="22"/>
      <c r="AC2104" s="34"/>
      <c r="AD2104" s="24"/>
      <c r="AE2104" s="22"/>
    </row>
    <row r="2105" spans="1:31">
      <c r="A2105" s="35"/>
      <c r="B2105"/>
      <c r="C2105"/>
      <c r="D2105"/>
      <c r="E2105"/>
      <c r="H2105" s="21"/>
      <c r="I2105" s="21"/>
      <c r="J2105" s="21"/>
      <c r="K2105" s="21"/>
      <c r="L2105" s="21"/>
      <c r="M2105" s="21"/>
      <c r="P2105" s="23"/>
      <c r="Q2105" s="22"/>
      <c r="R2105" s="22"/>
      <c r="S2105" s="23"/>
      <c r="T2105" s="23"/>
      <c r="U2105" s="23"/>
      <c r="V2105" s="22"/>
      <c r="W2105" s="22"/>
      <c r="X2105" s="22"/>
      <c r="Y2105" s="33"/>
      <c r="Z2105" s="23"/>
      <c r="AA2105" s="22"/>
      <c r="AB2105" s="22"/>
      <c r="AC2105" s="34"/>
      <c r="AD2105" s="24"/>
      <c r="AE2105" s="22"/>
    </row>
    <row r="2106" spans="1:31">
      <c r="A2106" s="35"/>
      <c r="B2106"/>
      <c r="C2106"/>
      <c r="D2106"/>
      <c r="E2106"/>
      <c r="H2106" s="21"/>
      <c r="I2106" s="21"/>
      <c r="J2106" s="21"/>
      <c r="K2106" s="21"/>
      <c r="L2106" s="21"/>
      <c r="M2106" s="21"/>
      <c r="P2106" s="23"/>
      <c r="Q2106" s="22"/>
      <c r="R2106" s="22"/>
      <c r="S2106" s="23"/>
      <c r="T2106" s="23"/>
      <c r="U2106" s="23"/>
      <c r="V2106" s="22"/>
      <c r="W2106" s="22"/>
      <c r="X2106" s="22"/>
      <c r="Y2106" s="33"/>
      <c r="Z2106" s="23"/>
      <c r="AA2106" s="22"/>
      <c r="AB2106" s="22"/>
      <c r="AC2106" s="34"/>
      <c r="AD2106" s="24"/>
      <c r="AE2106" s="22"/>
    </row>
    <row r="2107" spans="1:31">
      <c r="A2107" s="35"/>
      <c r="B2107"/>
      <c r="C2107"/>
      <c r="D2107"/>
      <c r="E2107"/>
      <c r="H2107" s="21"/>
      <c r="I2107" s="21"/>
      <c r="J2107" s="21"/>
      <c r="K2107" s="21"/>
      <c r="L2107" s="21"/>
      <c r="M2107" s="21"/>
      <c r="P2107" s="23"/>
      <c r="Q2107" s="22"/>
      <c r="R2107" s="22"/>
      <c r="S2107" s="23"/>
      <c r="T2107" s="23"/>
      <c r="U2107" s="23"/>
      <c r="V2107" s="22"/>
      <c r="W2107" s="22"/>
      <c r="X2107" s="22"/>
      <c r="Y2107" s="33"/>
      <c r="Z2107" s="23"/>
      <c r="AA2107" s="22"/>
      <c r="AB2107" s="22"/>
      <c r="AC2107" s="34"/>
      <c r="AD2107" s="24"/>
      <c r="AE2107" s="22"/>
    </row>
    <row r="2108" spans="1:31">
      <c r="A2108" s="35"/>
      <c r="B2108"/>
      <c r="C2108"/>
      <c r="D2108"/>
      <c r="E2108"/>
      <c r="H2108" s="21"/>
      <c r="I2108" s="21"/>
      <c r="J2108" s="21"/>
      <c r="K2108" s="21"/>
      <c r="L2108" s="21"/>
      <c r="M2108" s="21"/>
      <c r="P2108" s="23"/>
      <c r="Q2108" s="22"/>
      <c r="R2108" s="22"/>
      <c r="S2108" s="23"/>
      <c r="T2108" s="23"/>
      <c r="U2108" s="23"/>
      <c r="V2108" s="22"/>
      <c r="W2108" s="22"/>
      <c r="X2108" s="22"/>
      <c r="Y2108" s="33"/>
      <c r="Z2108" s="23"/>
      <c r="AA2108" s="22"/>
      <c r="AB2108" s="22"/>
      <c r="AC2108" s="34"/>
      <c r="AD2108" s="24"/>
      <c r="AE2108" s="22"/>
    </row>
    <row r="2109" spans="1:31">
      <c r="A2109" s="35"/>
      <c r="B2109"/>
      <c r="C2109"/>
      <c r="D2109"/>
      <c r="E2109"/>
      <c r="H2109" s="21"/>
      <c r="I2109" s="21"/>
      <c r="J2109" s="21"/>
      <c r="K2109" s="21"/>
      <c r="L2109" s="21"/>
      <c r="M2109" s="21"/>
      <c r="P2109" s="23"/>
      <c r="Q2109" s="22"/>
      <c r="R2109" s="22"/>
      <c r="S2109" s="23"/>
      <c r="T2109" s="23"/>
      <c r="U2109" s="23"/>
      <c r="V2109" s="22"/>
      <c r="W2109" s="22"/>
      <c r="X2109" s="22"/>
      <c r="Y2109" s="33"/>
      <c r="Z2109" s="23"/>
      <c r="AA2109" s="22"/>
      <c r="AB2109" s="22"/>
      <c r="AC2109" s="34"/>
      <c r="AD2109" s="24"/>
      <c r="AE2109" s="22"/>
    </row>
    <row r="2110" spans="1:31">
      <c r="A2110" s="35"/>
      <c r="B2110"/>
      <c r="C2110"/>
      <c r="D2110"/>
      <c r="E2110"/>
      <c r="H2110" s="21"/>
      <c r="I2110" s="21"/>
      <c r="J2110" s="21"/>
      <c r="K2110" s="21"/>
      <c r="L2110" s="21"/>
      <c r="M2110" s="21"/>
      <c r="P2110" s="23"/>
      <c r="Q2110" s="22"/>
      <c r="R2110" s="22"/>
      <c r="S2110" s="23"/>
      <c r="T2110" s="23"/>
      <c r="U2110" s="23"/>
      <c r="V2110" s="22"/>
      <c r="W2110" s="22"/>
      <c r="X2110" s="22"/>
      <c r="Y2110" s="33"/>
      <c r="Z2110" s="23"/>
      <c r="AA2110" s="22"/>
      <c r="AB2110" s="22"/>
      <c r="AC2110" s="34"/>
      <c r="AD2110" s="24"/>
      <c r="AE2110" s="22"/>
    </row>
    <row r="2111" spans="1:31">
      <c r="A2111" s="35"/>
      <c r="B2111"/>
      <c r="C2111"/>
      <c r="D2111"/>
      <c r="E2111"/>
      <c r="H2111" s="21"/>
      <c r="I2111" s="21"/>
      <c r="J2111" s="21"/>
      <c r="K2111" s="21"/>
      <c r="L2111" s="21"/>
      <c r="M2111" s="21"/>
      <c r="P2111" s="23"/>
      <c r="Q2111" s="22"/>
      <c r="R2111" s="22"/>
      <c r="S2111" s="23"/>
      <c r="T2111" s="23"/>
      <c r="U2111" s="23"/>
      <c r="V2111" s="22"/>
      <c r="W2111" s="22"/>
      <c r="X2111" s="22"/>
      <c r="Y2111" s="33"/>
      <c r="Z2111" s="23"/>
      <c r="AA2111" s="22"/>
      <c r="AB2111" s="22"/>
      <c r="AC2111" s="34"/>
      <c r="AD2111" s="24"/>
      <c r="AE2111" s="22"/>
    </row>
    <row r="2112" spans="1:31">
      <c r="A2112" s="35"/>
      <c r="B2112"/>
      <c r="C2112"/>
      <c r="D2112"/>
      <c r="E2112"/>
      <c r="H2112" s="21"/>
      <c r="I2112" s="21"/>
      <c r="J2112" s="21"/>
      <c r="K2112" s="21"/>
      <c r="L2112" s="21"/>
      <c r="M2112" s="21"/>
      <c r="P2112" s="23"/>
      <c r="Q2112" s="22"/>
      <c r="R2112" s="22"/>
      <c r="S2112" s="23"/>
      <c r="T2112" s="23"/>
      <c r="U2112" s="23"/>
      <c r="V2112" s="22"/>
      <c r="W2112" s="22"/>
      <c r="X2112" s="22"/>
      <c r="Y2112" s="33"/>
      <c r="Z2112" s="23"/>
      <c r="AA2112" s="22"/>
      <c r="AB2112" s="22"/>
      <c r="AC2112" s="34"/>
      <c r="AD2112" s="24"/>
      <c r="AE2112" s="22"/>
    </row>
    <row r="2113" spans="1:31">
      <c r="A2113" s="35"/>
      <c r="B2113"/>
      <c r="C2113"/>
      <c r="D2113"/>
      <c r="E2113"/>
      <c r="H2113" s="21"/>
      <c r="I2113" s="21"/>
      <c r="J2113" s="21"/>
      <c r="K2113" s="21"/>
      <c r="L2113" s="21"/>
      <c r="M2113" s="21"/>
      <c r="P2113" s="23"/>
      <c r="Q2113" s="22"/>
      <c r="R2113" s="22"/>
      <c r="S2113" s="23"/>
      <c r="T2113" s="23"/>
      <c r="U2113" s="23"/>
      <c r="V2113" s="22"/>
      <c r="W2113" s="22"/>
      <c r="X2113" s="22"/>
      <c r="Y2113" s="33"/>
      <c r="Z2113" s="23"/>
      <c r="AA2113" s="22"/>
      <c r="AB2113" s="22"/>
      <c r="AC2113" s="34"/>
      <c r="AD2113" s="24"/>
      <c r="AE2113" s="22"/>
    </row>
    <row r="2114" spans="1:31">
      <c r="A2114" s="35"/>
      <c r="B2114"/>
      <c r="C2114"/>
      <c r="D2114"/>
      <c r="E2114"/>
      <c r="H2114" s="21"/>
      <c r="I2114" s="21"/>
      <c r="J2114" s="21"/>
      <c r="K2114" s="21"/>
      <c r="L2114" s="21"/>
      <c r="M2114" s="21"/>
      <c r="P2114" s="23"/>
      <c r="Q2114" s="22"/>
      <c r="R2114" s="22"/>
      <c r="S2114" s="23"/>
      <c r="T2114" s="23"/>
      <c r="U2114" s="23"/>
      <c r="V2114" s="22"/>
      <c r="W2114" s="22"/>
      <c r="X2114" s="22"/>
      <c r="Y2114" s="33"/>
      <c r="Z2114" s="23"/>
      <c r="AA2114" s="22"/>
      <c r="AB2114" s="22"/>
      <c r="AC2114" s="34"/>
      <c r="AD2114" s="24"/>
      <c r="AE2114" s="22"/>
    </row>
    <row r="2115" spans="1:31">
      <c r="A2115" s="35"/>
      <c r="B2115"/>
      <c r="C2115"/>
      <c r="D2115"/>
      <c r="E2115"/>
      <c r="H2115" s="21"/>
      <c r="I2115" s="21"/>
      <c r="J2115" s="21"/>
      <c r="K2115" s="21"/>
      <c r="L2115" s="21"/>
      <c r="M2115" s="21"/>
      <c r="P2115" s="23"/>
      <c r="Q2115" s="22"/>
      <c r="R2115" s="22"/>
      <c r="S2115" s="23"/>
      <c r="T2115" s="23"/>
      <c r="U2115" s="23"/>
      <c r="V2115" s="22"/>
      <c r="W2115" s="22"/>
      <c r="X2115" s="22"/>
      <c r="Y2115" s="33"/>
      <c r="Z2115" s="23"/>
      <c r="AA2115" s="22"/>
      <c r="AB2115" s="22"/>
      <c r="AC2115" s="34"/>
      <c r="AD2115" s="24"/>
      <c r="AE2115" s="22"/>
    </row>
    <row r="2116" spans="1:31">
      <c r="A2116" s="35"/>
      <c r="B2116"/>
      <c r="C2116"/>
      <c r="D2116"/>
      <c r="E2116"/>
      <c r="H2116" s="21"/>
      <c r="I2116" s="21"/>
      <c r="J2116" s="21"/>
      <c r="K2116" s="21"/>
      <c r="L2116" s="21"/>
      <c r="M2116" s="21"/>
      <c r="P2116" s="23"/>
      <c r="Q2116" s="22"/>
      <c r="R2116" s="22"/>
      <c r="S2116" s="23"/>
      <c r="T2116" s="23"/>
      <c r="U2116" s="23"/>
      <c r="V2116" s="22"/>
      <c r="W2116" s="22"/>
      <c r="X2116" s="22"/>
      <c r="Y2116" s="33"/>
      <c r="Z2116" s="23"/>
      <c r="AA2116" s="22"/>
      <c r="AB2116" s="22"/>
      <c r="AC2116" s="34"/>
      <c r="AD2116" s="24"/>
      <c r="AE2116" s="22"/>
    </row>
    <row r="2117" spans="1:31">
      <c r="A2117" s="35"/>
      <c r="B2117"/>
      <c r="C2117"/>
      <c r="D2117"/>
      <c r="E2117"/>
      <c r="H2117" s="21"/>
      <c r="I2117" s="21"/>
      <c r="J2117" s="21"/>
      <c r="K2117" s="21"/>
      <c r="L2117" s="21"/>
      <c r="M2117" s="21"/>
      <c r="P2117" s="23"/>
      <c r="Q2117" s="22"/>
      <c r="R2117" s="22"/>
      <c r="S2117" s="23"/>
      <c r="T2117" s="23"/>
      <c r="U2117" s="23"/>
      <c r="V2117" s="22"/>
      <c r="W2117" s="22"/>
      <c r="X2117" s="22"/>
      <c r="Y2117" s="33"/>
      <c r="Z2117" s="23"/>
      <c r="AA2117" s="22"/>
      <c r="AB2117" s="22"/>
      <c r="AC2117" s="34"/>
      <c r="AD2117" s="24"/>
      <c r="AE2117" s="22"/>
    </row>
    <row r="2118" spans="1:31">
      <c r="A2118" s="35"/>
      <c r="B2118"/>
      <c r="C2118"/>
      <c r="D2118"/>
      <c r="E2118"/>
      <c r="H2118" s="21"/>
      <c r="I2118" s="21"/>
      <c r="J2118" s="21"/>
      <c r="K2118" s="21"/>
      <c r="L2118" s="21"/>
      <c r="M2118" s="21"/>
      <c r="P2118" s="23"/>
      <c r="Q2118" s="22"/>
      <c r="R2118" s="22"/>
      <c r="S2118" s="23"/>
      <c r="T2118" s="23"/>
      <c r="U2118" s="23"/>
      <c r="V2118" s="22"/>
      <c r="W2118" s="22"/>
      <c r="X2118" s="22"/>
      <c r="Y2118" s="33"/>
      <c r="Z2118" s="23"/>
      <c r="AA2118" s="22"/>
      <c r="AB2118" s="22"/>
      <c r="AC2118" s="34"/>
      <c r="AD2118" s="24"/>
      <c r="AE2118" s="22"/>
    </row>
    <row r="2119" spans="1:31">
      <c r="A2119" s="35"/>
      <c r="B2119"/>
      <c r="C2119"/>
      <c r="D2119"/>
      <c r="E2119"/>
      <c r="H2119" s="21"/>
      <c r="I2119" s="21"/>
      <c r="J2119" s="21"/>
      <c r="K2119" s="21"/>
      <c r="L2119" s="21"/>
      <c r="M2119" s="21"/>
      <c r="P2119" s="23"/>
      <c r="Q2119" s="22"/>
      <c r="R2119" s="22"/>
      <c r="S2119" s="23"/>
      <c r="T2119" s="23"/>
      <c r="U2119" s="23"/>
      <c r="V2119" s="22"/>
      <c r="W2119" s="22"/>
      <c r="X2119" s="22"/>
      <c r="Y2119" s="33"/>
      <c r="Z2119" s="23"/>
      <c r="AA2119" s="22"/>
      <c r="AB2119" s="22"/>
      <c r="AC2119" s="34"/>
      <c r="AD2119" s="24"/>
      <c r="AE2119" s="22"/>
    </row>
    <row r="2120" spans="1:31">
      <c r="A2120" s="35"/>
      <c r="B2120"/>
      <c r="C2120"/>
      <c r="D2120"/>
      <c r="E2120"/>
      <c r="H2120" s="21"/>
      <c r="I2120" s="21"/>
      <c r="J2120" s="21"/>
      <c r="K2120" s="21"/>
      <c r="L2120" s="21"/>
      <c r="M2120" s="21"/>
      <c r="P2120" s="23"/>
      <c r="Q2120" s="22"/>
      <c r="R2120" s="22"/>
      <c r="S2120" s="23"/>
      <c r="T2120" s="23"/>
      <c r="U2120" s="23"/>
      <c r="V2120" s="22"/>
      <c r="W2120" s="22"/>
      <c r="X2120" s="22"/>
      <c r="Y2120" s="33"/>
      <c r="Z2120" s="23"/>
      <c r="AA2120" s="22"/>
      <c r="AB2120" s="22"/>
      <c r="AC2120" s="34"/>
      <c r="AD2120" s="24"/>
      <c r="AE2120" s="22"/>
    </row>
    <row r="2121" spans="1:31">
      <c r="A2121" s="35"/>
      <c r="B2121"/>
      <c r="C2121"/>
      <c r="D2121"/>
      <c r="E2121"/>
      <c r="H2121" s="21"/>
      <c r="I2121" s="21"/>
      <c r="J2121" s="21"/>
      <c r="K2121" s="21"/>
      <c r="L2121" s="21"/>
      <c r="M2121" s="21"/>
      <c r="P2121" s="23"/>
      <c r="Q2121" s="22"/>
      <c r="R2121" s="22"/>
      <c r="S2121" s="23"/>
      <c r="T2121" s="23"/>
      <c r="U2121" s="23"/>
      <c r="V2121" s="22"/>
      <c r="W2121" s="22"/>
      <c r="X2121" s="22"/>
      <c r="Y2121" s="33"/>
      <c r="Z2121" s="23"/>
      <c r="AA2121" s="22"/>
      <c r="AB2121" s="22"/>
      <c r="AC2121" s="34"/>
      <c r="AD2121" s="24"/>
      <c r="AE2121" s="22"/>
    </row>
    <row r="2122" spans="1:31">
      <c r="A2122" s="35"/>
      <c r="B2122"/>
      <c r="C2122"/>
      <c r="D2122"/>
      <c r="E2122"/>
      <c r="H2122" s="21"/>
      <c r="I2122" s="21"/>
      <c r="J2122" s="21"/>
      <c r="K2122" s="21"/>
      <c r="L2122" s="21"/>
      <c r="M2122" s="21"/>
      <c r="P2122" s="23"/>
      <c r="Q2122" s="22"/>
      <c r="R2122" s="22"/>
      <c r="S2122" s="23"/>
      <c r="T2122" s="23"/>
      <c r="U2122" s="23"/>
      <c r="V2122" s="22"/>
      <c r="W2122" s="22"/>
      <c r="X2122" s="22"/>
      <c r="Y2122" s="33"/>
      <c r="Z2122" s="23"/>
      <c r="AA2122" s="22"/>
      <c r="AB2122" s="22"/>
      <c r="AC2122" s="34"/>
      <c r="AD2122" s="24"/>
      <c r="AE2122" s="22"/>
    </row>
    <row r="2123" spans="1:31">
      <c r="A2123" s="35"/>
      <c r="B2123"/>
      <c r="C2123"/>
      <c r="D2123"/>
      <c r="E2123"/>
      <c r="H2123" s="21"/>
      <c r="I2123" s="21"/>
      <c r="J2123" s="21"/>
      <c r="K2123" s="21"/>
      <c r="L2123" s="21"/>
      <c r="M2123" s="21"/>
      <c r="P2123" s="23"/>
      <c r="Q2123" s="22"/>
      <c r="R2123" s="22"/>
      <c r="S2123" s="23"/>
      <c r="T2123" s="23"/>
      <c r="U2123" s="23"/>
      <c r="V2123" s="22"/>
      <c r="W2123" s="22"/>
      <c r="X2123" s="22"/>
      <c r="Y2123" s="33"/>
      <c r="Z2123" s="23"/>
      <c r="AA2123" s="22"/>
      <c r="AB2123" s="22"/>
      <c r="AC2123" s="34"/>
      <c r="AD2123" s="24"/>
      <c r="AE2123" s="22"/>
    </row>
    <row r="2124" spans="1:31">
      <c r="A2124" s="35"/>
      <c r="B2124"/>
      <c r="C2124"/>
      <c r="D2124"/>
      <c r="E2124"/>
      <c r="H2124" s="21"/>
      <c r="I2124" s="21"/>
      <c r="J2124" s="21"/>
      <c r="K2124" s="21"/>
      <c r="L2124" s="21"/>
      <c r="M2124" s="21"/>
      <c r="P2124" s="23"/>
      <c r="Q2124" s="22"/>
      <c r="R2124" s="22"/>
      <c r="S2124" s="23"/>
      <c r="T2124" s="23"/>
      <c r="U2124" s="23"/>
      <c r="V2124" s="22"/>
      <c r="W2124" s="22"/>
      <c r="X2124" s="22"/>
      <c r="Y2124" s="33"/>
      <c r="Z2124" s="23"/>
      <c r="AA2124" s="22"/>
      <c r="AB2124" s="22"/>
      <c r="AC2124" s="34"/>
      <c r="AD2124" s="24"/>
      <c r="AE2124" s="22"/>
    </row>
    <row r="2125" spans="1:31">
      <c r="A2125" s="35"/>
      <c r="B2125"/>
      <c r="C2125"/>
      <c r="D2125"/>
      <c r="E2125"/>
      <c r="H2125" s="21"/>
      <c r="I2125" s="21"/>
      <c r="J2125" s="21"/>
      <c r="K2125" s="21"/>
      <c r="L2125" s="21"/>
      <c r="M2125" s="21"/>
      <c r="P2125" s="23"/>
      <c r="Q2125" s="22"/>
      <c r="R2125" s="22"/>
      <c r="S2125" s="23"/>
      <c r="T2125" s="23"/>
      <c r="U2125" s="23"/>
      <c r="V2125" s="22"/>
      <c r="W2125" s="22"/>
      <c r="X2125" s="22"/>
      <c r="Y2125" s="33"/>
      <c r="Z2125" s="23"/>
      <c r="AA2125" s="22"/>
      <c r="AB2125" s="22"/>
      <c r="AC2125" s="34"/>
      <c r="AD2125" s="24"/>
      <c r="AE2125" s="22"/>
    </row>
    <row r="2126" spans="1:31">
      <c r="A2126" s="35"/>
      <c r="B2126"/>
      <c r="C2126"/>
      <c r="D2126"/>
      <c r="E2126"/>
      <c r="H2126" s="21"/>
      <c r="I2126" s="21"/>
      <c r="J2126" s="21"/>
      <c r="K2126" s="21"/>
      <c r="L2126" s="21"/>
      <c r="M2126" s="21"/>
      <c r="P2126" s="23"/>
      <c r="Q2126" s="22"/>
      <c r="R2126" s="22"/>
      <c r="S2126" s="23"/>
      <c r="T2126" s="23"/>
      <c r="U2126" s="23"/>
      <c r="V2126" s="22"/>
      <c r="W2126" s="22"/>
      <c r="X2126" s="22"/>
      <c r="Y2126" s="33"/>
      <c r="Z2126" s="23"/>
      <c r="AA2126" s="22"/>
      <c r="AB2126" s="22"/>
      <c r="AC2126" s="34"/>
      <c r="AD2126" s="24"/>
      <c r="AE2126" s="22"/>
    </row>
    <row r="2127" spans="1:31">
      <c r="A2127" s="35"/>
      <c r="B2127"/>
      <c r="C2127"/>
      <c r="D2127"/>
      <c r="E2127"/>
      <c r="H2127" s="21"/>
      <c r="I2127" s="21"/>
      <c r="J2127" s="21"/>
      <c r="K2127" s="21"/>
      <c r="L2127" s="21"/>
      <c r="M2127" s="21"/>
      <c r="P2127" s="23"/>
      <c r="Q2127" s="22"/>
      <c r="R2127" s="22"/>
      <c r="S2127" s="23"/>
      <c r="T2127" s="23"/>
      <c r="U2127" s="23"/>
      <c r="V2127" s="22"/>
      <c r="W2127" s="22"/>
      <c r="X2127" s="22"/>
      <c r="Y2127" s="33"/>
      <c r="Z2127" s="23"/>
      <c r="AA2127" s="22"/>
      <c r="AB2127" s="22"/>
      <c r="AC2127" s="34"/>
      <c r="AD2127" s="24"/>
      <c r="AE2127" s="22"/>
    </row>
    <row r="2128" spans="1:31">
      <c r="A2128" s="35"/>
      <c r="B2128"/>
      <c r="C2128"/>
      <c r="D2128"/>
      <c r="E2128"/>
      <c r="H2128" s="21"/>
      <c r="I2128" s="21"/>
      <c r="J2128" s="21"/>
      <c r="K2128" s="21"/>
      <c r="L2128" s="21"/>
      <c r="M2128" s="21"/>
      <c r="P2128" s="23"/>
      <c r="Q2128" s="22"/>
      <c r="R2128" s="22"/>
      <c r="S2128" s="23"/>
      <c r="T2128" s="23"/>
      <c r="U2128" s="23"/>
      <c r="V2128" s="22"/>
      <c r="W2128" s="22"/>
      <c r="X2128" s="22"/>
      <c r="Y2128" s="33"/>
      <c r="Z2128" s="23"/>
      <c r="AA2128" s="22"/>
      <c r="AB2128" s="22"/>
      <c r="AC2128" s="34"/>
      <c r="AD2128" s="24"/>
      <c r="AE2128" s="22"/>
    </row>
    <row r="2129" spans="1:31">
      <c r="A2129" s="35"/>
      <c r="B2129"/>
      <c r="C2129"/>
      <c r="D2129"/>
      <c r="E2129"/>
      <c r="H2129" s="21"/>
      <c r="I2129" s="21"/>
      <c r="J2129" s="21"/>
      <c r="K2129" s="21"/>
      <c r="L2129" s="21"/>
      <c r="M2129" s="21"/>
      <c r="P2129" s="23"/>
      <c r="Q2129" s="22"/>
      <c r="R2129" s="22"/>
      <c r="S2129" s="23"/>
      <c r="T2129" s="23"/>
      <c r="U2129" s="23"/>
      <c r="V2129" s="22"/>
      <c r="W2129" s="22"/>
      <c r="X2129" s="22"/>
      <c r="Y2129" s="33"/>
      <c r="Z2129" s="23"/>
      <c r="AA2129" s="22"/>
      <c r="AB2129" s="22"/>
      <c r="AC2129" s="34"/>
      <c r="AD2129" s="24"/>
      <c r="AE2129" s="22"/>
    </row>
    <row r="2130" spans="1:31">
      <c r="A2130" s="35"/>
      <c r="B2130"/>
      <c r="C2130"/>
      <c r="D2130"/>
      <c r="E2130"/>
      <c r="H2130" s="21"/>
      <c r="I2130" s="21"/>
      <c r="J2130" s="21"/>
      <c r="K2130" s="21"/>
      <c r="L2130" s="21"/>
      <c r="M2130" s="21"/>
      <c r="P2130" s="23"/>
      <c r="Q2130" s="22"/>
      <c r="R2130" s="22"/>
      <c r="S2130" s="23"/>
      <c r="T2130" s="23"/>
      <c r="U2130" s="23"/>
      <c r="V2130" s="22"/>
      <c r="W2130" s="22"/>
      <c r="X2130" s="22"/>
      <c r="Y2130" s="33"/>
      <c r="Z2130" s="23"/>
      <c r="AA2130" s="22"/>
      <c r="AB2130" s="22"/>
      <c r="AC2130" s="34"/>
      <c r="AD2130" s="24"/>
      <c r="AE2130" s="22"/>
    </row>
    <row r="2131" spans="1:31">
      <c r="A2131" s="35"/>
      <c r="B2131"/>
      <c r="C2131"/>
      <c r="D2131"/>
      <c r="E2131"/>
      <c r="H2131" s="21"/>
      <c r="I2131" s="21"/>
      <c r="J2131" s="21"/>
      <c r="K2131" s="21"/>
      <c r="L2131" s="21"/>
      <c r="M2131" s="21"/>
      <c r="P2131" s="23"/>
      <c r="Q2131" s="22"/>
      <c r="R2131" s="22"/>
      <c r="S2131" s="23"/>
      <c r="T2131" s="23"/>
      <c r="U2131" s="23"/>
      <c r="V2131" s="22"/>
      <c r="W2131" s="22"/>
      <c r="X2131" s="22"/>
      <c r="Y2131" s="33"/>
      <c r="Z2131" s="23"/>
      <c r="AA2131" s="22"/>
      <c r="AB2131" s="22"/>
      <c r="AC2131" s="34"/>
      <c r="AD2131" s="24"/>
      <c r="AE2131" s="22"/>
    </row>
    <row r="2132" spans="1:31">
      <c r="A2132" s="35"/>
      <c r="B2132"/>
      <c r="C2132"/>
      <c r="D2132"/>
      <c r="E2132"/>
      <c r="H2132" s="21"/>
      <c r="I2132" s="21"/>
      <c r="J2132" s="21"/>
      <c r="K2132" s="21"/>
      <c r="L2132" s="21"/>
      <c r="M2132" s="21"/>
      <c r="P2132" s="23"/>
      <c r="Q2132" s="22"/>
      <c r="R2132" s="22"/>
      <c r="S2132" s="23"/>
      <c r="T2132" s="23"/>
      <c r="U2132" s="23"/>
      <c r="V2132" s="22"/>
      <c r="W2132" s="22"/>
      <c r="X2132" s="22"/>
      <c r="Y2132" s="33"/>
      <c r="Z2132" s="23"/>
      <c r="AA2132" s="22"/>
      <c r="AB2132" s="22"/>
      <c r="AC2132" s="34"/>
      <c r="AD2132" s="24"/>
      <c r="AE2132" s="22"/>
    </row>
    <row r="2133" spans="1:31">
      <c r="A2133" s="35"/>
      <c r="B2133"/>
      <c r="C2133"/>
      <c r="D2133"/>
      <c r="E2133"/>
      <c r="H2133" s="21"/>
      <c r="I2133" s="21"/>
      <c r="J2133" s="21"/>
      <c r="K2133" s="21"/>
      <c r="L2133" s="21"/>
      <c r="M2133" s="21"/>
      <c r="P2133" s="23"/>
      <c r="Q2133" s="22"/>
      <c r="R2133" s="22"/>
      <c r="S2133" s="23"/>
      <c r="T2133" s="23"/>
      <c r="U2133" s="23"/>
      <c r="V2133" s="22"/>
      <c r="W2133" s="22"/>
      <c r="X2133" s="22"/>
      <c r="Y2133" s="33"/>
      <c r="Z2133" s="23"/>
      <c r="AA2133" s="22"/>
      <c r="AB2133" s="22"/>
      <c r="AC2133" s="34"/>
      <c r="AD2133" s="24"/>
      <c r="AE2133" s="22"/>
    </row>
    <row r="2134" spans="1:31">
      <c r="A2134" s="35"/>
      <c r="B2134"/>
      <c r="C2134"/>
      <c r="D2134"/>
      <c r="E2134"/>
      <c r="H2134" s="21"/>
      <c r="I2134" s="21"/>
      <c r="J2134" s="21"/>
      <c r="K2134" s="21"/>
      <c r="L2134" s="21"/>
      <c r="M2134" s="21"/>
      <c r="P2134" s="23"/>
      <c r="Q2134" s="22"/>
      <c r="R2134" s="22"/>
      <c r="S2134" s="23"/>
      <c r="T2134" s="23"/>
      <c r="U2134" s="23"/>
      <c r="V2134" s="22"/>
      <c r="W2134" s="22"/>
      <c r="X2134" s="22"/>
      <c r="Y2134" s="33"/>
      <c r="Z2134" s="23"/>
      <c r="AA2134" s="22"/>
      <c r="AB2134" s="22"/>
      <c r="AC2134" s="34"/>
      <c r="AD2134" s="24"/>
      <c r="AE2134" s="22"/>
    </row>
    <row r="2135" spans="1:31">
      <c r="A2135" s="35"/>
      <c r="B2135"/>
      <c r="C2135"/>
      <c r="D2135"/>
      <c r="E2135"/>
      <c r="H2135" s="21"/>
      <c r="I2135" s="21"/>
      <c r="J2135" s="21"/>
      <c r="K2135" s="21"/>
      <c r="L2135" s="21"/>
      <c r="M2135" s="21"/>
      <c r="P2135" s="23"/>
      <c r="Q2135" s="22"/>
      <c r="R2135" s="22"/>
      <c r="S2135" s="23"/>
      <c r="T2135" s="23"/>
      <c r="U2135" s="23"/>
      <c r="V2135" s="22"/>
      <c r="W2135" s="22"/>
      <c r="X2135" s="22"/>
      <c r="Y2135" s="33"/>
      <c r="Z2135" s="23"/>
      <c r="AA2135" s="22"/>
      <c r="AB2135" s="22"/>
      <c r="AC2135" s="34"/>
      <c r="AD2135" s="24"/>
      <c r="AE2135" s="22"/>
    </row>
    <row r="2136" spans="1:31">
      <c r="A2136" s="35"/>
      <c r="B2136"/>
      <c r="C2136"/>
      <c r="D2136"/>
      <c r="E2136"/>
      <c r="H2136" s="21"/>
      <c r="I2136" s="21"/>
      <c r="J2136" s="21"/>
      <c r="K2136" s="21"/>
      <c r="L2136" s="21"/>
      <c r="M2136" s="21"/>
      <c r="P2136" s="23"/>
      <c r="Q2136" s="22"/>
      <c r="R2136" s="22"/>
      <c r="S2136" s="23"/>
      <c r="T2136" s="23"/>
      <c r="U2136" s="23"/>
      <c r="V2136" s="22"/>
      <c r="W2136" s="22"/>
      <c r="X2136" s="22"/>
      <c r="Y2136" s="33"/>
      <c r="Z2136" s="23"/>
      <c r="AA2136" s="22"/>
      <c r="AB2136" s="22"/>
      <c r="AC2136" s="34"/>
      <c r="AD2136" s="24"/>
      <c r="AE2136" s="22"/>
    </row>
    <row r="2137" spans="1:31">
      <c r="A2137" s="35"/>
      <c r="B2137"/>
      <c r="C2137"/>
      <c r="D2137"/>
      <c r="E2137"/>
      <c r="H2137" s="21"/>
      <c r="I2137" s="21"/>
      <c r="J2137" s="21"/>
      <c r="K2137" s="21"/>
      <c r="L2137" s="21"/>
      <c r="M2137" s="21"/>
      <c r="P2137" s="23"/>
      <c r="Q2137" s="22"/>
      <c r="R2137" s="22"/>
      <c r="S2137" s="23"/>
      <c r="T2137" s="23"/>
      <c r="U2137" s="23"/>
      <c r="V2137" s="22"/>
      <c r="W2137" s="22"/>
      <c r="X2137" s="22"/>
      <c r="Y2137" s="33"/>
      <c r="Z2137" s="23"/>
      <c r="AA2137" s="22"/>
      <c r="AB2137" s="22"/>
      <c r="AC2137" s="34"/>
      <c r="AD2137" s="24"/>
      <c r="AE2137" s="22"/>
    </row>
    <row r="2138" spans="1:31">
      <c r="A2138" s="35"/>
      <c r="B2138"/>
      <c r="C2138"/>
      <c r="D2138"/>
      <c r="E2138"/>
      <c r="H2138" s="21"/>
      <c r="I2138" s="21"/>
      <c r="J2138" s="21"/>
      <c r="K2138" s="21"/>
      <c r="L2138" s="21"/>
      <c r="M2138" s="21"/>
      <c r="P2138" s="23"/>
      <c r="Q2138" s="22"/>
      <c r="R2138" s="22"/>
      <c r="S2138" s="23"/>
      <c r="T2138" s="23"/>
      <c r="U2138" s="23"/>
      <c r="V2138" s="22"/>
      <c r="W2138" s="22"/>
      <c r="X2138" s="22"/>
      <c r="Y2138" s="33"/>
      <c r="Z2138" s="23"/>
      <c r="AA2138" s="22"/>
      <c r="AB2138" s="22"/>
      <c r="AC2138" s="34"/>
      <c r="AD2138" s="24"/>
      <c r="AE2138" s="22"/>
    </row>
    <row r="2139" spans="1:31">
      <c r="A2139" s="35"/>
      <c r="B2139"/>
      <c r="C2139"/>
      <c r="D2139"/>
      <c r="E2139"/>
      <c r="H2139" s="21"/>
      <c r="I2139" s="21"/>
      <c r="J2139" s="21"/>
      <c r="K2139" s="21"/>
      <c r="L2139" s="21"/>
      <c r="M2139" s="21"/>
      <c r="P2139" s="23"/>
      <c r="Q2139" s="22"/>
      <c r="R2139" s="22"/>
      <c r="S2139" s="23"/>
      <c r="T2139" s="23"/>
      <c r="U2139" s="23"/>
      <c r="V2139" s="22"/>
      <c r="W2139" s="22"/>
      <c r="X2139" s="22"/>
      <c r="Y2139" s="33"/>
      <c r="Z2139" s="23"/>
      <c r="AA2139" s="22"/>
      <c r="AB2139" s="22"/>
      <c r="AC2139" s="34"/>
      <c r="AD2139" s="24"/>
      <c r="AE2139" s="22"/>
    </row>
    <row r="2140" spans="1:31">
      <c r="A2140" s="35"/>
      <c r="B2140"/>
      <c r="C2140"/>
      <c r="D2140"/>
      <c r="E2140"/>
      <c r="H2140" s="21"/>
      <c r="I2140" s="21"/>
      <c r="J2140" s="21"/>
      <c r="K2140" s="21"/>
      <c r="L2140" s="21"/>
      <c r="M2140" s="21"/>
      <c r="P2140" s="23"/>
      <c r="Q2140" s="22"/>
      <c r="R2140" s="22"/>
      <c r="S2140" s="23"/>
      <c r="T2140" s="23"/>
      <c r="U2140" s="23"/>
      <c r="V2140" s="22"/>
      <c r="W2140" s="22"/>
      <c r="X2140" s="22"/>
      <c r="Y2140" s="33"/>
      <c r="Z2140" s="23"/>
      <c r="AA2140" s="22"/>
      <c r="AB2140" s="22"/>
      <c r="AC2140" s="34"/>
      <c r="AD2140" s="24"/>
      <c r="AE2140" s="22"/>
    </row>
    <row r="2141" spans="1:31">
      <c r="A2141" s="35"/>
      <c r="B2141"/>
      <c r="C2141"/>
      <c r="D2141"/>
      <c r="E2141"/>
      <c r="H2141" s="21"/>
      <c r="I2141" s="21"/>
      <c r="J2141" s="21"/>
      <c r="K2141" s="21"/>
      <c r="L2141" s="21"/>
      <c r="M2141" s="21"/>
      <c r="P2141" s="23"/>
      <c r="Q2141" s="22"/>
      <c r="R2141" s="22"/>
      <c r="S2141" s="23"/>
      <c r="T2141" s="23"/>
      <c r="U2141" s="23"/>
      <c r="V2141" s="22"/>
      <c r="W2141" s="22"/>
      <c r="X2141" s="22"/>
      <c r="Y2141" s="33"/>
      <c r="Z2141" s="23"/>
      <c r="AA2141" s="22"/>
      <c r="AB2141" s="22"/>
      <c r="AC2141" s="34"/>
      <c r="AD2141" s="24"/>
      <c r="AE2141" s="22"/>
    </row>
    <row r="2142" spans="1:31">
      <c r="A2142" s="35"/>
      <c r="B2142"/>
      <c r="C2142"/>
      <c r="D2142"/>
      <c r="E2142"/>
      <c r="H2142" s="21"/>
      <c r="I2142" s="21"/>
      <c r="J2142" s="21"/>
      <c r="K2142" s="21"/>
      <c r="L2142" s="21"/>
      <c r="M2142" s="21"/>
      <c r="P2142" s="23"/>
      <c r="Q2142" s="22"/>
      <c r="R2142" s="22"/>
      <c r="S2142" s="23"/>
      <c r="T2142" s="23"/>
      <c r="U2142" s="23"/>
      <c r="V2142" s="22"/>
      <c r="W2142" s="22"/>
      <c r="X2142" s="22"/>
      <c r="Y2142" s="33"/>
      <c r="Z2142" s="23"/>
      <c r="AA2142" s="22"/>
      <c r="AB2142" s="22"/>
      <c r="AC2142" s="34"/>
      <c r="AD2142" s="24"/>
      <c r="AE2142" s="22"/>
    </row>
    <row r="2143" spans="1:31">
      <c r="A2143" s="35"/>
      <c r="B2143"/>
      <c r="C2143"/>
      <c r="D2143"/>
      <c r="E2143"/>
      <c r="H2143" s="21"/>
      <c r="I2143" s="21"/>
      <c r="J2143" s="21"/>
      <c r="K2143" s="21"/>
      <c r="L2143" s="21"/>
      <c r="M2143" s="21"/>
      <c r="P2143" s="23"/>
      <c r="Q2143" s="22"/>
      <c r="R2143" s="22"/>
      <c r="S2143" s="23"/>
      <c r="T2143" s="23"/>
      <c r="U2143" s="23"/>
      <c r="V2143" s="22"/>
      <c r="W2143" s="22"/>
      <c r="X2143" s="22"/>
      <c r="Y2143" s="33"/>
      <c r="Z2143" s="23"/>
      <c r="AA2143" s="22"/>
      <c r="AB2143" s="22"/>
      <c r="AC2143" s="34"/>
      <c r="AD2143" s="24"/>
      <c r="AE2143" s="22"/>
    </row>
    <row r="2144" spans="1:31">
      <c r="A2144" s="35"/>
      <c r="B2144"/>
      <c r="C2144"/>
      <c r="D2144"/>
      <c r="E2144"/>
      <c r="H2144" s="21"/>
      <c r="I2144" s="21"/>
      <c r="J2144" s="21"/>
      <c r="K2144" s="21"/>
      <c r="L2144" s="21"/>
      <c r="M2144" s="21"/>
      <c r="P2144" s="23"/>
      <c r="Q2144" s="22"/>
      <c r="R2144" s="22"/>
      <c r="S2144" s="23"/>
      <c r="T2144" s="23"/>
      <c r="U2144" s="23"/>
      <c r="V2144" s="22"/>
      <c r="W2144" s="22"/>
      <c r="X2144" s="22"/>
      <c r="Y2144" s="33"/>
      <c r="Z2144" s="23"/>
      <c r="AA2144" s="22"/>
      <c r="AB2144" s="22"/>
      <c r="AC2144" s="34"/>
      <c r="AD2144" s="24"/>
      <c r="AE2144" s="22"/>
    </row>
    <row r="2145" spans="1:31">
      <c r="A2145" s="35"/>
      <c r="B2145"/>
      <c r="C2145"/>
      <c r="D2145"/>
      <c r="E2145"/>
      <c r="H2145" s="21"/>
      <c r="I2145" s="21"/>
      <c r="J2145" s="21"/>
      <c r="K2145" s="21"/>
      <c r="L2145" s="21"/>
      <c r="M2145" s="21"/>
      <c r="P2145" s="23"/>
      <c r="Q2145" s="22"/>
      <c r="R2145" s="22"/>
      <c r="S2145" s="23"/>
      <c r="T2145" s="23"/>
      <c r="U2145" s="23"/>
      <c r="V2145" s="22"/>
      <c r="W2145" s="22"/>
      <c r="X2145" s="22"/>
      <c r="Y2145" s="33"/>
      <c r="Z2145" s="23"/>
      <c r="AA2145" s="22"/>
      <c r="AB2145" s="22"/>
      <c r="AC2145" s="34"/>
      <c r="AD2145" s="24"/>
      <c r="AE2145" s="22"/>
    </row>
    <row r="2146" spans="1:31">
      <c r="A2146" s="35"/>
      <c r="B2146"/>
      <c r="C2146"/>
      <c r="D2146"/>
      <c r="E2146"/>
      <c r="H2146" s="21"/>
      <c r="I2146" s="21"/>
      <c r="J2146" s="21"/>
      <c r="K2146" s="21"/>
      <c r="L2146" s="21"/>
      <c r="M2146" s="21"/>
      <c r="P2146" s="23"/>
      <c r="Q2146" s="22"/>
      <c r="R2146" s="22"/>
      <c r="S2146" s="23"/>
      <c r="T2146" s="23"/>
      <c r="U2146" s="23"/>
      <c r="V2146" s="22"/>
      <c r="W2146" s="22"/>
      <c r="X2146" s="22"/>
      <c r="Y2146" s="33"/>
      <c r="Z2146" s="23"/>
      <c r="AA2146" s="22"/>
      <c r="AB2146" s="22"/>
      <c r="AC2146" s="34"/>
      <c r="AD2146" s="24"/>
      <c r="AE2146" s="22"/>
    </row>
    <row r="2147" spans="1:31">
      <c r="A2147" s="35"/>
      <c r="B2147"/>
      <c r="C2147"/>
      <c r="D2147"/>
      <c r="E2147"/>
      <c r="H2147" s="21"/>
      <c r="I2147" s="21"/>
      <c r="J2147" s="21"/>
      <c r="K2147" s="21"/>
      <c r="L2147" s="21"/>
      <c r="M2147" s="21"/>
      <c r="P2147" s="23"/>
      <c r="Q2147" s="22"/>
      <c r="R2147" s="22"/>
      <c r="S2147" s="23"/>
      <c r="T2147" s="23"/>
      <c r="U2147" s="23"/>
      <c r="V2147" s="22"/>
      <c r="W2147" s="22"/>
      <c r="X2147" s="22"/>
      <c r="Y2147" s="33"/>
      <c r="Z2147" s="23"/>
      <c r="AA2147" s="22"/>
      <c r="AB2147" s="22"/>
      <c r="AC2147" s="34"/>
      <c r="AD2147" s="24"/>
      <c r="AE2147" s="22"/>
    </row>
    <row r="2148" spans="1:31">
      <c r="A2148" s="35"/>
      <c r="B2148"/>
      <c r="C2148"/>
      <c r="D2148"/>
      <c r="E2148"/>
      <c r="H2148" s="21"/>
      <c r="I2148" s="21"/>
      <c r="J2148" s="21"/>
      <c r="K2148" s="21"/>
      <c r="L2148" s="21"/>
      <c r="M2148" s="21"/>
      <c r="P2148" s="23"/>
      <c r="Q2148" s="22"/>
      <c r="R2148" s="22"/>
      <c r="S2148" s="23"/>
      <c r="T2148" s="23"/>
      <c r="U2148" s="23"/>
      <c r="V2148" s="22"/>
      <c r="W2148" s="22"/>
      <c r="X2148" s="22"/>
      <c r="Y2148" s="33"/>
      <c r="Z2148" s="23"/>
      <c r="AA2148" s="22"/>
      <c r="AB2148" s="22"/>
      <c r="AC2148" s="34"/>
      <c r="AD2148" s="24"/>
      <c r="AE2148" s="22"/>
    </row>
    <row r="2149" spans="1:31">
      <c r="A2149" s="35"/>
      <c r="B2149"/>
      <c r="C2149"/>
      <c r="D2149"/>
      <c r="E2149"/>
      <c r="H2149" s="21"/>
      <c r="I2149" s="21"/>
      <c r="J2149" s="21"/>
      <c r="K2149" s="21"/>
      <c r="L2149" s="21"/>
      <c r="M2149" s="21"/>
      <c r="P2149" s="23"/>
      <c r="Q2149" s="22"/>
      <c r="R2149" s="22"/>
      <c r="S2149" s="23"/>
      <c r="T2149" s="23"/>
      <c r="U2149" s="23"/>
      <c r="V2149" s="22"/>
      <c r="W2149" s="22"/>
      <c r="X2149" s="22"/>
      <c r="Y2149" s="33"/>
      <c r="Z2149" s="23"/>
      <c r="AA2149" s="22"/>
      <c r="AB2149" s="22"/>
      <c r="AC2149" s="34"/>
      <c r="AD2149" s="24"/>
      <c r="AE2149" s="22"/>
    </row>
    <row r="2150" spans="1:31">
      <c r="A2150" s="35"/>
      <c r="B2150"/>
      <c r="C2150"/>
      <c r="D2150"/>
      <c r="E2150"/>
      <c r="H2150" s="21"/>
      <c r="I2150" s="21"/>
      <c r="J2150" s="21"/>
      <c r="K2150" s="21"/>
      <c r="L2150" s="21"/>
      <c r="M2150" s="21"/>
      <c r="P2150" s="23"/>
      <c r="Q2150" s="22"/>
      <c r="R2150" s="22"/>
      <c r="S2150" s="23"/>
      <c r="T2150" s="23"/>
      <c r="U2150" s="23"/>
      <c r="V2150" s="22"/>
      <c r="W2150" s="22"/>
      <c r="X2150" s="22"/>
      <c r="Y2150" s="33"/>
      <c r="Z2150" s="23"/>
      <c r="AA2150" s="22"/>
      <c r="AB2150" s="22"/>
      <c r="AC2150" s="34"/>
      <c r="AD2150" s="24"/>
      <c r="AE2150" s="22"/>
    </row>
    <row r="2151" spans="1:31">
      <c r="A2151" s="35"/>
      <c r="B2151"/>
      <c r="C2151"/>
      <c r="D2151"/>
      <c r="E2151"/>
      <c r="H2151" s="21"/>
      <c r="I2151" s="21"/>
      <c r="J2151" s="21"/>
      <c r="K2151" s="21"/>
      <c r="L2151" s="21"/>
      <c r="M2151" s="21"/>
      <c r="P2151" s="23"/>
      <c r="Q2151" s="22"/>
      <c r="R2151" s="22"/>
      <c r="S2151" s="23"/>
      <c r="T2151" s="23"/>
      <c r="U2151" s="23"/>
      <c r="V2151" s="22"/>
      <c r="W2151" s="22"/>
      <c r="X2151" s="22"/>
      <c r="Y2151" s="33"/>
      <c r="Z2151" s="23"/>
      <c r="AA2151" s="22"/>
      <c r="AB2151" s="22"/>
      <c r="AC2151" s="34"/>
      <c r="AD2151" s="24"/>
      <c r="AE2151" s="22"/>
    </row>
    <row r="2152" spans="1:31">
      <c r="A2152" s="35"/>
      <c r="B2152"/>
      <c r="C2152"/>
      <c r="D2152"/>
      <c r="E2152"/>
      <c r="H2152" s="21"/>
      <c r="I2152" s="21"/>
      <c r="J2152" s="21"/>
      <c r="K2152" s="21"/>
      <c r="L2152" s="21"/>
      <c r="M2152" s="21"/>
      <c r="P2152" s="23"/>
      <c r="Q2152" s="22"/>
      <c r="R2152" s="22"/>
      <c r="S2152" s="23"/>
      <c r="T2152" s="23"/>
      <c r="U2152" s="23"/>
      <c r="V2152" s="22"/>
      <c r="W2152" s="22"/>
      <c r="X2152" s="22"/>
      <c r="Y2152" s="33"/>
      <c r="Z2152" s="23"/>
      <c r="AA2152" s="22"/>
      <c r="AB2152" s="22"/>
      <c r="AC2152" s="34"/>
      <c r="AD2152" s="24"/>
      <c r="AE2152" s="22"/>
    </row>
    <row r="2153" spans="1:31">
      <c r="A2153" s="35"/>
      <c r="B2153"/>
      <c r="C2153"/>
      <c r="D2153"/>
      <c r="E2153"/>
      <c r="H2153" s="21"/>
      <c r="I2153" s="21"/>
      <c r="J2153" s="21"/>
      <c r="K2153" s="21"/>
      <c r="L2153" s="21"/>
      <c r="M2153" s="21"/>
      <c r="P2153" s="23"/>
      <c r="Q2153" s="22"/>
      <c r="R2153" s="22"/>
      <c r="S2153" s="23"/>
      <c r="T2153" s="23"/>
      <c r="U2153" s="23"/>
      <c r="V2153" s="22"/>
      <c r="W2153" s="22"/>
      <c r="X2153" s="22"/>
      <c r="Y2153" s="33"/>
      <c r="Z2153" s="23"/>
      <c r="AA2153" s="22"/>
      <c r="AB2153" s="22"/>
      <c r="AC2153" s="34"/>
      <c r="AD2153" s="24"/>
      <c r="AE2153" s="22"/>
    </row>
    <row r="2154" spans="1:31">
      <c r="A2154" s="35"/>
      <c r="B2154"/>
      <c r="C2154"/>
      <c r="D2154"/>
      <c r="E2154"/>
      <c r="H2154" s="21"/>
      <c r="I2154" s="21"/>
      <c r="J2154" s="21"/>
      <c r="K2154" s="21"/>
      <c r="L2154" s="21"/>
      <c r="M2154" s="21"/>
      <c r="P2154" s="23"/>
      <c r="Q2154" s="22"/>
      <c r="R2154" s="22"/>
      <c r="S2154" s="23"/>
      <c r="T2154" s="23"/>
      <c r="U2154" s="23"/>
      <c r="V2154" s="22"/>
      <c r="W2154" s="22"/>
      <c r="X2154" s="22"/>
      <c r="Y2154" s="33"/>
      <c r="Z2154" s="23"/>
      <c r="AA2154" s="22"/>
      <c r="AB2154" s="22"/>
      <c r="AC2154" s="34"/>
      <c r="AD2154" s="24"/>
      <c r="AE2154" s="22"/>
    </row>
    <row r="2155" spans="1:31">
      <c r="A2155" s="35"/>
      <c r="B2155"/>
      <c r="C2155"/>
      <c r="D2155"/>
      <c r="E2155"/>
      <c r="H2155" s="21"/>
      <c r="I2155" s="21"/>
      <c r="J2155" s="21"/>
      <c r="K2155" s="21"/>
      <c r="L2155" s="21"/>
      <c r="M2155" s="21"/>
      <c r="P2155" s="23"/>
      <c r="Q2155" s="22"/>
      <c r="R2155" s="22"/>
      <c r="S2155" s="23"/>
      <c r="T2155" s="23"/>
      <c r="U2155" s="23"/>
      <c r="V2155" s="22"/>
      <c r="W2155" s="22"/>
      <c r="X2155" s="22"/>
      <c r="Y2155" s="33"/>
      <c r="Z2155" s="23"/>
      <c r="AA2155" s="22"/>
      <c r="AB2155" s="22"/>
      <c r="AC2155" s="34"/>
      <c r="AD2155" s="24"/>
      <c r="AE2155" s="22"/>
    </row>
    <row r="2156" spans="1:31">
      <c r="A2156" s="35"/>
      <c r="B2156"/>
      <c r="C2156"/>
      <c r="D2156"/>
      <c r="E2156"/>
      <c r="H2156" s="21"/>
      <c r="I2156" s="21"/>
      <c r="J2156" s="21"/>
      <c r="K2156" s="21"/>
      <c r="L2156" s="21"/>
      <c r="M2156" s="21"/>
      <c r="P2156" s="23"/>
      <c r="Q2156" s="22"/>
      <c r="R2156" s="22"/>
      <c r="S2156" s="23"/>
      <c r="T2156" s="23"/>
      <c r="U2156" s="23"/>
      <c r="V2156" s="22"/>
      <c r="W2156" s="22"/>
      <c r="X2156" s="22"/>
      <c r="Y2156" s="33"/>
      <c r="Z2156" s="23"/>
      <c r="AA2156" s="22"/>
      <c r="AB2156" s="22"/>
      <c r="AC2156" s="34"/>
      <c r="AD2156" s="24"/>
      <c r="AE2156" s="22"/>
    </row>
    <row r="2157" spans="1:31">
      <c r="A2157" s="35"/>
      <c r="B2157"/>
      <c r="C2157"/>
      <c r="D2157"/>
      <c r="E2157"/>
      <c r="H2157" s="21"/>
      <c r="I2157" s="21"/>
      <c r="J2157" s="21"/>
      <c r="K2157" s="21"/>
      <c r="L2157" s="21"/>
      <c r="M2157" s="21"/>
      <c r="P2157" s="23"/>
      <c r="Q2157" s="22"/>
      <c r="R2157" s="22"/>
      <c r="S2157" s="23"/>
      <c r="T2157" s="23"/>
      <c r="U2157" s="23"/>
      <c r="V2157" s="22"/>
      <c r="W2157" s="22"/>
      <c r="X2157" s="22"/>
      <c r="Y2157" s="33"/>
      <c r="Z2157" s="23"/>
      <c r="AA2157" s="22"/>
      <c r="AB2157" s="22"/>
      <c r="AC2157" s="34"/>
      <c r="AD2157" s="24"/>
      <c r="AE2157" s="22"/>
    </row>
    <row r="2158" spans="1:31">
      <c r="A2158" s="35"/>
      <c r="B2158"/>
      <c r="C2158"/>
      <c r="D2158"/>
      <c r="E2158"/>
      <c r="H2158" s="21"/>
      <c r="I2158" s="21"/>
      <c r="J2158" s="21"/>
      <c r="K2158" s="21"/>
      <c r="L2158" s="21"/>
      <c r="M2158" s="21"/>
      <c r="P2158" s="23"/>
      <c r="Q2158" s="22"/>
      <c r="R2158" s="22"/>
      <c r="S2158" s="23"/>
      <c r="T2158" s="23"/>
      <c r="U2158" s="23"/>
      <c r="V2158" s="22"/>
      <c r="W2158" s="22"/>
      <c r="X2158" s="22"/>
      <c r="Y2158" s="33"/>
      <c r="Z2158" s="23"/>
      <c r="AA2158" s="22"/>
      <c r="AB2158" s="22"/>
      <c r="AC2158" s="34"/>
      <c r="AD2158" s="24"/>
      <c r="AE2158" s="22"/>
    </row>
    <row r="2159" spans="1:31">
      <c r="A2159" s="35"/>
      <c r="B2159"/>
      <c r="C2159"/>
      <c r="D2159"/>
      <c r="E2159"/>
      <c r="H2159" s="21"/>
      <c r="I2159" s="21"/>
      <c r="J2159" s="21"/>
      <c r="K2159" s="21"/>
      <c r="L2159" s="21"/>
      <c r="M2159" s="21"/>
      <c r="P2159" s="23"/>
      <c r="Q2159" s="22"/>
      <c r="R2159" s="22"/>
      <c r="S2159" s="23"/>
      <c r="T2159" s="23"/>
      <c r="U2159" s="23"/>
      <c r="V2159" s="22"/>
      <c r="W2159" s="22"/>
      <c r="X2159" s="22"/>
      <c r="Y2159" s="33"/>
      <c r="Z2159" s="23"/>
      <c r="AA2159" s="22"/>
      <c r="AB2159" s="22"/>
      <c r="AC2159" s="34"/>
      <c r="AD2159" s="24"/>
      <c r="AE2159" s="22"/>
    </row>
    <row r="2160" spans="1:31">
      <c r="A2160" s="35"/>
      <c r="B2160"/>
      <c r="C2160"/>
      <c r="D2160"/>
      <c r="E2160"/>
      <c r="H2160" s="21"/>
      <c r="I2160" s="21"/>
      <c r="J2160" s="21"/>
      <c r="K2160" s="21"/>
      <c r="L2160" s="21"/>
      <c r="M2160" s="21"/>
      <c r="P2160" s="23"/>
      <c r="Q2160" s="22"/>
      <c r="R2160" s="22"/>
      <c r="S2160" s="23"/>
      <c r="T2160" s="23"/>
      <c r="U2160" s="23"/>
      <c r="V2160" s="22"/>
      <c r="W2160" s="22"/>
      <c r="X2160" s="22"/>
      <c r="Y2160" s="33"/>
      <c r="Z2160" s="23"/>
      <c r="AA2160" s="22"/>
      <c r="AB2160" s="22"/>
      <c r="AC2160" s="34"/>
      <c r="AD2160" s="24"/>
      <c r="AE2160" s="22"/>
    </row>
    <row r="2161" spans="1:31">
      <c r="A2161" s="35"/>
      <c r="B2161"/>
      <c r="C2161"/>
      <c r="D2161"/>
      <c r="E2161"/>
      <c r="H2161" s="21"/>
      <c r="I2161" s="21"/>
      <c r="J2161" s="21"/>
      <c r="K2161" s="21"/>
      <c r="L2161" s="21"/>
      <c r="M2161" s="21"/>
      <c r="P2161" s="23"/>
      <c r="Q2161" s="22"/>
      <c r="R2161" s="22"/>
      <c r="S2161" s="23"/>
      <c r="T2161" s="23"/>
      <c r="U2161" s="23"/>
      <c r="V2161" s="22"/>
      <c r="W2161" s="22"/>
      <c r="X2161" s="22"/>
      <c r="Y2161" s="33"/>
      <c r="Z2161" s="23"/>
      <c r="AA2161" s="22"/>
      <c r="AB2161" s="22"/>
      <c r="AC2161" s="34"/>
      <c r="AD2161" s="24"/>
      <c r="AE2161" s="22"/>
    </row>
    <row r="2162" spans="1:31">
      <c r="A2162" s="35"/>
      <c r="B2162"/>
      <c r="C2162"/>
      <c r="D2162"/>
      <c r="E2162"/>
      <c r="H2162" s="21"/>
      <c r="I2162" s="21"/>
      <c r="J2162" s="21"/>
      <c r="K2162" s="21"/>
      <c r="L2162" s="21"/>
      <c r="M2162" s="21"/>
      <c r="P2162" s="23"/>
      <c r="Q2162" s="22"/>
      <c r="R2162" s="22"/>
      <c r="S2162" s="23"/>
      <c r="T2162" s="23"/>
      <c r="U2162" s="23"/>
      <c r="V2162" s="22"/>
      <c r="W2162" s="22"/>
      <c r="X2162" s="22"/>
      <c r="Y2162" s="33"/>
      <c r="Z2162" s="23"/>
      <c r="AA2162" s="22"/>
      <c r="AB2162" s="22"/>
      <c r="AC2162" s="34"/>
      <c r="AD2162" s="24"/>
      <c r="AE2162" s="22"/>
    </row>
    <row r="2163" spans="1:31">
      <c r="A2163" s="35"/>
      <c r="B2163"/>
      <c r="C2163"/>
      <c r="D2163"/>
      <c r="E2163"/>
      <c r="H2163" s="21"/>
      <c r="I2163" s="21"/>
      <c r="J2163" s="21"/>
      <c r="K2163" s="21"/>
      <c r="L2163" s="21"/>
      <c r="M2163" s="21"/>
      <c r="P2163" s="23"/>
      <c r="Q2163" s="22"/>
      <c r="R2163" s="22"/>
      <c r="S2163" s="23"/>
      <c r="T2163" s="23"/>
      <c r="U2163" s="23"/>
      <c r="V2163" s="22"/>
      <c r="W2163" s="22"/>
      <c r="X2163" s="22"/>
      <c r="Y2163" s="33"/>
      <c r="Z2163" s="23"/>
      <c r="AA2163" s="22"/>
      <c r="AB2163" s="22"/>
      <c r="AC2163" s="34"/>
      <c r="AD2163" s="24"/>
      <c r="AE2163" s="22"/>
    </row>
    <row r="2164" spans="1:31">
      <c r="A2164" s="35"/>
      <c r="B2164"/>
      <c r="C2164"/>
      <c r="D2164"/>
      <c r="E2164"/>
      <c r="H2164" s="21"/>
      <c r="I2164" s="21"/>
      <c r="J2164" s="21"/>
      <c r="K2164" s="21"/>
      <c r="L2164" s="21"/>
      <c r="M2164" s="21"/>
      <c r="P2164" s="23"/>
      <c r="Q2164" s="22"/>
      <c r="R2164" s="22"/>
      <c r="S2164" s="23"/>
      <c r="T2164" s="23"/>
      <c r="U2164" s="23"/>
      <c r="V2164" s="22"/>
      <c r="W2164" s="22"/>
      <c r="X2164" s="22"/>
      <c r="Y2164" s="33"/>
      <c r="Z2164" s="23"/>
      <c r="AA2164" s="22"/>
      <c r="AB2164" s="22"/>
      <c r="AC2164" s="34"/>
      <c r="AD2164" s="24"/>
      <c r="AE2164" s="22"/>
    </row>
    <row r="2165" spans="1:31">
      <c r="A2165" s="35"/>
      <c r="B2165"/>
      <c r="C2165"/>
      <c r="D2165"/>
      <c r="E2165"/>
      <c r="H2165" s="21"/>
      <c r="I2165" s="21"/>
      <c r="J2165" s="21"/>
      <c r="K2165" s="21"/>
      <c r="L2165" s="21"/>
      <c r="M2165" s="21"/>
      <c r="P2165" s="23"/>
      <c r="Q2165" s="22"/>
      <c r="R2165" s="22"/>
      <c r="S2165" s="23"/>
      <c r="T2165" s="23"/>
      <c r="U2165" s="23"/>
      <c r="V2165" s="22"/>
      <c r="W2165" s="22"/>
      <c r="X2165" s="22"/>
      <c r="Y2165" s="33"/>
      <c r="Z2165" s="23"/>
      <c r="AA2165" s="22"/>
      <c r="AB2165" s="22"/>
      <c r="AC2165" s="34"/>
      <c r="AD2165" s="24"/>
      <c r="AE2165" s="22"/>
    </row>
    <row r="2166" spans="1:31">
      <c r="A2166" s="35"/>
      <c r="B2166"/>
      <c r="C2166"/>
      <c r="D2166"/>
      <c r="E2166"/>
      <c r="H2166" s="21"/>
      <c r="I2166" s="21"/>
      <c r="J2166" s="21"/>
      <c r="K2166" s="21"/>
      <c r="L2166" s="21"/>
      <c r="M2166" s="21"/>
      <c r="P2166" s="23"/>
      <c r="Q2166" s="22"/>
      <c r="R2166" s="22"/>
      <c r="S2166" s="23"/>
      <c r="T2166" s="23"/>
      <c r="U2166" s="23"/>
      <c r="V2166" s="22"/>
      <c r="W2166" s="22"/>
      <c r="X2166" s="22"/>
      <c r="Y2166" s="33"/>
      <c r="Z2166" s="23"/>
      <c r="AA2166" s="22"/>
      <c r="AB2166" s="22"/>
      <c r="AC2166" s="34"/>
      <c r="AD2166" s="24"/>
      <c r="AE2166" s="22"/>
    </row>
    <row r="2167" spans="1:31">
      <c r="A2167" s="35"/>
      <c r="B2167"/>
      <c r="C2167"/>
      <c r="D2167"/>
      <c r="E2167"/>
      <c r="H2167" s="21"/>
      <c r="I2167" s="21"/>
      <c r="J2167" s="21"/>
      <c r="K2167" s="21"/>
      <c r="L2167" s="21"/>
      <c r="M2167" s="21"/>
      <c r="P2167" s="23"/>
      <c r="Q2167" s="22"/>
      <c r="R2167" s="22"/>
      <c r="S2167" s="23"/>
      <c r="T2167" s="23"/>
      <c r="U2167" s="23"/>
      <c r="V2167" s="22"/>
      <c r="W2167" s="22"/>
      <c r="X2167" s="22"/>
      <c r="Y2167" s="33"/>
      <c r="Z2167" s="23"/>
      <c r="AA2167" s="22"/>
      <c r="AB2167" s="22"/>
      <c r="AC2167" s="34"/>
      <c r="AD2167" s="24"/>
      <c r="AE2167" s="22"/>
    </row>
    <row r="2168" spans="1:31">
      <c r="A2168" s="35"/>
      <c r="B2168"/>
      <c r="C2168"/>
      <c r="D2168"/>
      <c r="E2168"/>
      <c r="H2168" s="21"/>
      <c r="I2168" s="21"/>
      <c r="J2168" s="21"/>
      <c r="K2168" s="21"/>
      <c r="L2168" s="21"/>
      <c r="M2168" s="21"/>
      <c r="P2168" s="23"/>
      <c r="Q2168" s="22"/>
      <c r="R2168" s="22"/>
      <c r="S2168" s="23"/>
      <c r="T2168" s="23"/>
      <c r="U2168" s="23"/>
      <c r="V2168" s="22"/>
      <c r="W2168" s="22"/>
      <c r="X2168" s="22"/>
      <c r="Y2168" s="33"/>
      <c r="Z2168" s="23"/>
      <c r="AA2168" s="22"/>
      <c r="AB2168" s="22"/>
      <c r="AC2168" s="34"/>
      <c r="AD2168" s="24"/>
      <c r="AE2168" s="22"/>
    </row>
    <row r="2169" spans="1:31">
      <c r="A2169" s="35"/>
      <c r="B2169"/>
      <c r="C2169"/>
      <c r="D2169"/>
      <c r="E2169"/>
      <c r="H2169" s="21"/>
      <c r="I2169" s="21"/>
      <c r="J2169" s="21"/>
      <c r="K2169" s="21"/>
      <c r="L2169" s="21"/>
      <c r="M2169" s="21"/>
      <c r="P2169" s="23"/>
      <c r="Q2169" s="22"/>
      <c r="R2169" s="22"/>
      <c r="S2169" s="23"/>
      <c r="T2169" s="23"/>
      <c r="U2169" s="23"/>
      <c r="V2169" s="22"/>
      <c r="W2169" s="22"/>
      <c r="X2169" s="22"/>
      <c r="Y2169" s="33"/>
      <c r="Z2169" s="23"/>
      <c r="AA2169" s="22"/>
      <c r="AB2169" s="22"/>
      <c r="AC2169" s="34"/>
      <c r="AD2169" s="24"/>
      <c r="AE2169" s="22"/>
    </row>
    <row r="2170" spans="1:31">
      <c r="A2170" s="35"/>
      <c r="B2170"/>
      <c r="C2170"/>
      <c r="D2170"/>
      <c r="E2170"/>
      <c r="H2170" s="21"/>
      <c r="I2170" s="21"/>
      <c r="J2170" s="21"/>
      <c r="K2170" s="21"/>
      <c r="L2170" s="21"/>
      <c r="M2170" s="21"/>
      <c r="P2170" s="23"/>
      <c r="Q2170" s="22"/>
      <c r="R2170" s="22"/>
      <c r="S2170" s="23"/>
      <c r="T2170" s="23"/>
      <c r="U2170" s="23"/>
      <c r="V2170" s="22"/>
      <c r="W2170" s="22"/>
      <c r="X2170" s="22"/>
      <c r="Y2170" s="33"/>
      <c r="Z2170" s="23"/>
      <c r="AA2170" s="22"/>
      <c r="AB2170" s="22"/>
      <c r="AC2170" s="34"/>
      <c r="AD2170" s="24"/>
      <c r="AE2170" s="22"/>
    </row>
    <row r="2171" spans="1:31">
      <c r="A2171" s="35"/>
      <c r="B2171"/>
      <c r="C2171"/>
      <c r="D2171"/>
      <c r="E2171"/>
      <c r="H2171" s="21"/>
      <c r="I2171" s="21"/>
      <c r="J2171" s="21"/>
      <c r="K2171" s="21"/>
      <c r="L2171" s="21"/>
      <c r="M2171" s="21"/>
      <c r="P2171" s="23"/>
      <c r="Q2171" s="22"/>
      <c r="R2171" s="22"/>
      <c r="S2171" s="23"/>
      <c r="T2171" s="23"/>
      <c r="U2171" s="23"/>
      <c r="V2171" s="22"/>
      <c r="W2171" s="22"/>
      <c r="X2171" s="22"/>
      <c r="Y2171" s="33"/>
      <c r="Z2171" s="23"/>
      <c r="AA2171" s="22"/>
      <c r="AB2171" s="22"/>
      <c r="AC2171" s="34"/>
      <c r="AD2171" s="24"/>
      <c r="AE2171" s="22"/>
    </row>
    <row r="2172" spans="1:31">
      <c r="A2172" s="35"/>
      <c r="B2172"/>
      <c r="C2172"/>
      <c r="D2172"/>
      <c r="E2172"/>
      <c r="H2172" s="21"/>
      <c r="I2172" s="21"/>
      <c r="J2172" s="21"/>
      <c r="K2172" s="21"/>
      <c r="L2172" s="21"/>
      <c r="M2172" s="21"/>
      <c r="P2172" s="23"/>
      <c r="Q2172" s="22"/>
      <c r="R2172" s="22"/>
      <c r="S2172" s="23"/>
      <c r="T2172" s="23"/>
      <c r="U2172" s="23"/>
      <c r="V2172" s="22"/>
      <c r="W2172" s="22"/>
      <c r="X2172" s="22"/>
      <c r="Y2172" s="33"/>
      <c r="Z2172" s="23"/>
      <c r="AA2172" s="22"/>
      <c r="AB2172" s="22"/>
      <c r="AC2172" s="34"/>
      <c r="AD2172" s="24"/>
      <c r="AE2172" s="22"/>
    </row>
    <row r="2173" spans="1:31">
      <c r="A2173" s="35"/>
      <c r="B2173"/>
      <c r="C2173"/>
      <c r="D2173"/>
      <c r="E2173"/>
      <c r="H2173" s="21"/>
      <c r="I2173" s="21"/>
      <c r="J2173" s="21"/>
      <c r="K2173" s="21"/>
      <c r="L2173" s="21"/>
      <c r="M2173" s="21"/>
      <c r="P2173" s="23"/>
      <c r="Q2173" s="22"/>
      <c r="R2173" s="22"/>
      <c r="S2173" s="23"/>
      <c r="T2173" s="23"/>
      <c r="U2173" s="23"/>
      <c r="V2173" s="22"/>
      <c r="W2173" s="22"/>
      <c r="X2173" s="22"/>
      <c r="Y2173" s="33"/>
      <c r="Z2173" s="23"/>
      <c r="AA2173" s="22"/>
      <c r="AB2173" s="22"/>
      <c r="AC2173" s="34"/>
      <c r="AD2173" s="24"/>
      <c r="AE2173" s="22"/>
    </row>
    <row r="2174" spans="1:31">
      <c r="A2174" s="35"/>
      <c r="B2174"/>
      <c r="C2174"/>
      <c r="D2174"/>
      <c r="E2174"/>
      <c r="H2174" s="21"/>
      <c r="I2174" s="21"/>
      <c r="J2174" s="21"/>
      <c r="K2174" s="21"/>
      <c r="L2174" s="21"/>
      <c r="M2174" s="21"/>
      <c r="P2174" s="23"/>
      <c r="Q2174" s="22"/>
      <c r="R2174" s="22"/>
      <c r="S2174" s="23"/>
      <c r="T2174" s="23"/>
      <c r="U2174" s="23"/>
      <c r="V2174" s="22"/>
      <c r="W2174" s="22"/>
      <c r="X2174" s="22"/>
      <c r="Y2174" s="33"/>
      <c r="Z2174" s="23"/>
      <c r="AA2174" s="22"/>
      <c r="AB2174" s="22"/>
      <c r="AC2174" s="34"/>
      <c r="AD2174" s="24"/>
      <c r="AE2174" s="22"/>
    </row>
    <row r="2175" spans="1:31">
      <c r="A2175" s="35"/>
      <c r="B2175"/>
      <c r="C2175"/>
      <c r="D2175"/>
      <c r="E2175"/>
      <c r="H2175" s="21"/>
      <c r="I2175" s="21"/>
      <c r="J2175" s="21"/>
      <c r="K2175" s="21"/>
      <c r="L2175" s="21"/>
      <c r="M2175" s="21"/>
      <c r="P2175" s="23"/>
      <c r="Q2175" s="22"/>
      <c r="R2175" s="22"/>
      <c r="S2175" s="23"/>
      <c r="T2175" s="23"/>
      <c r="U2175" s="23"/>
      <c r="V2175" s="22"/>
      <c r="W2175" s="22"/>
      <c r="X2175" s="22"/>
      <c r="Y2175" s="33"/>
      <c r="Z2175" s="23"/>
      <c r="AA2175" s="22"/>
      <c r="AB2175" s="22"/>
      <c r="AC2175" s="34"/>
      <c r="AD2175" s="24"/>
      <c r="AE2175" s="22"/>
    </row>
    <row r="2176" spans="1:31">
      <c r="A2176" s="35"/>
      <c r="B2176"/>
      <c r="C2176"/>
      <c r="D2176"/>
      <c r="E2176"/>
      <c r="H2176" s="21"/>
      <c r="I2176" s="21"/>
      <c r="J2176" s="21"/>
      <c r="K2176" s="21"/>
      <c r="L2176" s="21"/>
      <c r="M2176" s="21"/>
      <c r="P2176" s="23"/>
      <c r="Q2176" s="22"/>
      <c r="R2176" s="22"/>
      <c r="S2176" s="23"/>
      <c r="T2176" s="23"/>
      <c r="U2176" s="23"/>
      <c r="V2176" s="22"/>
      <c r="W2176" s="22"/>
      <c r="X2176" s="22"/>
      <c r="Y2176" s="33"/>
      <c r="Z2176" s="23"/>
      <c r="AA2176" s="22"/>
      <c r="AB2176" s="22"/>
      <c r="AC2176" s="34"/>
      <c r="AD2176" s="24"/>
      <c r="AE2176" s="22"/>
    </row>
    <row r="2177" spans="1:31">
      <c r="A2177" s="35"/>
      <c r="B2177"/>
      <c r="C2177"/>
      <c r="D2177"/>
      <c r="E2177"/>
      <c r="H2177" s="21"/>
      <c r="I2177" s="21"/>
      <c r="J2177" s="21"/>
      <c r="K2177" s="21"/>
      <c r="L2177" s="21"/>
      <c r="M2177" s="21"/>
      <c r="P2177" s="23"/>
      <c r="Q2177" s="22"/>
      <c r="R2177" s="22"/>
      <c r="S2177" s="23"/>
      <c r="T2177" s="23"/>
      <c r="U2177" s="23"/>
      <c r="V2177" s="22"/>
      <c r="W2177" s="22"/>
      <c r="X2177" s="22"/>
      <c r="Y2177" s="33"/>
      <c r="Z2177" s="23"/>
      <c r="AA2177" s="22"/>
      <c r="AB2177" s="22"/>
      <c r="AC2177" s="34"/>
      <c r="AD2177" s="24"/>
      <c r="AE2177" s="22"/>
    </row>
    <row r="2178" spans="1:31">
      <c r="A2178" s="35"/>
      <c r="B2178"/>
      <c r="C2178"/>
      <c r="D2178"/>
      <c r="E2178"/>
      <c r="H2178" s="21"/>
      <c r="I2178" s="21"/>
      <c r="J2178" s="21"/>
      <c r="K2178" s="21"/>
      <c r="L2178" s="21"/>
      <c r="M2178" s="21"/>
      <c r="P2178" s="23"/>
      <c r="Q2178" s="22"/>
      <c r="R2178" s="22"/>
      <c r="S2178" s="23"/>
      <c r="T2178" s="23"/>
      <c r="U2178" s="23"/>
      <c r="V2178" s="22"/>
      <c r="W2178" s="22"/>
      <c r="X2178" s="22"/>
      <c r="Y2178" s="33"/>
      <c r="Z2178" s="23"/>
      <c r="AA2178" s="22"/>
      <c r="AB2178" s="22"/>
      <c r="AC2178" s="34"/>
      <c r="AD2178" s="24"/>
      <c r="AE2178" s="22"/>
    </row>
    <row r="2179" spans="1:31">
      <c r="A2179" s="35"/>
      <c r="B2179"/>
      <c r="C2179"/>
      <c r="D2179"/>
      <c r="E2179"/>
      <c r="H2179" s="21"/>
      <c r="I2179" s="21"/>
      <c r="J2179" s="21"/>
      <c r="K2179" s="21"/>
      <c r="L2179" s="21"/>
      <c r="M2179" s="21"/>
      <c r="P2179" s="23"/>
      <c r="Q2179" s="22"/>
      <c r="R2179" s="22"/>
      <c r="S2179" s="23"/>
      <c r="T2179" s="23"/>
      <c r="U2179" s="23"/>
      <c r="V2179" s="22"/>
      <c r="W2179" s="22"/>
      <c r="X2179" s="22"/>
      <c r="Y2179" s="33"/>
      <c r="Z2179" s="23"/>
      <c r="AA2179" s="22"/>
      <c r="AB2179" s="22"/>
      <c r="AC2179" s="34"/>
      <c r="AD2179" s="24"/>
      <c r="AE2179" s="22"/>
    </row>
    <row r="2180" spans="1:31">
      <c r="A2180" s="35"/>
      <c r="B2180"/>
      <c r="C2180"/>
      <c r="D2180"/>
      <c r="E2180"/>
      <c r="H2180" s="21"/>
      <c r="I2180" s="21"/>
      <c r="J2180" s="21"/>
      <c r="K2180" s="21"/>
      <c r="L2180" s="21"/>
      <c r="M2180" s="21"/>
      <c r="P2180" s="23"/>
      <c r="Q2180" s="22"/>
      <c r="R2180" s="22"/>
      <c r="S2180" s="23"/>
      <c r="T2180" s="23"/>
      <c r="U2180" s="23"/>
      <c r="V2180" s="22"/>
      <c r="W2180" s="22"/>
      <c r="X2180" s="22"/>
      <c r="Y2180" s="33"/>
      <c r="Z2180" s="23"/>
      <c r="AA2180" s="22"/>
      <c r="AB2180" s="22"/>
      <c r="AC2180" s="34"/>
      <c r="AD2180" s="24"/>
      <c r="AE2180" s="22"/>
    </row>
    <row r="2181" spans="1:31">
      <c r="A2181" s="35"/>
      <c r="B2181"/>
      <c r="C2181"/>
      <c r="D2181"/>
      <c r="E2181"/>
      <c r="H2181" s="21"/>
      <c r="I2181" s="21"/>
      <c r="J2181" s="21"/>
      <c r="K2181" s="21"/>
      <c r="L2181" s="21"/>
      <c r="M2181" s="21"/>
      <c r="P2181" s="23"/>
      <c r="Q2181" s="22"/>
      <c r="R2181" s="22"/>
      <c r="S2181" s="23"/>
      <c r="T2181" s="23"/>
      <c r="U2181" s="23"/>
      <c r="V2181" s="22"/>
      <c r="W2181" s="22"/>
      <c r="X2181" s="22"/>
      <c r="Y2181" s="33"/>
      <c r="Z2181" s="23"/>
      <c r="AA2181" s="22"/>
      <c r="AB2181" s="22"/>
      <c r="AC2181" s="34"/>
      <c r="AD2181" s="24"/>
      <c r="AE2181" s="22"/>
    </row>
    <row r="2182" spans="1:31">
      <c r="A2182" s="35"/>
      <c r="B2182"/>
      <c r="C2182"/>
      <c r="D2182"/>
      <c r="E2182"/>
      <c r="H2182" s="21"/>
      <c r="I2182" s="21"/>
      <c r="J2182" s="21"/>
      <c r="K2182" s="21"/>
      <c r="L2182" s="21"/>
      <c r="M2182" s="21"/>
      <c r="P2182" s="23"/>
      <c r="Q2182" s="22"/>
      <c r="R2182" s="22"/>
      <c r="S2182" s="23"/>
      <c r="T2182" s="23"/>
      <c r="U2182" s="23"/>
      <c r="V2182" s="22"/>
      <c r="W2182" s="22"/>
      <c r="X2182" s="22"/>
      <c r="Y2182" s="33"/>
      <c r="Z2182" s="23"/>
      <c r="AA2182" s="22"/>
      <c r="AB2182" s="22"/>
      <c r="AC2182" s="34"/>
      <c r="AD2182" s="24"/>
      <c r="AE2182" s="22"/>
    </row>
    <row r="2183" spans="1:31">
      <c r="A2183" s="35"/>
      <c r="B2183"/>
      <c r="C2183"/>
      <c r="D2183"/>
      <c r="E2183"/>
      <c r="H2183" s="21"/>
      <c r="I2183" s="21"/>
      <c r="J2183" s="21"/>
      <c r="K2183" s="21"/>
      <c r="L2183" s="21"/>
      <c r="M2183" s="21"/>
      <c r="P2183" s="23"/>
      <c r="Q2183" s="22"/>
      <c r="R2183" s="22"/>
      <c r="S2183" s="23"/>
      <c r="T2183" s="23"/>
      <c r="U2183" s="23"/>
      <c r="V2183" s="22"/>
      <c r="W2183" s="22"/>
      <c r="X2183" s="22"/>
      <c r="Y2183" s="33"/>
      <c r="Z2183" s="23"/>
      <c r="AA2183" s="22"/>
      <c r="AB2183" s="22"/>
      <c r="AC2183" s="34"/>
      <c r="AD2183" s="24"/>
      <c r="AE2183" s="22"/>
    </row>
    <row r="2184" spans="1:31">
      <c r="A2184" s="35"/>
      <c r="B2184"/>
      <c r="C2184"/>
      <c r="D2184"/>
      <c r="E2184"/>
      <c r="H2184" s="21"/>
      <c r="I2184" s="21"/>
      <c r="J2184" s="21"/>
      <c r="K2184" s="21"/>
      <c r="L2184" s="21"/>
      <c r="M2184" s="21"/>
      <c r="P2184" s="23"/>
      <c r="Q2184" s="22"/>
      <c r="R2184" s="22"/>
      <c r="S2184" s="23"/>
      <c r="T2184" s="23"/>
      <c r="U2184" s="23"/>
      <c r="V2184" s="22"/>
      <c r="W2184" s="22"/>
      <c r="X2184" s="22"/>
      <c r="Y2184" s="33"/>
      <c r="Z2184" s="23"/>
      <c r="AA2184" s="22"/>
      <c r="AB2184" s="22"/>
      <c r="AC2184" s="34"/>
      <c r="AD2184" s="24"/>
      <c r="AE2184" s="22"/>
    </row>
    <row r="2185" spans="1:31">
      <c r="A2185" s="35"/>
      <c r="B2185"/>
      <c r="C2185"/>
      <c r="D2185"/>
      <c r="E2185"/>
      <c r="H2185" s="21"/>
      <c r="I2185" s="21"/>
      <c r="J2185" s="21"/>
      <c r="K2185" s="21"/>
      <c r="L2185" s="21"/>
      <c r="M2185" s="21"/>
      <c r="P2185" s="23"/>
      <c r="Q2185" s="22"/>
      <c r="R2185" s="22"/>
      <c r="S2185" s="23"/>
      <c r="T2185" s="23"/>
      <c r="U2185" s="23"/>
      <c r="V2185" s="22"/>
      <c r="W2185" s="22"/>
      <c r="X2185" s="22"/>
      <c r="Y2185" s="33"/>
      <c r="Z2185" s="23"/>
      <c r="AA2185" s="22"/>
      <c r="AB2185" s="22"/>
      <c r="AC2185" s="34"/>
      <c r="AD2185" s="24"/>
      <c r="AE2185" s="22"/>
    </row>
    <row r="2186" spans="1:31">
      <c r="A2186" s="35"/>
      <c r="B2186"/>
      <c r="C2186"/>
      <c r="D2186"/>
      <c r="E2186"/>
      <c r="H2186" s="21"/>
      <c r="I2186" s="21"/>
      <c r="J2186" s="21"/>
      <c r="K2186" s="21"/>
      <c r="L2186" s="21"/>
      <c r="M2186" s="21"/>
      <c r="P2186" s="23"/>
      <c r="Q2186" s="22"/>
      <c r="R2186" s="22"/>
      <c r="S2186" s="23"/>
      <c r="T2186" s="23"/>
      <c r="U2186" s="23"/>
      <c r="V2186" s="22"/>
      <c r="W2186" s="22"/>
      <c r="X2186" s="22"/>
      <c r="Y2186" s="33"/>
      <c r="Z2186" s="23"/>
      <c r="AA2186" s="22"/>
      <c r="AB2186" s="22"/>
      <c r="AC2186" s="34"/>
      <c r="AD2186" s="24"/>
      <c r="AE2186" s="22"/>
    </row>
    <row r="2187" spans="1:31">
      <c r="A2187" s="35"/>
      <c r="B2187"/>
      <c r="C2187"/>
      <c r="D2187"/>
      <c r="E2187"/>
      <c r="H2187" s="21"/>
      <c r="I2187" s="21"/>
      <c r="J2187" s="21"/>
      <c r="K2187" s="21"/>
      <c r="L2187" s="21"/>
      <c r="M2187" s="21"/>
      <c r="P2187" s="23"/>
      <c r="Q2187" s="22"/>
      <c r="R2187" s="22"/>
      <c r="S2187" s="23"/>
      <c r="T2187" s="23"/>
      <c r="U2187" s="23"/>
      <c r="V2187" s="22"/>
      <c r="W2187" s="22"/>
      <c r="X2187" s="22"/>
      <c r="Y2187" s="33"/>
      <c r="Z2187" s="23"/>
      <c r="AA2187" s="22"/>
      <c r="AB2187" s="22"/>
      <c r="AC2187" s="34"/>
      <c r="AD2187" s="24"/>
      <c r="AE2187" s="22"/>
    </row>
    <row r="2188" spans="1:31">
      <c r="A2188" s="35"/>
      <c r="B2188"/>
      <c r="C2188"/>
      <c r="D2188"/>
      <c r="E2188"/>
      <c r="H2188" s="21"/>
      <c r="I2188" s="21"/>
      <c r="J2188" s="21"/>
      <c r="K2188" s="21"/>
      <c r="L2188" s="21"/>
      <c r="M2188" s="21"/>
      <c r="P2188" s="23"/>
      <c r="Q2188" s="22"/>
      <c r="R2188" s="22"/>
      <c r="S2188" s="23"/>
      <c r="T2188" s="23"/>
      <c r="U2188" s="23"/>
      <c r="V2188" s="22"/>
      <c r="W2188" s="22"/>
      <c r="X2188" s="22"/>
      <c r="Y2188" s="33"/>
      <c r="Z2188" s="23"/>
      <c r="AA2188" s="22"/>
      <c r="AB2188" s="22"/>
      <c r="AC2188" s="34"/>
      <c r="AD2188" s="24"/>
      <c r="AE2188" s="22"/>
    </row>
    <row r="2189" spans="1:31">
      <c r="A2189" s="35"/>
      <c r="B2189"/>
      <c r="C2189"/>
      <c r="D2189"/>
      <c r="E2189"/>
      <c r="H2189" s="21"/>
      <c r="I2189" s="21"/>
      <c r="J2189" s="21"/>
      <c r="K2189" s="21"/>
      <c r="L2189" s="21"/>
      <c r="M2189" s="21"/>
      <c r="P2189" s="23"/>
      <c r="Q2189" s="22"/>
      <c r="R2189" s="22"/>
      <c r="S2189" s="23"/>
      <c r="T2189" s="23"/>
      <c r="U2189" s="23"/>
      <c r="V2189" s="22"/>
      <c r="W2189" s="22"/>
      <c r="X2189" s="22"/>
      <c r="Y2189" s="33"/>
      <c r="Z2189" s="23"/>
      <c r="AA2189" s="22"/>
      <c r="AB2189" s="22"/>
      <c r="AC2189" s="34"/>
      <c r="AD2189" s="24"/>
      <c r="AE2189" s="22"/>
    </row>
    <row r="2190" spans="1:31">
      <c r="A2190" s="35"/>
      <c r="B2190"/>
      <c r="C2190"/>
      <c r="D2190"/>
      <c r="E2190"/>
      <c r="H2190" s="21"/>
      <c r="I2190" s="21"/>
      <c r="J2190" s="21"/>
      <c r="K2190" s="21"/>
      <c r="L2190" s="21"/>
      <c r="M2190" s="21"/>
      <c r="P2190" s="23"/>
      <c r="Q2190" s="22"/>
      <c r="R2190" s="22"/>
      <c r="S2190" s="23"/>
      <c r="T2190" s="23"/>
      <c r="U2190" s="23"/>
      <c r="V2190" s="22"/>
      <c r="W2190" s="22"/>
      <c r="X2190" s="22"/>
      <c r="Y2190" s="33"/>
      <c r="Z2190" s="23"/>
      <c r="AA2190" s="22"/>
      <c r="AB2190" s="22"/>
      <c r="AC2190" s="34"/>
      <c r="AD2190" s="24"/>
      <c r="AE2190" s="22"/>
    </row>
    <row r="2191" spans="1:31">
      <c r="A2191" s="35"/>
      <c r="B2191"/>
      <c r="C2191"/>
      <c r="D2191"/>
      <c r="E2191"/>
      <c r="H2191" s="21"/>
      <c r="I2191" s="21"/>
      <c r="J2191" s="21"/>
      <c r="K2191" s="21"/>
      <c r="L2191" s="21"/>
      <c r="M2191" s="21"/>
      <c r="P2191" s="23"/>
      <c r="Q2191" s="22"/>
      <c r="R2191" s="22"/>
      <c r="S2191" s="23"/>
      <c r="T2191" s="23"/>
      <c r="U2191" s="23"/>
      <c r="V2191" s="22"/>
      <c r="W2191" s="22"/>
      <c r="X2191" s="22"/>
      <c r="Y2191" s="33"/>
      <c r="Z2191" s="23"/>
      <c r="AA2191" s="22"/>
      <c r="AB2191" s="22"/>
      <c r="AC2191" s="34"/>
      <c r="AD2191" s="24"/>
      <c r="AE2191" s="22"/>
    </row>
    <row r="2192" spans="1:31">
      <c r="A2192" s="35"/>
      <c r="B2192"/>
      <c r="C2192"/>
      <c r="D2192"/>
      <c r="E2192"/>
      <c r="H2192" s="21"/>
      <c r="I2192" s="21"/>
      <c r="J2192" s="21"/>
      <c r="K2192" s="21"/>
      <c r="L2192" s="21"/>
      <c r="M2192" s="21"/>
      <c r="P2192" s="23"/>
      <c r="Q2192" s="22"/>
      <c r="R2192" s="22"/>
      <c r="S2192" s="23"/>
      <c r="T2192" s="23"/>
      <c r="U2192" s="23"/>
      <c r="V2192" s="22"/>
      <c r="W2192" s="22"/>
      <c r="X2192" s="22"/>
      <c r="Y2192" s="33"/>
      <c r="Z2192" s="23"/>
      <c r="AA2192" s="22"/>
      <c r="AB2192" s="22"/>
      <c r="AC2192" s="34"/>
      <c r="AD2192" s="24"/>
      <c r="AE2192" s="22"/>
    </row>
    <row r="2193" spans="1:31">
      <c r="A2193" s="35"/>
      <c r="B2193"/>
      <c r="C2193"/>
      <c r="D2193"/>
      <c r="E2193"/>
      <c r="H2193" s="21"/>
      <c r="I2193" s="21"/>
      <c r="J2193" s="21"/>
      <c r="K2193" s="21"/>
      <c r="L2193" s="21"/>
      <c r="M2193" s="21"/>
      <c r="P2193" s="23"/>
      <c r="Q2193" s="22"/>
      <c r="R2193" s="22"/>
      <c r="S2193" s="23"/>
      <c r="T2193" s="23"/>
      <c r="U2193" s="23"/>
      <c r="V2193" s="22"/>
      <c r="W2193" s="22"/>
      <c r="X2193" s="22"/>
      <c r="Y2193" s="33"/>
      <c r="Z2193" s="23"/>
      <c r="AA2193" s="22"/>
      <c r="AB2193" s="22"/>
      <c r="AC2193" s="34"/>
      <c r="AD2193" s="24"/>
      <c r="AE2193" s="22"/>
    </row>
    <row r="2194" spans="1:31">
      <c r="A2194" s="35"/>
      <c r="B2194"/>
      <c r="C2194"/>
      <c r="D2194"/>
      <c r="E2194"/>
      <c r="H2194" s="21"/>
      <c r="I2194" s="21"/>
      <c r="J2194" s="21"/>
      <c r="K2194" s="21"/>
      <c r="L2194" s="21"/>
      <c r="M2194" s="21"/>
      <c r="P2194" s="23"/>
      <c r="Q2194" s="22"/>
      <c r="R2194" s="22"/>
      <c r="S2194" s="23"/>
      <c r="T2194" s="23"/>
      <c r="U2194" s="23"/>
      <c r="V2194" s="22"/>
      <c r="W2194" s="22"/>
      <c r="X2194" s="22"/>
      <c r="Y2194" s="33"/>
      <c r="Z2194" s="23"/>
      <c r="AA2194" s="22"/>
      <c r="AB2194" s="22"/>
      <c r="AC2194" s="34"/>
      <c r="AD2194" s="24"/>
      <c r="AE2194" s="22"/>
    </row>
    <row r="2195" spans="1:31">
      <c r="A2195" s="35"/>
      <c r="B2195"/>
      <c r="C2195"/>
      <c r="D2195"/>
      <c r="E2195"/>
      <c r="H2195" s="21"/>
      <c r="I2195" s="21"/>
      <c r="J2195" s="21"/>
      <c r="K2195" s="21"/>
      <c r="L2195" s="21"/>
      <c r="M2195" s="21"/>
      <c r="P2195" s="23"/>
      <c r="Q2195" s="22"/>
      <c r="R2195" s="22"/>
      <c r="S2195" s="23"/>
      <c r="T2195" s="23"/>
      <c r="U2195" s="23"/>
      <c r="V2195" s="22"/>
      <c r="W2195" s="22"/>
      <c r="X2195" s="22"/>
      <c r="Y2195" s="33"/>
      <c r="Z2195" s="23"/>
      <c r="AA2195" s="22"/>
      <c r="AB2195" s="22"/>
      <c r="AC2195" s="34"/>
      <c r="AD2195" s="24"/>
      <c r="AE2195" s="22"/>
    </row>
    <row r="2196" spans="1:31">
      <c r="A2196" s="35"/>
      <c r="B2196"/>
      <c r="C2196"/>
      <c r="D2196"/>
      <c r="E2196"/>
      <c r="H2196" s="21"/>
      <c r="I2196" s="21"/>
      <c r="J2196" s="21"/>
      <c r="K2196" s="21"/>
      <c r="L2196" s="21"/>
      <c r="M2196" s="21"/>
      <c r="P2196" s="23"/>
      <c r="Q2196" s="22"/>
      <c r="R2196" s="22"/>
      <c r="S2196" s="23"/>
      <c r="T2196" s="23"/>
      <c r="U2196" s="23"/>
      <c r="V2196" s="22"/>
      <c r="W2196" s="22"/>
      <c r="X2196" s="22"/>
      <c r="Y2196" s="33"/>
      <c r="Z2196" s="23"/>
      <c r="AA2196" s="22"/>
      <c r="AB2196" s="22"/>
      <c r="AC2196" s="34"/>
      <c r="AD2196" s="24"/>
      <c r="AE2196" s="22"/>
    </row>
    <row r="2197" spans="1:31">
      <c r="A2197" s="35"/>
      <c r="B2197"/>
      <c r="C2197"/>
      <c r="D2197"/>
      <c r="E2197"/>
      <c r="H2197" s="21"/>
      <c r="I2197" s="21"/>
      <c r="J2197" s="21"/>
      <c r="K2197" s="21"/>
      <c r="L2197" s="21"/>
      <c r="M2197" s="21"/>
      <c r="P2197" s="23"/>
      <c r="Q2197" s="22"/>
      <c r="R2197" s="22"/>
      <c r="S2197" s="23"/>
      <c r="T2197" s="23"/>
      <c r="U2197" s="23"/>
      <c r="V2197" s="22"/>
      <c r="W2197" s="22"/>
      <c r="X2197" s="22"/>
      <c r="Y2197" s="33"/>
      <c r="Z2197" s="23"/>
      <c r="AA2197" s="22"/>
      <c r="AB2197" s="22"/>
      <c r="AC2197" s="34"/>
      <c r="AD2197" s="24"/>
      <c r="AE2197" s="22"/>
    </row>
    <row r="2198" spans="1:31">
      <c r="A2198" s="35"/>
      <c r="B2198"/>
      <c r="C2198"/>
      <c r="D2198"/>
      <c r="E2198"/>
      <c r="H2198" s="21"/>
      <c r="I2198" s="21"/>
      <c r="J2198" s="21"/>
      <c r="K2198" s="21"/>
      <c r="L2198" s="21"/>
      <c r="M2198" s="21"/>
      <c r="P2198" s="23"/>
      <c r="Q2198" s="22"/>
      <c r="R2198" s="22"/>
      <c r="S2198" s="23"/>
      <c r="T2198" s="23"/>
      <c r="U2198" s="23"/>
      <c r="V2198" s="22"/>
      <c r="W2198" s="22"/>
      <c r="X2198" s="22"/>
      <c r="Y2198" s="33"/>
      <c r="Z2198" s="23"/>
      <c r="AA2198" s="22"/>
      <c r="AB2198" s="22"/>
      <c r="AC2198" s="34"/>
      <c r="AD2198" s="24"/>
      <c r="AE2198" s="22"/>
    </row>
    <row r="2199" spans="1:31">
      <c r="A2199" s="35"/>
      <c r="B2199"/>
      <c r="C2199"/>
      <c r="D2199"/>
      <c r="E2199"/>
      <c r="H2199" s="21"/>
      <c r="I2199" s="21"/>
      <c r="J2199" s="21"/>
      <c r="K2199" s="21"/>
      <c r="L2199" s="21"/>
      <c r="M2199" s="21"/>
      <c r="P2199" s="23"/>
      <c r="Q2199" s="22"/>
      <c r="R2199" s="22"/>
      <c r="S2199" s="23"/>
      <c r="T2199" s="23"/>
      <c r="U2199" s="23"/>
      <c r="V2199" s="22"/>
      <c r="W2199" s="22"/>
      <c r="X2199" s="22"/>
      <c r="Y2199" s="33"/>
      <c r="Z2199" s="23"/>
      <c r="AA2199" s="22"/>
      <c r="AB2199" s="22"/>
      <c r="AC2199" s="34"/>
      <c r="AD2199" s="24"/>
      <c r="AE2199" s="22"/>
    </row>
    <row r="2200" spans="1:31">
      <c r="A2200" s="35"/>
      <c r="B2200"/>
      <c r="C2200"/>
      <c r="D2200"/>
      <c r="E2200"/>
      <c r="H2200" s="21"/>
      <c r="I2200" s="21"/>
      <c r="J2200" s="21"/>
      <c r="K2200" s="21"/>
      <c r="L2200" s="21"/>
      <c r="M2200" s="21"/>
      <c r="P2200" s="23"/>
      <c r="Q2200" s="22"/>
      <c r="R2200" s="22"/>
      <c r="S2200" s="23"/>
      <c r="T2200" s="23"/>
      <c r="U2200" s="23"/>
      <c r="V2200" s="22"/>
      <c r="W2200" s="22"/>
      <c r="X2200" s="22"/>
      <c r="Y2200" s="33"/>
      <c r="Z2200" s="23"/>
      <c r="AA2200" s="22"/>
      <c r="AB2200" s="22"/>
      <c r="AC2200" s="34"/>
      <c r="AD2200" s="24"/>
      <c r="AE2200" s="22"/>
    </row>
    <row r="2201" spans="1:31">
      <c r="A2201" s="35"/>
      <c r="B2201"/>
      <c r="C2201"/>
      <c r="D2201"/>
      <c r="E2201"/>
      <c r="H2201" s="21"/>
      <c r="I2201" s="21"/>
      <c r="J2201" s="21"/>
      <c r="K2201" s="21"/>
      <c r="L2201" s="21"/>
      <c r="M2201" s="21"/>
      <c r="P2201" s="23"/>
      <c r="Q2201" s="22"/>
      <c r="R2201" s="22"/>
      <c r="S2201" s="23"/>
      <c r="T2201" s="23"/>
      <c r="U2201" s="23"/>
      <c r="V2201" s="22"/>
      <c r="W2201" s="22"/>
      <c r="X2201" s="22"/>
      <c r="Y2201" s="33"/>
      <c r="Z2201" s="23"/>
      <c r="AA2201" s="22"/>
      <c r="AB2201" s="22"/>
      <c r="AC2201" s="34"/>
      <c r="AD2201" s="24"/>
      <c r="AE2201" s="22"/>
    </row>
    <row r="2202" spans="1:31">
      <c r="A2202" s="35"/>
      <c r="B2202"/>
      <c r="C2202"/>
      <c r="D2202"/>
      <c r="E2202"/>
      <c r="H2202" s="21"/>
      <c r="I2202" s="21"/>
      <c r="J2202" s="21"/>
      <c r="K2202" s="21"/>
      <c r="L2202" s="21"/>
      <c r="M2202" s="21"/>
      <c r="P2202" s="23"/>
      <c r="Q2202" s="22"/>
      <c r="R2202" s="22"/>
      <c r="S2202" s="23"/>
      <c r="T2202" s="23"/>
      <c r="U2202" s="23"/>
      <c r="V2202" s="22"/>
      <c r="W2202" s="22"/>
      <c r="X2202" s="22"/>
      <c r="Y2202" s="33"/>
      <c r="Z2202" s="23"/>
      <c r="AA2202" s="22"/>
      <c r="AB2202" s="22"/>
      <c r="AC2202" s="34"/>
      <c r="AD2202" s="24"/>
      <c r="AE2202" s="22"/>
    </row>
    <row r="2203" spans="1:31">
      <c r="A2203" s="35"/>
      <c r="B2203"/>
      <c r="C2203"/>
      <c r="D2203"/>
      <c r="E2203"/>
      <c r="H2203" s="21"/>
      <c r="I2203" s="21"/>
      <c r="J2203" s="21"/>
      <c r="K2203" s="21"/>
      <c r="L2203" s="21"/>
      <c r="M2203" s="21"/>
      <c r="P2203" s="23"/>
      <c r="Q2203" s="22"/>
      <c r="R2203" s="22"/>
      <c r="S2203" s="23"/>
      <c r="T2203" s="23"/>
      <c r="U2203" s="23"/>
      <c r="V2203" s="22"/>
      <c r="W2203" s="22"/>
      <c r="X2203" s="22"/>
      <c r="Y2203" s="33"/>
      <c r="Z2203" s="23"/>
      <c r="AA2203" s="22"/>
      <c r="AB2203" s="22"/>
      <c r="AC2203" s="34"/>
      <c r="AD2203" s="24"/>
      <c r="AE2203" s="22"/>
    </row>
    <row r="2204" spans="1:31">
      <c r="A2204" s="35"/>
      <c r="B2204"/>
      <c r="C2204"/>
      <c r="D2204"/>
      <c r="E2204"/>
      <c r="H2204" s="21"/>
      <c r="I2204" s="21"/>
      <c r="J2204" s="21"/>
      <c r="K2204" s="21"/>
      <c r="L2204" s="21"/>
      <c r="M2204" s="21"/>
      <c r="P2204" s="23"/>
      <c r="Q2204" s="22"/>
      <c r="R2204" s="22"/>
      <c r="S2204" s="23"/>
      <c r="T2204" s="23"/>
      <c r="U2204" s="23"/>
      <c r="V2204" s="22"/>
      <c r="W2204" s="22"/>
      <c r="X2204" s="22"/>
      <c r="Y2204" s="33"/>
      <c r="Z2204" s="23"/>
      <c r="AA2204" s="22"/>
      <c r="AB2204" s="22"/>
      <c r="AC2204" s="34"/>
      <c r="AD2204" s="24"/>
      <c r="AE2204" s="22"/>
    </row>
    <row r="2205" spans="1:31">
      <c r="A2205" s="35"/>
      <c r="B2205"/>
      <c r="C2205"/>
      <c r="D2205"/>
      <c r="E2205"/>
      <c r="H2205" s="21"/>
      <c r="I2205" s="21"/>
      <c r="J2205" s="21"/>
      <c r="K2205" s="21"/>
      <c r="L2205" s="21"/>
      <c r="M2205" s="21"/>
      <c r="P2205" s="23"/>
      <c r="Q2205" s="22"/>
      <c r="R2205" s="22"/>
      <c r="S2205" s="23"/>
      <c r="T2205" s="23"/>
      <c r="U2205" s="23"/>
      <c r="V2205" s="22"/>
      <c r="W2205" s="22"/>
      <c r="X2205" s="22"/>
      <c r="Y2205" s="33"/>
      <c r="Z2205" s="23"/>
      <c r="AA2205" s="22"/>
      <c r="AB2205" s="22"/>
      <c r="AC2205" s="34"/>
      <c r="AD2205" s="24"/>
      <c r="AE2205" s="22"/>
    </row>
    <row r="2206" spans="1:31">
      <c r="A2206" s="35"/>
      <c r="B2206"/>
      <c r="C2206"/>
      <c r="D2206"/>
      <c r="E2206"/>
      <c r="H2206" s="21"/>
      <c r="I2206" s="21"/>
      <c r="J2206" s="21"/>
      <c r="K2206" s="21"/>
      <c r="L2206" s="21"/>
      <c r="M2206" s="21"/>
      <c r="P2206" s="23"/>
      <c r="Q2206" s="22"/>
      <c r="R2206" s="22"/>
      <c r="S2206" s="23"/>
      <c r="T2206" s="23"/>
      <c r="U2206" s="23"/>
      <c r="V2206" s="22"/>
      <c r="W2206" s="22"/>
      <c r="X2206" s="22"/>
      <c r="Y2206" s="33"/>
      <c r="Z2206" s="23"/>
      <c r="AA2206" s="22"/>
      <c r="AB2206" s="22"/>
      <c r="AC2206" s="34"/>
      <c r="AD2206" s="24"/>
      <c r="AE2206" s="22"/>
    </row>
    <row r="2207" spans="1:31">
      <c r="A2207" s="35"/>
      <c r="B2207"/>
      <c r="C2207"/>
      <c r="D2207"/>
      <c r="E2207"/>
      <c r="H2207" s="21"/>
      <c r="I2207" s="21"/>
      <c r="J2207" s="21"/>
      <c r="K2207" s="21"/>
      <c r="L2207" s="21"/>
      <c r="M2207" s="21"/>
      <c r="P2207" s="23"/>
      <c r="Q2207" s="22"/>
      <c r="R2207" s="22"/>
      <c r="S2207" s="23"/>
      <c r="T2207" s="23"/>
      <c r="U2207" s="23"/>
      <c r="V2207" s="22"/>
      <c r="W2207" s="22"/>
      <c r="X2207" s="22"/>
      <c r="Y2207" s="33"/>
      <c r="Z2207" s="23"/>
      <c r="AA2207" s="22"/>
      <c r="AB2207" s="22"/>
      <c r="AC2207" s="34"/>
      <c r="AD2207" s="24"/>
      <c r="AE2207" s="22"/>
    </row>
    <row r="2208" spans="1:31">
      <c r="A2208" s="35"/>
      <c r="B2208"/>
      <c r="C2208"/>
      <c r="D2208"/>
      <c r="E2208"/>
      <c r="H2208" s="21"/>
      <c r="I2208" s="21"/>
      <c r="J2208" s="21"/>
      <c r="K2208" s="21"/>
      <c r="L2208" s="21"/>
      <c r="M2208" s="21"/>
      <c r="P2208" s="23"/>
      <c r="Q2208" s="22"/>
      <c r="R2208" s="22"/>
      <c r="S2208" s="23"/>
      <c r="T2208" s="23"/>
      <c r="U2208" s="23"/>
      <c r="V2208" s="22"/>
      <c r="W2208" s="22"/>
      <c r="X2208" s="22"/>
      <c r="Y2208" s="33"/>
      <c r="Z2208" s="23"/>
      <c r="AA2208" s="22"/>
      <c r="AB2208" s="22"/>
      <c r="AC2208" s="34"/>
      <c r="AD2208" s="24"/>
      <c r="AE2208" s="22"/>
    </row>
    <row r="2209" spans="1:31">
      <c r="A2209" s="35"/>
      <c r="B2209"/>
      <c r="C2209"/>
      <c r="D2209"/>
      <c r="E2209"/>
      <c r="H2209" s="21"/>
      <c r="I2209" s="21"/>
      <c r="J2209" s="21"/>
      <c r="K2209" s="21"/>
      <c r="L2209" s="21"/>
      <c r="M2209" s="21"/>
      <c r="P2209" s="23"/>
      <c r="Q2209" s="22"/>
      <c r="R2209" s="22"/>
      <c r="S2209" s="23"/>
      <c r="T2209" s="23"/>
      <c r="U2209" s="23"/>
      <c r="V2209" s="22"/>
      <c r="W2209" s="22"/>
      <c r="X2209" s="22"/>
      <c r="Y2209" s="33"/>
      <c r="Z2209" s="23"/>
      <c r="AA2209" s="22"/>
      <c r="AB2209" s="22"/>
      <c r="AC2209" s="34"/>
      <c r="AD2209" s="24"/>
      <c r="AE2209" s="22"/>
    </row>
    <row r="2210" spans="1:31">
      <c r="A2210" s="35"/>
      <c r="B2210"/>
      <c r="C2210"/>
      <c r="D2210"/>
      <c r="E2210"/>
      <c r="H2210" s="21"/>
      <c r="I2210" s="21"/>
      <c r="J2210" s="21"/>
      <c r="K2210" s="21"/>
      <c r="L2210" s="21"/>
      <c r="M2210" s="21"/>
      <c r="P2210" s="23"/>
      <c r="Q2210" s="22"/>
      <c r="R2210" s="22"/>
      <c r="S2210" s="23"/>
      <c r="T2210" s="23"/>
      <c r="U2210" s="23"/>
      <c r="V2210" s="22"/>
      <c r="W2210" s="22"/>
      <c r="X2210" s="22"/>
      <c r="Y2210" s="33"/>
      <c r="Z2210" s="23"/>
      <c r="AA2210" s="22"/>
      <c r="AB2210" s="22"/>
      <c r="AC2210" s="34"/>
      <c r="AD2210" s="24"/>
      <c r="AE2210" s="22"/>
    </row>
    <row r="2211" spans="1:31">
      <c r="A2211" s="35"/>
      <c r="B2211"/>
      <c r="C2211"/>
      <c r="D2211"/>
      <c r="E2211"/>
      <c r="H2211" s="21"/>
      <c r="I2211" s="21"/>
      <c r="J2211" s="21"/>
      <c r="K2211" s="21"/>
      <c r="L2211" s="21"/>
      <c r="M2211" s="21"/>
      <c r="P2211" s="23"/>
      <c r="Q2211" s="22"/>
      <c r="R2211" s="22"/>
      <c r="S2211" s="23"/>
      <c r="T2211" s="23"/>
      <c r="U2211" s="23"/>
      <c r="V2211" s="22"/>
      <c r="W2211" s="22"/>
      <c r="X2211" s="22"/>
      <c r="Y2211" s="33"/>
      <c r="Z2211" s="23"/>
      <c r="AA2211" s="22"/>
      <c r="AB2211" s="22"/>
      <c r="AC2211" s="34"/>
      <c r="AD2211" s="24"/>
      <c r="AE2211" s="22"/>
    </row>
    <row r="2212" spans="1:31">
      <c r="A2212" s="35"/>
      <c r="B2212"/>
      <c r="C2212"/>
      <c r="D2212"/>
      <c r="E2212"/>
      <c r="H2212" s="21"/>
      <c r="I2212" s="21"/>
      <c r="J2212" s="21"/>
      <c r="K2212" s="21"/>
      <c r="L2212" s="21"/>
      <c r="M2212" s="21"/>
      <c r="P2212" s="23"/>
      <c r="Q2212" s="22"/>
      <c r="R2212" s="22"/>
      <c r="S2212" s="23"/>
      <c r="T2212" s="23"/>
      <c r="U2212" s="23"/>
      <c r="V2212" s="22"/>
      <c r="W2212" s="22"/>
      <c r="X2212" s="22"/>
      <c r="Y2212" s="33"/>
      <c r="Z2212" s="23"/>
      <c r="AA2212" s="22"/>
      <c r="AB2212" s="22"/>
      <c r="AC2212" s="34"/>
      <c r="AD2212" s="24"/>
      <c r="AE2212" s="22"/>
    </row>
    <row r="2213" spans="1:31">
      <c r="A2213" s="35"/>
      <c r="B2213"/>
      <c r="C2213"/>
      <c r="D2213"/>
      <c r="E2213"/>
      <c r="H2213" s="21"/>
      <c r="I2213" s="21"/>
      <c r="J2213" s="21"/>
      <c r="K2213" s="21"/>
      <c r="L2213" s="21"/>
      <c r="M2213" s="21"/>
      <c r="P2213" s="23"/>
      <c r="Q2213" s="22"/>
      <c r="R2213" s="22"/>
      <c r="S2213" s="23"/>
      <c r="T2213" s="23"/>
      <c r="U2213" s="23"/>
      <c r="V2213" s="22"/>
      <c r="W2213" s="22"/>
      <c r="X2213" s="22"/>
      <c r="Y2213" s="33"/>
      <c r="Z2213" s="23"/>
      <c r="AA2213" s="22"/>
      <c r="AB2213" s="22"/>
      <c r="AC2213" s="34"/>
      <c r="AD2213" s="24"/>
      <c r="AE2213" s="22"/>
    </row>
    <row r="2214" spans="1:31">
      <c r="A2214" s="35"/>
      <c r="B2214"/>
      <c r="C2214"/>
      <c r="D2214"/>
      <c r="E2214"/>
      <c r="H2214" s="21"/>
      <c r="I2214" s="21"/>
      <c r="J2214" s="21"/>
      <c r="K2214" s="21"/>
      <c r="L2214" s="21"/>
      <c r="M2214" s="21"/>
      <c r="P2214" s="23"/>
      <c r="Q2214" s="22"/>
      <c r="R2214" s="22"/>
      <c r="S2214" s="23"/>
      <c r="T2214" s="23"/>
      <c r="U2214" s="23"/>
      <c r="V2214" s="22"/>
      <c r="W2214" s="22"/>
      <c r="X2214" s="22"/>
      <c r="Y2214" s="33"/>
      <c r="Z2214" s="23"/>
      <c r="AA2214" s="22"/>
      <c r="AB2214" s="22"/>
      <c r="AC2214" s="34"/>
      <c r="AD2214" s="24"/>
      <c r="AE2214" s="22"/>
    </row>
    <row r="2215" spans="1:31">
      <c r="A2215" s="35"/>
      <c r="B2215"/>
      <c r="C2215"/>
      <c r="D2215"/>
      <c r="E2215"/>
      <c r="H2215" s="21"/>
      <c r="I2215" s="21"/>
      <c r="J2215" s="21"/>
      <c r="K2215" s="21"/>
      <c r="L2215" s="21"/>
      <c r="M2215" s="21"/>
      <c r="P2215" s="23"/>
      <c r="Q2215" s="22"/>
      <c r="R2215" s="22"/>
      <c r="S2215" s="23"/>
      <c r="T2215" s="23"/>
      <c r="U2215" s="23"/>
      <c r="V2215" s="22"/>
      <c r="W2215" s="22"/>
      <c r="X2215" s="22"/>
      <c r="Y2215" s="33"/>
      <c r="Z2215" s="23"/>
      <c r="AA2215" s="22"/>
      <c r="AB2215" s="22"/>
      <c r="AC2215" s="34"/>
      <c r="AD2215" s="24"/>
      <c r="AE2215" s="22"/>
    </row>
    <row r="2216" spans="1:31">
      <c r="A2216" s="35"/>
      <c r="B2216"/>
      <c r="C2216"/>
      <c r="D2216"/>
      <c r="E2216"/>
      <c r="H2216" s="21"/>
      <c r="I2216" s="21"/>
      <c r="J2216" s="21"/>
      <c r="K2216" s="21"/>
      <c r="L2216" s="21"/>
      <c r="M2216" s="21"/>
      <c r="P2216" s="23"/>
      <c r="Q2216" s="22"/>
      <c r="R2216" s="22"/>
      <c r="S2216" s="23"/>
      <c r="T2216" s="23"/>
      <c r="U2216" s="23"/>
      <c r="V2216" s="22"/>
      <c r="W2216" s="22"/>
      <c r="X2216" s="22"/>
      <c r="Y2216" s="33"/>
      <c r="Z2216" s="23"/>
      <c r="AA2216" s="22"/>
      <c r="AB2216" s="22"/>
      <c r="AC2216" s="34"/>
      <c r="AD2216" s="24"/>
      <c r="AE2216" s="22"/>
    </row>
    <row r="2217" spans="1:31">
      <c r="A2217" s="35"/>
      <c r="B2217"/>
      <c r="C2217"/>
      <c r="D2217"/>
      <c r="E2217"/>
      <c r="H2217" s="21"/>
      <c r="I2217" s="21"/>
      <c r="J2217" s="21"/>
      <c r="K2217" s="21"/>
      <c r="L2217" s="21"/>
      <c r="M2217" s="21"/>
      <c r="P2217" s="23"/>
      <c r="Q2217" s="22"/>
      <c r="R2217" s="22"/>
      <c r="S2217" s="23"/>
      <c r="T2217" s="23"/>
      <c r="U2217" s="23"/>
      <c r="V2217" s="22"/>
      <c r="W2217" s="22"/>
      <c r="X2217" s="22"/>
      <c r="Y2217" s="33"/>
      <c r="Z2217" s="23"/>
      <c r="AA2217" s="22"/>
      <c r="AB2217" s="22"/>
      <c r="AC2217" s="34"/>
      <c r="AD2217" s="24"/>
      <c r="AE2217" s="22"/>
    </row>
    <row r="2218" spans="1:31">
      <c r="A2218" s="35"/>
      <c r="B2218"/>
      <c r="C2218"/>
      <c r="D2218"/>
      <c r="E2218"/>
      <c r="H2218" s="21"/>
      <c r="I2218" s="21"/>
      <c r="J2218" s="21"/>
      <c r="K2218" s="21"/>
      <c r="L2218" s="21"/>
      <c r="M2218" s="21"/>
      <c r="P2218" s="23"/>
      <c r="Q2218" s="22"/>
      <c r="R2218" s="22"/>
      <c r="S2218" s="23"/>
      <c r="T2218" s="23"/>
      <c r="U2218" s="23"/>
      <c r="V2218" s="22"/>
      <c r="W2218" s="22"/>
      <c r="X2218" s="22"/>
      <c r="Y2218" s="33"/>
      <c r="Z2218" s="23"/>
      <c r="AA2218" s="22"/>
      <c r="AB2218" s="22"/>
      <c r="AC2218" s="34"/>
      <c r="AD2218" s="24"/>
      <c r="AE2218" s="22"/>
    </row>
    <row r="2219" spans="1:31">
      <c r="A2219" s="35"/>
      <c r="B2219"/>
      <c r="C2219"/>
      <c r="D2219"/>
      <c r="E2219"/>
      <c r="H2219" s="21"/>
      <c r="I2219" s="21"/>
      <c r="J2219" s="21"/>
      <c r="K2219" s="21"/>
      <c r="L2219" s="21"/>
      <c r="M2219" s="21"/>
      <c r="P2219" s="23"/>
      <c r="Q2219" s="22"/>
      <c r="R2219" s="22"/>
      <c r="S2219" s="23"/>
      <c r="T2219" s="23"/>
      <c r="U2219" s="23"/>
      <c r="V2219" s="22"/>
      <c r="W2219" s="22"/>
      <c r="X2219" s="22"/>
      <c r="Y2219" s="33"/>
      <c r="Z2219" s="23"/>
      <c r="AA2219" s="22"/>
      <c r="AB2219" s="22"/>
      <c r="AC2219" s="34"/>
      <c r="AD2219" s="24"/>
      <c r="AE2219" s="22"/>
    </row>
    <row r="2220" spans="1:31">
      <c r="A2220" s="35"/>
      <c r="B2220"/>
      <c r="C2220"/>
      <c r="D2220"/>
      <c r="E2220"/>
      <c r="H2220" s="21"/>
      <c r="I2220" s="21"/>
      <c r="J2220" s="21"/>
      <c r="K2220" s="21"/>
      <c r="L2220" s="21"/>
      <c r="M2220" s="21"/>
      <c r="P2220" s="23"/>
      <c r="Q2220" s="22"/>
      <c r="R2220" s="22"/>
      <c r="S2220" s="23"/>
      <c r="T2220" s="23"/>
      <c r="U2220" s="23"/>
      <c r="V2220" s="22"/>
      <c r="W2220" s="22"/>
      <c r="X2220" s="22"/>
      <c r="Y2220" s="33"/>
      <c r="Z2220" s="23"/>
      <c r="AA2220" s="22"/>
      <c r="AB2220" s="22"/>
      <c r="AC2220" s="34"/>
      <c r="AD2220" s="24"/>
      <c r="AE2220" s="22"/>
    </row>
    <row r="2221" spans="1:31">
      <c r="A2221" s="35"/>
      <c r="B2221"/>
      <c r="C2221"/>
      <c r="D2221"/>
      <c r="E2221"/>
      <c r="H2221" s="21"/>
      <c r="I2221" s="21"/>
      <c r="J2221" s="21"/>
      <c r="K2221" s="21"/>
      <c r="L2221" s="21"/>
      <c r="M2221" s="21"/>
      <c r="P2221" s="23"/>
      <c r="Q2221" s="22"/>
      <c r="R2221" s="22"/>
      <c r="S2221" s="23"/>
      <c r="T2221" s="23"/>
      <c r="U2221" s="23"/>
      <c r="V2221" s="22"/>
      <c r="W2221" s="22"/>
      <c r="X2221" s="22"/>
      <c r="Y2221" s="33"/>
      <c r="Z2221" s="23"/>
      <c r="AA2221" s="22"/>
      <c r="AB2221" s="22"/>
      <c r="AC2221" s="34"/>
      <c r="AD2221" s="24"/>
      <c r="AE2221" s="22"/>
    </row>
    <row r="2222" spans="1:31">
      <c r="A2222" s="35"/>
      <c r="B2222"/>
      <c r="C2222"/>
      <c r="D2222"/>
      <c r="E2222"/>
      <c r="H2222" s="21"/>
      <c r="I2222" s="21"/>
      <c r="J2222" s="21"/>
      <c r="K2222" s="21"/>
      <c r="L2222" s="21"/>
      <c r="M2222" s="21"/>
      <c r="P2222" s="23"/>
      <c r="Q2222" s="22"/>
      <c r="R2222" s="22"/>
      <c r="S2222" s="23"/>
      <c r="T2222" s="23"/>
      <c r="U2222" s="23"/>
      <c r="V2222" s="22"/>
      <c r="W2222" s="22"/>
      <c r="X2222" s="22"/>
      <c r="Y2222" s="33"/>
      <c r="Z2222" s="23"/>
      <c r="AA2222" s="22"/>
      <c r="AB2222" s="22"/>
      <c r="AC2222" s="34"/>
      <c r="AD2222" s="24"/>
      <c r="AE2222" s="22"/>
    </row>
    <row r="2223" spans="1:31">
      <c r="A2223" s="35"/>
      <c r="B2223"/>
      <c r="C2223"/>
      <c r="D2223"/>
      <c r="E2223"/>
      <c r="H2223" s="21"/>
      <c r="I2223" s="21"/>
      <c r="J2223" s="21"/>
      <c r="K2223" s="21"/>
      <c r="L2223" s="21"/>
      <c r="M2223" s="21"/>
      <c r="P2223" s="23"/>
      <c r="Q2223" s="22"/>
      <c r="R2223" s="22"/>
      <c r="S2223" s="23"/>
      <c r="T2223" s="23"/>
      <c r="U2223" s="23"/>
      <c r="V2223" s="22"/>
      <c r="W2223" s="22"/>
      <c r="X2223" s="22"/>
      <c r="Y2223" s="33"/>
      <c r="Z2223" s="23"/>
      <c r="AA2223" s="22"/>
      <c r="AB2223" s="22"/>
      <c r="AC2223" s="34"/>
      <c r="AD2223" s="24"/>
      <c r="AE2223" s="22"/>
    </row>
    <row r="2224" spans="1:31">
      <c r="A2224" s="35"/>
      <c r="B2224"/>
      <c r="C2224"/>
      <c r="D2224"/>
      <c r="E2224"/>
      <c r="H2224" s="21"/>
      <c r="I2224" s="21"/>
      <c r="J2224" s="21"/>
      <c r="K2224" s="21"/>
      <c r="L2224" s="21"/>
      <c r="M2224" s="21"/>
      <c r="P2224" s="23"/>
      <c r="Q2224" s="22"/>
      <c r="R2224" s="22"/>
      <c r="S2224" s="23"/>
      <c r="T2224" s="23"/>
      <c r="U2224" s="23"/>
      <c r="V2224" s="22"/>
      <c r="W2224" s="22"/>
      <c r="X2224" s="22"/>
      <c r="Y2224" s="33"/>
      <c r="Z2224" s="23"/>
      <c r="AA2224" s="22"/>
      <c r="AB2224" s="22"/>
      <c r="AC2224" s="34"/>
      <c r="AD2224" s="24"/>
      <c r="AE2224" s="22"/>
    </row>
    <row r="2225" spans="1:31">
      <c r="A2225" s="35"/>
      <c r="B2225"/>
      <c r="C2225"/>
      <c r="D2225"/>
      <c r="E2225"/>
      <c r="H2225" s="21"/>
      <c r="I2225" s="21"/>
      <c r="J2225" s="21"/>
      <c r="K2225" s="21"/>
      <c r="L2225" s="21"/>
      <c r="M2225" s="21"/>
      <c r="P2225" s="23"/>
      <c r="Q2225" s="22"/>
      <c r="R2225" s="22"/>
      <c r="S2225" s="23"/>
      <c r="T2225" s="23"/>
      <c r="U2225" s="23"/>
      <c r="V2225" s="22"/>
      <c r="W2225" s="22"/>
      <c r="X2225" s="22"/>
      <c r="Y2225" s="33"/>
      <c r="Z2225" s="23"/>
      <c r="AA2225" s="22"/>
      <c r="AB2225" s="22"/>
      <c r="AC2225" s="34"/>
      <c r="AD2225" s="24"/>
      <c r="AE2225" s="22"/>
    </row>
    <row r="2226" spans="1:31">
      <c r="A2226" s="35"/>
      <c r="B2226"/>
      <c r="C2226"/>
      <c r="D2226"/>
      <c r="E2226"/>
      <c r="H2226" s="21"/>
      <c r="I2226" s="21"/>
      <c r="J2226" s="21"/>
      <c r="K2226" s="21"/>
      <c r="L2226" s="21"/>
      <c r="M2226" s="21"/>
      <c r="P2226" s="23"/>
      <c r="Q2226" s="22"/>
      <c r="R2226" s="22"/>
      <c r="S2226" s="23"/>
      <c r="T2226" s="23"/>
      <c r="U2226" s="23"/>
      <c r="V2226" s="22"/>
      <c r="W2226" s="22"/>
      <c r="X2226" s="22"/>
      <c r="Y2226" s="33"/>
      <c r="Z2226" s="23"/>
      <c r="AA2226" s="22"/>
      <c r="AB2226" s="22"/>
      <c r="AC2226" s="34"/>
      <c r="AD2226" s="24"/>
      <c r="AE2226" s="22"/>
    </row>
    <row r="2227" spans="1:31">
      <c r="A2227" s="35"/>
      <c r="B2227"/>
      <c r="C2227"/>
      <c r="D2227"/>
      <c r="E2227"/>
      <c r="H2227" s="21"/>
      <c r="I2227" s="21"/>
      <c r="J2227" s="21"/>
      <c r="K2227" s="21"/>
      <c r="L2227" s="21"/>
      <c r="M2227" s="21"/>
      <c r="P2227" s="23"/>
      <c r="Q2227" s="22"/>
      <c r="R2227" s="22"/>
      <c r="S2227" s="23"/>
      <c r="T2227" s="23"/>
      <c r="U2227" s="23"/>
      <c r="V2227" s="22"/>
      <c r="W2227" s="22"/>
      <c r="X2227" s="22"/>
      <c r="Y2227" s="33"/>
      <c r="Z2227" s="23"/>
      <c r="AA2227" s="22"/>
      <c r="AB2227" s="22"/>
      <c r="AC2227" s="34"/>
      <c r="AD2227" s="24"/>
      <c r="AE2227" s="22"/>
    </row>
    <row r="2228" spans="1:31">
      <c r="A2228" s="35"/>
      <c r="B2228"/>
      <c r="C2228"/>
      <c r="D2228"/>
      <c r="E2228"/>
      <c r="H2228" s="21"/>
      <c r="I2228" s="21"/>
      <c r="J2228" s="21"/>
      <c r="K2228" s="21"/>
      <c r="L2228" s="21"/>
      <c r="M2228" s="21"/>
      <c r="P2228" s="23"/>
      <c r="Q2228" s="22"/>
      <c r="R2228" s="22"/>
      <c r="S2228" s="23"/>
      <c r="T2228" s="23"/>
      <c r="U2228" s="23"/>
      <c r="V2228" s="22"/>
      <c r="W2228" s="22"/>
      <c r="X2228" s="22"/>
      <c r="Y2228" s="33"/>
      <c r="Z2228" s="23"/>
      <c r="AA2228" s="22"/>
      <c r="AB2228" s="22"/>
      <c r="AC2228" s="34"/>
      <c r="AD2228" s="24"/>
      <c r="AE2228" s="22"/>
    </row>
    <row r="2229" spans="1:31">
      <c r="A2229" s="35"/>
      <c r="B2229"/>
      <c r="C2229"/>
      <c r="D2229"/>
      <c r="E2229"/>
      <c r="H2229" s="21"/>
      <c r="I2229" s="21"/>
      <c r="J2229" s="21"/>
      <c r="K2229" s="21"/>
      <c r="L2229" s="21"/>
      <c r="M2229" s="21"/>
      <c r="P2229" s="23"/>
      <c r="Q2229" s="22"/>
      <c r="R2229" s="22"/>
      <c r="S2229" s="23"/>
      <c r="T2229" s="23"/>
      <c r="U2229" s="23"/>
      <c r="V2229" s="22"/>
      <c r="W2229" s="22"/>
      <c r="X2229" s="22"/>
      <c r="Y2229" s="33"/>
      <c r="Z2229" s="23"/>
      <c r="AA2229" s="22"/>
      <c r="AB2229" s="22"/>
      <c r="AC2229" s="34"/>
      <c r="AD2229" s="24"/>
      <c r="AE2229" s="22"/>
    </row>
    <row r="2230" spans="1:31">
      <c r="A2230" s="35"/>
      <c r="B2230"/>
      <c r="C2230"/>
      <c r="D2230"/>
      <c r="E2230"/>
      <c r="H2230" s="21"/>
      <c r="I2230" s="21"/>
      <c r="J2230" s="21"/>
      <c r="K2230" s="21"/>
      <c r="L2230" s="21"/>
      <c r="M2230" s="21"/>
      <c r="P2230" s="23"/>
      <c r="Q2230" s="22"/>
      <c r="R2230" s="22"/>
      <c r="S2230" s="23"/>
      <c r="T2230" s="23"/>
      <c r="U2230" s="23"/>
      <c r="V2230" s="22"/>
      <c r="W2230" s="22"/>
      <c r="X2230" s="22"/>
      <c r="Y2230" s="33"/>
      <c r="Z2230" s="23"/>
      <c r="AA2230" s="22"/>
      <c r="AB2230" s="22"/>
      <c r="AC2230" s="34"/>
      <c r="AD2230" s="24"/>
      <c r="AE2230" s="22"/>
    </row>
    <row r="2231" spans="1:31">
      <c r="A2231" s="35"/>
      <c r="B2231"/>
      <c r="C2231"/>
      <c r="D2231"/>
      <c r="E2231"/>
      <c r="H2231" s="21"/>
      <c r="I2231" s="21"/>
      <c r="J2231" s="21"/>
      <c r="K2231" s="21"/>
      <c r="L2231" s="21"/>
      <c r="M2231" s="21"/>
      <c r="P2231" s="23"/>
      <c r="Q2231" s="22"/>
      <c r="R2231" s="22"/>
      <c r="S2231" s="23"/>
      <c r="T2231" s="23"/>
      <c r="U2231" s="23"/>
      <c r="V2231" s="22"/>
      <c r="W2231" s="22"/>
      <c r="X2231" s="22"/>
      <c r="Y2231" s="33"/>
      <c r="Z2231" s="23"/>
      <c r="AA2231" s="22"/>
      <c r="AB2231" s="22"/>
      <c r="AC2231" s="34"/>
      <c r="AD2231" s="24"/>
      <c r="AE2231" s="22"/>
    </row>
    <row r="2232" spans="1:31">
      <c r="A2232" s="35"/>
      <c r="B2232"/>
      <c r="C2232"/>
      <c r="D2232"/>
      <c r="E2232"/>
      <c r="H2232" s="21"/>
      <c r="I2232" s="21"/>
      <c r="J2232" s="21"/>
      <c r="K2232" s="21"/>
      <c r="L2232" s="21"/>
      <c r="M2232" s="21"/>
      <c r="P2232" s="23"/>
      <c r="Q2232" s="22"/>
      <c r="R2232" s="22"/>
      <c r="S2232" s="23"/>
      <c r="T2232" s="23"/>
      <c r="U2232" s="23"/>
      <c r="V2232" s="22"/>
      <c r="W2232" s="22"/>
      <c r="X2232" s="22"/>
      <c r="Y2232" s="33"/>
      <c r="Z2232" s="23"/>
      <c r="AA2232" s="22"/>
      <c r="AB2232" s="22"/>
      <c r="AC2232" s="34"/>
      <c r="AD2232" s="24"/>
      <c r="AE2232" s="22"/>
    </row>
    <row r="2233" spans="1:31">
      <c r="A2233" s="35"/>
      <c r="B2233"/>
      <c r="C2233"/>
      <c r="D2233"/>
      <c r="E2233"/>
      <c r="H2233" s="21"/>
      <c r="I2233" s="21"/>
      <c r="J2233" s="21"/>
      <c r="K2233" s="21"/>
      <c r="L2233" s="21"/>
      <c r="M2233" s="21"/>
      <c r="P2233" s="23"/>
      <c r="Q2233" s="22"/>
      <c r="R2233" s="22"/>
      <c r="S2233" s="23"/>
      <c r="T2233" s="23"/>
      <c r="U2233" s="23"/>
      <c r="V2233" s="22"/>
      <c r="W2233" s="22"/>
      <c r="X2233" s="22"/>
      <c r="Y2233" s="33"/>
      <c r="Z2233" s="23"/>
      <c r="AA2233" s="22"/>
      <c r="AB2233" s="22"/>
      <c r="AC2233" s="34"/>
      <c r="AD2233" s="24"/>
      <c r="AE2233" s="22"/>
    </row>
    <row r="2234" spans="1:31">
      <c r="A2234" s="35"/>
      <c r="B2234"/>
      <c r="C2234"/>
      <c r="D2234"/>
      <c r="E2234"/>
      <c r="H2234" s="21"/>
      <c r="I2234" s="21"/>
      <c r="J2234" s="21"/>
      <c r="K2234" s="21"/>
      <c r="L2234" s="21"/>
      <c r="M2234" s="21"/>
      <c r="P2234" s="23"/>
      <c r="Q2234" s="22"/>
      <c r="R2234" s="22"/>
      <c r="S2234" s="23"/>
      <c r="T2234" s="23"/>
      <c r="U2234" s="23"/>
      <c r="V2234" s="22"/>
      <c r="W2234" s="22"/>
      <c r="X2234" s="22"/>
      <c r="Y2234" s="33"/>
      <c r="Z2234" s="23"/>
      <c r="AA2234" s="22"/>
      <c r="AB2234" s="22"/>
      <c r="AC2234" s="34"/>
      <c r="AD2234" s="24"/>
      <c r="AE2234" s="22"/>
    </row>
    <row r="2235" spans="1:31">
      <c r="A2235" s="35"/>
      <c r="B2235"/>
      <c r="C2235"/>
      <c r="D2235"/>
      <c r="E2235"/>
      <c r="H2235" s="21"/>
      <c r="I2235" s="21"/>
      <c r="J2235" s="21"/>
      <c r="K2235" s="21"/>
      <c r="L2235" s="21"/>
      <c r="M2235" s="21"/>
      <c r="P2235" s="23"/>
      <c r="Q2235" s="22"/>
      <c r="R2235" s="22"/>
      <c r="S2235" s="23"/>
      <c r="T2235" s="23"/>
      <c r="U2235" s="23"/>
      <c r="V2235" s="22"/>
      <c r="W2235" s="22"/>
      <c r="X2235" s="22"/>
      <c r="Y2235" s="33"/>
      <c r="Z2235" s="23"/>
      <c r="AA2235" s="22"/>
      <c r="AB2235" s="22"/>
      <c r="AC2235" s="34"/>
      <c r="AD2235" s="24"/>
      <c r="AE2235" s="22"/>
    </row>
    <row r="2236" spans="1:31">
      <c r="A2236" s="35"/>
      <c r="B2236"/>
      <c r="C2236"/>
      <c r="D2236"/>
      <c r="E2236"/>
      <c r="H2236" s="21"/>
      <c r="I2236" s="21"/>
      <c r="J2236" s="21"/>
      <c r="K2236" s="21"/>
      <c r="L2236" s="21"/>
      <c r="M2236" s="21"/>
      <c r="P2236" s="23"/>
      <c r="Q2236" s="22"/>
      <c r="R2236" s="22"/>
      <c r="S2236" s="23"/>
      <c r="T2236" s="23"/>
      <c r="U2236" s="23"/>
      <c r="V2236" s="22"/>
      <c r="W2236" s="22"/>
      <c r="X2236" s="22"/>
      <c r="Y2236" s="33"/>
      <c r="Z2236" s="23"/>
      <c r="AA2236" s="22"/>
      <c r="AB2236" s="22"/>
      <c r="AC2236" s="34"/>
      <c r="AD2236" s="24"/>
      <c r="AE2236" s="22"/>
    </row>
    <row r="2237" spans="1:31">
      <c r="A2237" s="35"/>
      <c r="B2237"/>
      <c r="C2237"/>
      <c r="D2237"/>
      <c r="E2237"/>
      <c r="H2237" s="21"/>
      <c r="I2237" s="21"/>
      <c r="J2237" s="21"/>
      <c r="K2237" s="21"/>
      <c r="L2237" s="21"/>
      <c r="M2237" s="21"/>
      <c r="P2237" s="23"/>
      <c r="Q2237" s="22"/>
      <c r="R2237" s="22"/>
      <c r="S2237" s="23"/>
      <c r="T2237" s="23"/>
      <c r="U2237" s="23"/>
      <c r="V2237" s="22"/>
      <c r="W2237" s="22"/>
      <c r="X2237" s="22"/>
      <c r="Y2237" s="33"/>
      <c r="Z2237" s="23"/>
      <c r="AA2237" s="22"/>
      <c r="AB2237" s="22"/>
      <c r="AC2237" s="34"/>
      <c r="AD2237" s="24"/>
      <c r="AE2237" s="22"/>
    </row>
    <row r="2238" spans="1:31">
      <c r="A2238" s="35"/>
      <c r="B2238"/>
      <c r="C2238"/>
      <c r="D2238"/>
      <c r="E2238"/>
      <c r="H2238" s="21"/>
      <c r="I2238" s="21"/>
      <c r="J2238" s="21"/>
      <c r="K2238" s="21"/>
      <c r="L2238" s="21"/>
      <c r="M2238" s="21"/>
      <c r="P2238" s="23"/>
      <c r="Q2238" s="22"/>
      <c r="R2238" s="22"/>
      <c r="S2238" s="23"/>
      <c r="T2238" s="23"/>
      <c r="U2238" s="23"/>
      <c r="V2238" s="22"/>
      <c r="W2238" s="22"/>
      <c r="X2238" s="22"/>
      <c r="Y2238" s="33"/>
      <c r="Z2238" s="23"/>
      <c r="AA2238" s="22"/>
      <c r="AB2238" s="22"/>
      <c r="AC2238" s="34"/>
      <c r="AD2238" s="24"/>
      <c r="AE2238" s="22"/>
    </row>
    <row r="2239" spans="1:31">
      <c r="A2239" s="35"/>
      <c r="B2239"/>
      <c r="C2239"/>
      <c r="D2239"/>
      <c r="E2239"/>
      <c r="H2239" s="21"/>
      <c r="I2239" s="21"/>
      <c r="J2239" s="21"/>
      <c r="K2239" s="21"/>
      <c r="L2239" s="21"/>
      <c r="M2239" s="21"/>
      <c r="P2239" s="23"/>
      <c r="Q2239" s="22"/>
      <c r="R2239" s="22"/>
      <c r="S2239" s="23"/>
      <c r="T2239" s="23"/>
      <c r="U2239" s="23"/>
      <c r="V2239" s="22"/>
      <c r="W2239" s="22"/>
      <c r="X2239" s="22"/>
      <c r="Y2239" s="33"/>
      <c r="Z2239" s="23"/>
      <c r="AA2239" s="22"/>
      <c r="AB2239" s="22"/>
      <c r="AC2239" s="34"/>
      <c r="AD2239" s="24"/>
      <c r="AE2239" s="22"/>
    </row>
    <row r="2240" spans="1:31">
      <c r="A2240" s="35"/>
      <c r="B2240"/>
      <c r="C2240"/>
      <c r="D2240"/>
      <c r="E2240"/>
      <c r="H2240" s="21"/>
      <c r="I2240" s="21"/>
      <c r="J2240" s="21"/>
      <c r="K2240" s="21"/>
      <c r="L2240" s="21"/>
      <c r="M2240" s="21"/>
      <c r="P2240" s="23"/>
      <c r="Q2240" s="22"/>
      <c r="R2240" s="22"/>
      <c r="S2240" s="23"/>
      <c r="T2240" s="23"/>
      <c r="U2240" s="23"/>
      <c r="V2240" s="22"/>
      <c r="W2240" s="22"/>
      <c r="X2240" s="22"/>
      <c r="Y2240" s="33"/>
      <c r="Z2240" s="23"/>
      <c r="AA2240" s="22"/>
      <c r="AB2240" s="22"/>
      <c r="AC2240" s="34"/>
      <c r="AD2240" s="24"/>
      <c r="AE2240" s="22"/>
    </row>
    <row r="2241" spans="1:31">
      <c r="A2241" s="35"/>
      <c r="B2241"/>
      <c r="C2241"/>
      <c r="D2241"/>
      <c r="E2241"/>
      <c r="H2241" s="21"/>
      <c r="I2241" s="21"/>
      <c r="J2241" s="21"/>
      <c r="K2241" s="21"/>
      <c r="L2241" s="21"/>
      <c r="M2241" s="21"/>
      <c r="P2241" s="23"/>
      <c r="Q2241" s="22"/>
      <c r="R2241" s="22"/>
      <c r="S2241" s="23"/>
      <c r="T2241" s="23"/>
      <c r="U2241" s="23"/>
      <c r="V2241" s="22"/>
      <c r="W2241" s="22"/>
      <c r="X2241" s="22"/>
      <c r="Y2241" s="33"/>
      <c r="Z2241" s="23"/>
      <c r="AA2241" s="22"/>
      <c r="AB2241" s="22"/>
      <c r="AC2241" s="34"/>
      <c r="AD2241" s="24"/>
      <c r="AE2241" s="22"/>
    </row>
    <row r="2242" spans="1:31">
      <c r="A2242" s="35"/>
      <c r="B2242"/>
      <c r="C2242"/>
      <c r="D2242"/>
      <c r="E2242"/>
      <c r="H2242" s="21"/>
      <c r="I2242" s="21"/>
      <c r="J2242" s="21"/>
      <c r="K2242" s="21"/>
      <c r="L2242" s="21"/>
      <c r="M2242" s="21"/>
      <c r="P2242" s="23"/>
      <c r="Q2242" s="22"/>
      <c r="R2242" s="22"/>
      <c r="S2242" s="23"/>
      <c r="T2242" s="23"/>
      <c r="U2242" s="23"/>
      <c r="V2242" s="22"/>
      <c r="W2242" s="22"/>
      <c r="X2242" s="22"/>
      <c r="Y2242" s="33"/>
      <c r="Z2242" s="23"/>
      <c r="AA2242" s="22"/>
      <c r="AB2242" s="22"/>
      <c r="AC2242" s="34"/>
      <c r="AD2242" s="24"/>
      <c r="AE2242" s="22"/>
    </row>
    <row r="2243" spans="1:31">
      <c r="A2243" s="35"/>
      <c r="B2243"/>
      <c r="C2243"/>
      <c r="D2243"/>
      <c r="E2243"/>
      <c r="H2243" s="21"/>
      <c r="I2243" s="21"/>
      <c r="J2243" s="21"/>
      <c r="K2243" s="21"/>
      <c r="L2243" s="21"/>
      <c r="M2243" s="21"/>
      <c r="P2243" s="23"/>
      <c r="Q2243" s="22"/>
      <c r="R2243" s="22"/>
      <c r="S2243" s="23"/>
      <c r="T2243" s="23"/>
      <c r="U2243" s="23"/>
      <c r="V2243" s="22"/>
      <c r="W2243" s="22"/>
      <c r="X2243" s="22"/>
      <c r="Y2243" s="33"/>
      <c r="Z2243" s="23"/>
      <c r="AA2243" s="22"/>
      <c r="AB2243" s="22"/>
      <c r="AC2243" s="34"/>
      <c r="AD2243" s="24"/>
      <c r="AE2243" s="22"/>
    </row>
    <row r="2244" spans="1:31">
      <c r="A2244" s="35"/>
      <c r="B2244"/>
      <c r="C2244"/>
      <c r="D2244"/>
      <c r="E2244"/>
      <c r="H2244" s="21"/>
      <c r="I2244" s="21"/>
      <c r="J2244" s="21"/>
      <c r="K2244" s="21"/>
      <c r="L2244" s="21"/>
      <c r="M2244" s="21"/>
      <c r="P2244" s="23"/>
      <c r="Q2244" s="22"/>
      <c r="R2244" s="22"/>
      <c r="S2244" s="23"/>
      <c r="T2244" s="23"/>
      <c r="U2244" s="23"/>
      <c r="V2244" s="22"/>
      <c r="W2244" s="22"/>
      <c r="X2244" s="22"/>
      <c r="Y2244" s="33"/>
      <c r="Z2244" s="23"/>
      <c r="AA2244" s="22"/>
      <c r="AB2244" s="22"/>
      <c r="AC2244" s="34"/>
      <c r="AD2244" s="24"/>
      <c r="AE2244" s="22"/>
    </row>
    <row r="2245" spans="1:31">
      <c r="A2245" s="35"/>
      <c r="B2245"/>
      <c r="C2245"/>
      <c r="D2245"/>
      <c r="E2245"/>
      <c r="H2245" s="21"/>
      <c r="I2245" s="21"/>
      <c r="J2245" s="21"/>
      <c r="K2245" s="21"/>
      <c r="L2245" s="21"/>
      <c r="M2245" s="21"/>
      <c r="P2245" s="23"/>
      <c r="Q2245" s="22"/>
      <c r="R2245" s="22"/>
      <c r="S2245" s="23"/>
      <c r="T2245" s="23"/>
      <c r="U2245" s="23"/>
      <c r="V2245" s="22"/>
      <c r="W2245" s="22"/>
      <c r="X2245" s="22"/>
      <c r="Y2245" s="33"/>
      <c r="Z2245" s="23"/>
      <c r="AA2245" s="22"/>
      <c r="AB2245" s="22"/>
      <c r="AC2245" s="34"/>
      <c r="AD2245" s="24"/>
      <c r="AE2245" s="22"/>
    </row>
    <row r="2246" spans="1:31">
      <c r="A2246" s="35"/>
      <c r="B2246"/>
      <c r="C2246"/>
      <c r="D2246"/>
      <c r="E2246"/>
      <c r="H2246" s="21"/>
      <c r="I2246" s="21"/>
      <c r="J2246" s="21"/>
      <c r="K2246" s="21"/>
      <c r="L2246" s="21"/>
      <c r="M2246" s="21"/>
      <c r="P2246" s="23"/>
      <c r="Q2246" s="22"/>
      <c r="R2246" s="22"/>
      <c r="S2246" s="23"/>
      <c r="T2246" s="23"/>
      <c r="U2246" s="23"/>
      <c r="V2246" s="22"/>
      <c r="W2246" s="22"/>
      <c r="X2246" s="22"/>
      <c r="Y2246" s="33"/>
      <c r="Z2246" s="23"/>
      <c r="AA2246" s="22"/>
      <c r="AB2246" s="22"/>
      <c r="AC2246" s="34"/>
      <c r="AD2246" s="24"/>
      <c r="AE2246" s="22"/>
    </row>
    <row r="2247" spans="1:31">
      <c r="A2247" s="35"/>
      <c r="B2247"/>
      <c r="C2247"/>
      <c r="D2247"/>
      <c r="E2247"/>
      <c r="H2247" s="21"/>
      <c r="I2247" s="21"/>
      <c r="J2247" s="21"/>
      <c r="K2247" s="21"/>
      <c r="L2247" s="21"/>
      <c r="M2247" s="21"/>
      <c r="P2247" s="23"/>
      <c r="Q2247" s="22"/>
      <c r="R2247" s="22"/>
      <c r="S2247" s="23"/>
      <c r="T2247" s="23"/>
      <c r="U2247" s="23"/>
      <c r="V2247" s="22"/>
      <c r="W2247" s="22"/>
      <c r="X2247" s="22"/>
      <c r="Y2247" s="33"/>
      <c r="Z2247" s="23"/>
      <c r="AA2247" s="22"/>
      <c r="AB2247" s="22"/>
      <c r="AC2247" s="34"/>
      <c r="AD2247" s="24"/>
      <c r="AE2247" s="22"/>
    </row>
    <row r="2248" spans="1:31">
      <c r="A2248" s="35"/>
      <c r="B2248"/>
      <c r="C2248"/>
      <c r="D2248"/>
      <c r="E2248"/>
      <c r="H2248" s="21"/>
      <c r="I2248" s="21"/>
      <c r="J2248" s="21"/>
      <c r="K2248" s="21"/>
      <c r="L2248" s="21"/>
      <c r="M2248" s="21"/>
      <c r="P2248" s="23"/>
      <c r="Q2248" s="22"/>
      <c r="R2248" s="22"/>
      <c r="S2248" s="23"/>
      <c r="T2248" s="23"/>
      <c r="U2248" s="23"/>
      <c r="V2248" s="22"/>
      <c r="W2248" s="22"/>
      <c r="X2248" s="22"/>
      <c r="Y2248" s="33"/>
      <c r="Z2248" s="23"/>
      <c r="AA2248" s="22"/>
      <c r="AB2248" s="22"/>
      <c r="AC2248" s="34"/>
      <c r="AD2248" s="24"/>
      <c r="AE2248" s="22"/>
    </row>
    <row r="2249" spans="1:31">
      <c r="A2249" s="35"/>
      <c r="B2249"/>
      <c r="C2249"/>
      <c r="D2249"/>
      <c r="E2249"/>
      <c r="H2249" s="21"/>
      <c r="I2249" s="21"/>
      <c r="J2249" s="21"/>
      <c r="K2249" s="21"/>
      <c r="L2249" s="21"/>
      <c r="M2249" s="21"/>
      <c r="P2249" s="23"/>
      <c r="Q2249" s="22"/>
      <c r="R2249" s="22"/>
      <c r="S2249" s="23"/>
      <c r="T2249" s="23"/>
      <c r="U2249" s="23"/>
      <c r="V2249" s="22"/>
      <c r="W2249" s="22"/>
      <c r="X2249" s="22"/>
      <c r="Y2249" s="33"/>
      <c r="Z2249" s="23"/>
      <c r="AA2249" s="22"/>
      <c r="AB2249" s="22"/>
      <c r="AC2249" s="34"/>
      <c r="AD2249" s="24"/>
      <c r="AE2249" s="22"/>
    </row>
    <row r="2250" spans="1:31">
      <c r="A2250" s="35"/>
      <c r="B2250"/>
      <c r="C2250"/>
      <c r="D2250"/>
      <c r="E2250"/>
      <c r="H2250" s="21"/>
      <c r="I2250" s="21"/>
      <c r="J2250" s="21"/>
      <c r="K2250" s="21"/>
      <c r="L2250" s="21"/>
      <c r="M2250" s="21"/>
      <c r="P2250" s="23"/>
      <c r="Q2250" s="22"/>
      <c r="R2250" s="22"/>
      <c r="S2250" s="23"/>
      <c r="T2250" s="23"/>
      <c r="U2250" s="23"/>
      <c r="V2250" s="22"/>
      <c r="W2250" s="22"/>
      <c r="X2250" s="22"/>
      <c r="Y2250" s="33"/>
      <c r="Z2250" s="23"/>
      <c r="AA2250" s="22"/>
      <c r="AB2250" s="22"/>
      <c r="AC2250" s="34"/>
      <c r="AD2250" s="24"/>
      <c r="AE2250" s="22"/>
    </row>
    <row r="2251" spans="1:31">
      <c r="A2251" s="35"/>
      <c r="B2251"/>
      <c r="C2251"/>
      <c r="D2251"/>
      <c r="E2251"/>
      <c r="H2251" s="21"/>
      <c r="I2251" s="21"/>
      <c r="J2251" s="21"/>
      <c r="K2251" s="21"/>
      <c r="L2251" s="21"/>
      <c r="M2251" s="21"/>
      <c r="P2251" s="23"/>
      <c r="Q2251" s="22"/>
      <c r="R2251" s="22"/>
      <c r="S2251" s="23"/>
      <c r="T2251" s="23"/>
      <c r="U2251" s="23"/>
      <c r="V2251" s="22"/>
      <c r="W2251" s="22"/>
      <c r="X2251" s="22"/>
      <c r="Y2251" s="33"/>
      <c r="Z2251" s="23"/>
      <c r="AA2251" s="22"/>
      <c r="AB2251" s="22"/>
      <c r="AC2251" s="34"/>
      <c r="AD2251" s="24"/>
      <c r="AE2251" s="22"/>
    </row>
    <row r="2252" spans="1:31">
      <c r="A2252" s="35"/>
      <c r="B2252"/>
      <c r="C2252"/>
      <c r="D2252"/>
      <c r="E2252"/>
      <c r="H2252" s="21"/>
      <c r="I2252" s="21"/>
      <c r="J2252" s="21"/>
      <c r="K2252" s="21"/>
      <c r="L2252" s="21"/>
      <c r="M2252" s="21"/>
      <c r="P2252" s="23"/>
      <c r="Q2252" s="22"/>
      <c r="R2252" s="22"/>
      <c r="S2252" s="23"/>
      <c r="T2252" s="23"/>
      <c r="U2252" s="23"/>
      <c r="V2252" s="22"/>
      <c r="W2252" s="22"/>
      <c r="X2252" s="22"/>
      <c r="Y2252" s="33"/>
      <c r="Z2252" s="23"/>
      <c r="AA2252" s="22"/>
      <c r="AB2252" s="22"/>
      <c r="AC2252" s="34"/>
      <c r="AD2252" s="24"/>
      <c r="AE2252" s="22"/>
    </row>
    <row r="2253" spans="1:31">
      <c r="A2253" s="35"/>
      <c r="B2253"/>
      <c r="C2253"/>
      <c r="D2253"/>
      <c r="E2253"/>
      <c r="H2253" s="21"/>
      <c r="I2253" s="21"/>
      <c r="J2253" s="21"/>
      <c r="K2253" s="21"/>
      <c r="L2253" s="21"/>
      <c r="M2253" s="21"/>
      <c r="P2253" s="23"/>
      <c r="Q2253" s="22"/>
      <c r="R2253" s="22"/>
      <c r="S2253" s="23"/>
      <c r="T2253" s="23"/>
      <c r="U2253" s="23"/>
      <c r="V2253" s="22"/>
      <c r="W2253" s="22"/>
      <c r="X2253" s="22"/>
      <c r="Y2253" s="33"/>
      <c r="Z2253" s="23"/>
      <c r="AA2253" s="22"/>
      <c r="AB2253" s="22"/>
      <c r="AC2253" s="34"/>
      <c r="AD2253" s="24"/>
      <c r="AE2253" s="22"/>
    </row>
    <row r="2254" spans="1:31">
      <c r="A2254" s="35"/>
      <c r="B2254"/>
      <c r="C2254"/>
      <c r="D2254"/>
      <c r="E2254"/>
      <c r="H2254" s="21"/>
      <c r="I2254" s="21"/>
      <c r="J2254" s="21"/>
      <c r="K2254" s="21"/>
      <c r="L2254" s="21"/>
      <c r="M2254" s="21"/>
      <c r="P2254" s="23"/>
      <c r="Q2254" s="22"/>
      <c r="R2254" s="22"/>
      <c r="S2254" s="23"/>
      <c r="T2254" s="23"/>
      <c r="U2254" s="23"/>
      <c r="V2254" s="22"/>
      <c r="W2254" s="22"/>
      <c r="X2254" s="22"/>
      <c r="Y2254" s="33"/>
      <c r="Z2254" s="23"/>
      <c r="AA2254" s="22"/>
      <c r="AB2254" s="22"/>
      <c r="AC2254" s="34"/>
      <c r="AD2254" s="24"/>
      <c r="AE2254" s="22"/>
    </row>
    <row r="2255" spans="1:31">
      <c r="A2255" s="35"/>
      <c r="B2255"/>
      <c r="C2255"/>
      <c r="D2255"/>
      <c r="E2255"/>
      <c r="H2255" s="21"/>
      <c r="I2255" s="21"/>
      <c r="J2255" s="21"/>
      <c r="K2255" s="21"/>
      <c r="L2255" s="21"/>
      <c r="M2255" s="21"/>
      <c r="P2255" s="23"/>
      <c r="Q2255" s="22"/>
      <c r="R2255" s="22"/>
      <c r="S2255" s="23"/>
      <c r="T2255" s="23"/>
      <c r="U2255" s="23"/>
      <c r="V2255" s="22"/>
      <c r="W2255" s="22"/>
      <c r="X2255" s="22"/>
      <c r="Y2255" s="33"/>
      <c r="Z2255" s="23"/>
      <c r="AA2255" s="22"/>
      <c r="AB2255" s="22"/>
      <c r="AC2255" s="34"/>
      <c r="AD2255" s="24"/>
      <c r="AE2255" s="22"/>
    </row>
    <row r="2256" spans="1:31">
      <c r="A2256" s="35"/>
      <c r="B2256"/>
      <c r="C2256"/>
      <c r="D2256"/>
      <c r="E2256"/>
      <c r="H2256" s="21"/>
      <c r="I2256" s="21"/>
      <c r="J2256" s="21"/>
      <c r="K2256" s="21"/>
      <c r="L2256" s="21"/>
      <c r="M2256" s="21"/>
      <c r="P2256" s="23"/>
      <c r="Q2256" s="22"/>
      <c r="R2256" s="22"/>
      <c r="S2256" s="23"/>
      <c r="T2256" s="23"/>
      <c r="U2256" s="23"/>
      <c r="V2256" s="22"/>
      <c r="W2256" s="22"/>
      <c r="X2256" s="22"/>
      <c r="Y2256" s="33"/>
      <c r="Z2256" s="23"/>
      <c r="AA2256" s="22"/>
      <c r="AB2256" s="22"/>
      <c r="AC2256" s="34"/>
      <c r="AD2256" s="24"/>
      <c r="AE2256" s="22"/>
    </row>
    <row r="2257" spans="1:31">
      <c r="A2257" s="35"/>
      <c r="B2257"/>
      <c r="C2257"/>
      <c r="D2257"/>
      <c r="E2257"/>
      <c r="H2257" s="21"/>
      <c r="I2257" s="21"/>
      <c r="J2257" s="21"/>
      <c r="K2257" s="21"/>
      <c r="L2257" s="21"/>
      <c r="M2257" s="21"/>
      <c r="P2257" s="23"/>
      <c r="Q2257" s="22"/>
      <c r="R2257" s="22"/>
      <c r="S2257" s="23"/>
      <c r="T2257" s="23"/>
      <c r="U2257" s="23"/>
      <c r="V2257" s="22"/>
      <c r="W2257" s="22"/>
      <c r="X2257" s="22"/>
      <c r="Y2257" s="33"/>
      <c r="Z2257" s="23"/>
      <c r="AA2257" s="22"/>
      <c r="AB2257" s="22"/>
      <c r="AC2257" s="34"/>
      <c r="AD2257" s="24"/>
      <c r="AE2257" s="22"/>
    </row>
    <row r="2258" spans="1:31">
      <c r="A2258" s="35"/>
      <c r="B2258"/>
      <c r="C2258"/>
      <c r="D2258"/>
      <c r="E2258"/>
      <c r="H2258" s="21"/>
      <c r="I2258" s="21"/>
      <c r="J2258" s="21"/>
      <c r="K2258" s="21"/>
      <c r="L2258" s="21"/>
      <c r="M2258" s="21"/>
      <c r="P2258" s="23"/>
      <c r="Q2258" s="22"/>
      <c r="R2258" s="22"/>
      <c r="S2258" s="23"/>
      <c r="T2258" s="23"/>
      <c r="U2258" s="23"/>
      <c r="V2258" s="22"/>
      <c r="W2258" s="22"/>
      <c r="X2258" s="22"/>
      <c r="Y2258" s="33"/>
      <c r="Z2258" s="23"/>
      <c r="AA2258" s="22"/>
      <c r="AB2258" s="22"/>
      <c r="AC2258" s="34"/>
      <c r="AD2258" s="24"/>
      <c r="AE2258" s="22"/>
    </row>
    <row r="2259" spans="1:31">
      <c r="A2259" s="35"/>
      <c r="B2259"/>
      <c r="C2259"/>
      <c r="D2259"/>
      <c r="E2259"/>
      <c r="H2259" s="21"/>
      <c r="I2259" s="21"/>
      <c r="J2259" s="21"/>
      <c r="K2259" s="21"/>
      <c r="L2259" s="21"/>
      <c r="M2259" s="21"/>
      <c r="P2259" s="23"/>
      <c r="Q2259" s="22"/>
      <c r="R2259" s="22"/>
      <c r="S2259" s="23"/>
      <c r="T2259" s="23"/>
      <c r="U2259" s="23"/>
      <c r="V2259" s="22"/>
      <c r="W2259" s="22"/>
      <c r="X2259" s="22"/>
      <c r="Y2259" s="33"/>
      <c r="Z2259" s="23"/>
      <c r="AA2259" s="22"/>
      <c r="AB2259" s="22"/>
      <c r="AC2259" s="34"/>
      <c r="AD2259" s="24"/>
      <c r="AE2259" s="22"/>
    </row>
    <row r="2260" spans="1:31">
      <c r="A2260" s="35"/>
      <c r="B2260"/>
      <c r="C2260"/>
      <c r="D2260"/>
      <c r="E2260"/>
      <c r="H2260" s="21"/>
      <c r="I2260" s="21"/>
      <c r="J2260" s="21"/>
      <c r="K2260" s="21"/>
      <c r="L2260" s="21"/>
      <c r="M2260" s="21"/>
      <c r="P2260" s="23"/>
      <c r="Q2260" s="22"/>
      <c r="R2260" s="22"/>
      <c r="S2260" s="23"/>
      <c r="T2260" s="23"/>
      <c r="U2260" s="23"/>
      <c r="V2260" s="22"/>
      <c r="W2260" s="22"/>
      <c r="X2260" s="22"/>
      <c r="Y2260" s="33"/>
      <c r="Z2260" s="23"/>
      <c r="AA2260" s="22"/>
      <c r="AB2260" s="22"/>
      <c r="AC2260" s="34"/>
      <c r="AD2260" s="24"/>
      <c r="AE2260" s="22"/>
    </row>
    <row r="2261" spans="1:31">
      <c r="A2261" s="35"/>
      <c r="B2261"/>
      <c r="C2261"/>
      <c r="D2261"/>
      <c r="E2261"/>
      <c r="H2261" s="21"/>
      <c r="I2261" s="21"/>
      <c r="J2261" s="21"/>
      <c r="K2261" s="21"/>
      <c r="L2261" s="21"/>
      <c r="M2261" s="21"/>
      <c r="P2261" s="23"/>
      <c r="Q2261" s="22"/>
      <c r="R2261" s="22"/>
      <c r="S2261" s="23"/>
      <c r="T2261" s="23"/>
      <c r="U2261" s="23"/>
      <c r="V2261" s="22"/>
      <c r="W2261" s="22"/>
      <c r="X2261" s="22"/>
      <c r="Y2261" s="33"/>
      <c r="Z2261" s="23"/>
      <c r="AA2261" s="22"/>
      <c r="AB2261" s="22"/>
      <c r="AC2261" s="34"/>
      <c r="AD2261" s="24"/>
      <c r="AE2261" s="22"/>
    </row>
    <row r="2262" spans="1:31">
      <c r="A2262" s="35"/>
      <c r="B2262"/>
      <c r="C2262"/>
      <c r="D2262"/>
      <c r="E2262"/>
      <c r="H2262" s="21"/>
      <c r="I2262" s="21"/>
      <c r="J2262" s="21"/>
      <c r="K2262" s="21"/>
      <c r="L2262" s="21"/>
      <c r="M2262" s="21"/>
      <c r="P2262" s="23"/>
      <c r="Q2262" s="22"/>
      <c r="R2262" s="22"/>
      <c r="S2262" s="23"/>
      <c r="T2262" s="23"/>
      <c r="U2262" s="23"/>
      <c r="V2262" s="22"/>
      <c r="W2262" s="22"/>
      <c r="X2262" s="22"/>
      <c r="Y2262" s="33"/>
      <c r="Z2262" s="23"/>
      <c r="AA2262" s="22"/>
      <c r="AB2262" s="22"/>
      <c r="AC2262" s="34"/>
      <c r="AD2262" s="24"/>
      <c r="AE2262" s="22"/>
    </row>
    <row r="2263" spans="1:31">
      <c r="A2263" s="35"/>
      <c r="B2263"/>
      <c r="C2263"/>
      <c r="D2263"/>
      <c r="E2263"/>
      <c r="H2263" s="21"/>
      <c r="I2263" s="21"/>
      <c r="J2263" s="21"/>
      <c r="K2263" s="21"/>
      <c r="L2263" s="21"/>
      <c r="M2263" s="21"/>
      <c r="P2263" s="23"/>
      <c r="Q2263" s="22"/>
      <c r="R2263" s="22"/>
      <c r="S2263" s="23"/>
      <c r="T2263" s="23"/>
      <c r="U2263" s="23"/>
      <c r="V2263" s="22"/>
      <c r="W2263" s="22"/>
      <c r="X2263" s="22"/>
      <c r="Y2263" s="33"/>
      <c r="Z2263" s="23"/>
      <c r="AA2263" s="22"/>
      <c r="AB2263" s="22"/>
      <c r="AC2263" s="34"/>
      <c r="AD2263" s="24"/>
      <c r="AE2263" s="22"/>
    </row>
    <row r="2264" spans="1:31">
      <c r="A2264" s="35"/>
      <c r="B2264"/>
      <c r="C2264"/>
      <c r="D2264"/>
      <c r="E2264"/>
      <c r="H2264" s="21"/>
      <c r="I2264" s="21"/>
      <c r="J2264" s="21"/>
      <c r="K2264" s="21"/>
      <c r="L2264" s="21"/>
      <c r="M2264" s="21"/>
      <c r="P2264" s="23"/>
      <c r="Q2264" s="22"/>
      <c r="R2264" s="22"/>
      <c r="S2264" s="23"/>
      <c r="T2264" s="23"/>
      <c r="U2264" s="23"/>
      <c r="V2264" s="22"/>
      <c r="W2264" s="22"/>
      <c r="X2264" s="22"/>
      <c r="Y2264" s="33"/>
      <c r="Z2264" s="23"/>
      <c r="AA2264" s="22"/>
      <c r="AB2264" s="22"/>
      <c r="AC2264" s="34"/>
      <c r="AD2264" s="24"/>
      <c r="AE2264" s="22"/>
    </row>
    <row r="2265" spans="1:31">
      <c r="A2265" s="35"/>
      <c r="B2265"/>
      <c r="C2265"/>
      <c r="D2265"/>
      <c r="E2265"/>
      <c r="H2265" s="21"/>
      <c r="I2265" s="21"/>
      <c r="J2265" s="21"/>
      <c r="K2265" s="21"/>
      <c r="L2265" s="21"/>
      <c r="M2265" s="21"/>
      <c r="P2265" s="23"/>
      <c r="Q2265" s="22"/>
      <c r="R2265" s="22"/>
      <c r="S2265" s="23"/>
      <c r="T2265" s="23"/>
      <c r="U2265" s="23"/>
      <c r="V2265" s="22"/>
      <c r="W2265" s="22"/>
      <c r="X2265" s="22"/>
      <c r="Y2265" s="33"/>
      <c r="Z2265" s="23"/>
      <c r="AA2265" s="22"/>
      <c r="AB2265" s="22"/>
      <c r="AC2265" s="34"/>
      <c r="AD2265" s="24"/>
      <c r="AE2265" s="22"/>
    </row>
    <row r="2266" spans="1:31">
      <c r="A2266" s="35"/>
      <c r="B2266"/>
      <c r="C2266"/>
      <c r="D2266"/>
      <c r="E2266"/>
      <c r="H2266" s="21"/>
      <c r="I2266" s="21"/>
      <c r="J2266" s="21"/>
      <c r="K2266" s="21"/>
      <c r="L2266" s="21"/>
      <c r="M2266" s="21"/>
      <c r="P2266" s="23"/>
      <c r="Q2266" s="22"/>
      <c r="R2266" s="22"/>
      <c r="S2266" s="23"/>
      <c r="T2266" s="23"/>
      <c r="U2266" s="23"/>
      <c r="V2266" s="22"/>
      <c r="W2266" s="22"/>
      <c r="X2266" s="22"/>
      <c r="Y2266" s="33"/>
      <c r="Z2266" s="23"/>
      <c r="AA2266" s="22"/>
      <c r="AB2266" s="22"/>
      <c r="AC2266" s="34"/>
      <c r="AD2266" s="24"/>
      <c r="AE2266" s="22"/>
    </row>
    <row r="2267" spans="1:31">
      <c r="A2267" s="35"/>
      <c r="B2267"/>
      <c r="C2267"/>
      <c r="D2267"/>
      <c r="E2267"/>
      <c r="H2267" s="21"/>
      <c r="I2267" s="21"/>
      <c r="J2267" s="21"/>
      <c r="K2267" s="21"/>
      <c r="L2267" s="21"/>
      <c r="M2267" s="21"/>
      <c r="P2267" s="23"/>
      <c r="Q2267" s="22"/>
      <c r="R2267" s="22"/>
      <c r="S2267" s="23"/>
      <c r="T2267" s="23"/>
      <c r="U2267" s="23"/>
      <c r="V2267" s="22"/>
      <c r="W2267" s="22"/>
      <c r="X2267" s="22"/>
      <c r="Y2267" s="33"/>
      <c r="Z2267" s="23"/>
      <c r="AA2267" s="22"/>
      <c r="AB2267" s="22"/>
      <c r="AC2267" s="34"/>
      <c r="AD2267" s="24"/>
      <c r="AE2267" s="22"/>
    </row>
    <row r="2268" spans="1:31">
      <c r="A2268" s="35"/>
      <c r="B2268"/>
      <c r="C2268"/>
      <c r="D2268"/>
      <c r="E2268"/>
      <c r="H2268" s="21"/>
      <c r="I2268" s="21"/>
      <c r="J2268" s="21"/>
      <c r="K2268" s="21"/>
      <c r="L2268" s="21"/>
      <c r="M2268" s="21"/>
      <c r="P2268" s="23"/>
      <c r="Q2268" s="22"/>
      <c r="R2268" s="22"/>
      <c r="S2268" s="23"/>
      <c r="T2268" s="23"/>
      <c r="U2268" s="23"/>
      <c r="V2268" s="22"/>
      <c r="W2268" s="22"/>
      <c r="X2268" s="22"/>
      <c r="Y2268" s="33"/>
      <c r="Z2268" s="23"/>
      <c r="AA2268" s="22"/>
      <c r="AB2268" s="22"/>
      <c r="AC2268" s="34"/>
      <c r="AD2268" s="24"/>
      <c r="AE2268" s="22"/>
    </row>
    <row r="2269" spans="1:31">
      <c r="A2269" s="35"/>
      <c r="B2269"/>
      <c r="C2269"/>
      <c r="D2269"/>
      <c r="E2269"/>
      <c r="H2269" s="21"/>
      <c r="I2269" s="21"/>
      <c r="J2269" s="21"/>
      <c r="K2269" s="21"/>
      <c r="L2269" s="21"/>
      <c r="M2269" s="21"/>
      <c r="P2269" s="23"/>
      <c r="Q2269" s="22"/>
      <c r="R2269" s="22"/>
      <c r="S2269" s="23"/>
      <c r="T2269" s="23"/>
      <c r="U2269" s="23"/>
      <c r="V2269" s="22"/>
      <c r="W2269" s="22"/>
      <c r="X2269" s="22"/>
      <c r="Y2269" s="33"/>
      <c r="Z2269" s="23"/>
      <c r="AA2269" s="22"/>
      <c r="AB2269" s="22"/>
      <c r="AC2269" s="34"/>
      <c r="AD2269" s="24"/>
      <c r="AE2269" s="22"/>
    </row>
    <row r="2270" spans="1:31">
      <c r="A2270" s="35"/>
      <c r="B2270"/>
      <c r="C2270"/>
      <c r="D2270"/>
      <c r="E2270"/>
      <c r="H2270" s="21"/>
      <c r="I2270" s="21"/>
      <c r="J2270" s="21"/>
      <c r="K2270" s="21"/>
      <c r="L2270" s="21"/>
      <c r="M2270" s="21"/>
      <c r="P2270" s="23"/>
      <c r="Q2270" s="22"/>
      <c r="R2270" s="22"/>
      <c r="S2270" s="23"/>
      <c r="T2270" s="23"/>
      <c r="U2270" s="23"/>
      <c r="V2270" s="22"/>
      <c r="W2270" s="22"/>
      <c r="X2270" s="22"/>
      <c r="Y2270" s="33"/>
      <c r="Z2270" s="23"/>
      <c r="AA2270" s="22"/>
      <c r="AB2270" s="22"/>
      <c r="AC2270" s="34"/>
      <c r="AD2270" s="24"/>
      <c r="AE2270" s="22"/>
    </row>
    <row r="2271" spans="1:31">
      <c r="A2271" s="35"/>
      <c r="B2271"/>
      <c r="C2271"/>
      <c r="D2271"/>
      <c r="E2271"/>
      <c r="H2271" s="21"/>
      <c r="I2271" s="21"/>
      <c r="J2271" s="21"/>
      <c r="K2271" s="21"/>
      <c r="L2271" s="21"/>
      <c r="M2271" s="21"/>
      <c r="P2271" s="23"/>
      <c r="Q2271" s="22"/>
      <c r="R2271" s="22"/>
      <c r="S2271" s="23"/>
      <c r="T2271" s="23"/>
      <c r="U2271" s="23"/>
      <c r="V2271" s="22"/>
      <c r="W2271" s="22"/>
      <c r="X2271" s="22"/>
      <c r="Y2271" s="33"/>
      <c r="Z2271" s="23"/>
      <c r="AA2271" s="22"/>
      <c r="AB2271" s="22"/>
      <c r="AC2271" s="34"/>
      <c r="AD2271" s="24"/>
      <c r="AE2271" s="22"/>
    </row>
    <row r="2272" spans="1:31">
      <c r="A2272" s="35"/>
      <c r="B2272"/>
      <c r="C2272"/>
      <c r="D2272"/>
      <c r="E2272"/>
      <c r="H2272" s="21"/>
      <c r="I2272" s="21"/>
      <c r="J2272" s="21"/>
      <c r="K2272" s="21"/>
      <c r="L2272" s="21"/>
      <c r="M2272" s="21"/>
      <c r="P2272" s="23"/>
      <c r="Q2272" s="22"/>
      <c r="R2272" s="22"/>
      <c r="S2272" s="23"/>
      <c r="T2272" s="23"/>
      <c r="U2272" s="23"/>
      <c r="V2272" s="22"/>
      <c r="W2272" s="22"/>
      <c r="X2272" s="22"/>
      <c r="Y2272" s="33"/>
      <c r="Z2272" s="23"/>
      <c r="AA2272" s="22"/>
      <c r="AB2272" s="22"/>
      <c r="AC2272" s="34"/>
      <c r="AD2272" s="24"/>
      <c r="AE2272" s="22"/>
    </row>
    <row r="2273" spans="1:31">
      <c r="A2273" s="35"/>
      <c r="B2273"/>
      <c r="C2273"/>
      <c r="D2273"/>
      <c r="E2273"/>
      <c r="H2273" s="21"/>
      <c r="I2273" s="21"/>
      <c r="J2273" s="21"/>
      <c r="K2273" s="21"/>
      <c r="L2273" s="21"/>
      <c r="M2273" s="21"/>
      <c r="P2273" s="23"/>
      <c r="Q2273" s="22"/>
      <c r="R2273" s="22"/>
      <c r="S2273" s="23"/>
      <c r="T2273" s="23"/>
      <c r="U2273" s="23"/>
      <c r="V2273" s="22"/>
      <c r="W2273" s="22"/>
      <c r="X2273" s="22"/>
      <c r="Y2273" s="33"/>
      <c r="Z2273" s="23"/>
      <c r="AA2273" s="22"/>
      <c r="AB2273" s="22"/>
      <c r="AC2273" s="34"/>
      <c r="AD2273" s="24"/>
      <c r="AE2273" s="22"/>
    </row>
    <row r="2274" spans="1:31">
      <c r="A2274" s="35"/>
      <c r="B2274"/>
      <c r="C2274"/>
      <c r="D2274"/>
      <c r="E2274"/>
      <c r="H2274" s="21"/>
      <c r="I2274" s="21"/>
      <c r="J2274" s="21"/>
      <c r="K2274" s="21"/>
      <c r="L2274" s="21"/>
      <c r="M2274" s="21"/>
      <c r="P2274" s="23"/>
      <c r="Q2274" s="22"/>
      <c r="R2274" s="22"/>
      <c r="S2274" s="23"/>
      <c r="T2274" s="23"/>
      <c r="U2274" s="23"/>
      <c r="V2274" s="22"/>
      <c r="W2274" s="22"/>
      <c r="X2274" s="22"/>
      <c r="Y2274" s="33"/>
      <c r="Z2274" s="23"/>
      <c r="AA2274" s="22"/>
      <c r="AB2274" s="22"/>
      <c r="AC2274" s="34"/>
      <c r="AD2274" s="24"/>
      <c r="AE2274" s="22"/>
    </row>
    <row r="2275" spans="1:31">
      <c r="A2275" s="35"/>
      <c r="B2275"/>
      <c r="C2275"/>
      <c r="D2275"/>
      <c r="E2275"/>
      <c r="H2275" s="21"/>
      <c r="I2275" s="21"/>
      <c r="J2275" s="21"/>
      <c r="K2275" s="21"/>
      <c r="L2275" s="21"/>
      <c r="M2275" s="21"/>
      <c r="P2275" s="23"/>
      <c r="Q2275" s="22"/>
      <c r="R2275" s="22"/>
      <c r="S2275" s="23"/>
      <c r="T2275" s="23"/>
      <c r="U2275" s="23"/>
      <c r="V2275" s="22"/>
      <c r="W2275" s="22"/>
      <c r="X2275" s="22"/>
      <c r="Y2275" s="33"/>
      <c r="Z2275" s="23"/>
      <c r="AA2275" s="22"/>
      <c r="AB2275" s="22"/>
      <c r="AC2275" s="34"/>
      <c r="AD2275" s="24"/>
      <c r="AE2275" s="22"/>
    </row>
    <row r="2276" spans="1:31">
      <c r="A2276" s="35"/>
      <c r="B2276"/>
      <c r="C2276"/>
      <c r="D2276"/>
      <c r="E2276"/>
      <c r="H2276" s="21"/>
      <c r="I2276" s="21"/>
      <c r="J2276" s="21"/>
      <c r="K2276" s="21"/>
      <c r="L2276" s="21"/>
      <c r="M2276" s="21"/>
      <c r="P2276" s="23"/>
      <c r="Q2276" s="22"/>
      <c r="R2276" s="22"/>
      <c r="S2276" s="23"/>
      <c r="T2276" s="23"/>
      <c r="U2276" s="23"/>
      <c r="V2276" s="22"/>
      <c r="W2276" s="22"/>
      <c r="X2276" s="22"/>
      <c r="Y2276" s="33"/>
      <c r="Z2276" s="23"/>
      <c r="AA2276" s="22"/>
      <c r="AB2276" s="22"/>
      <c r="AC2276" s="34"/>
      <c r="AD2276" s="24"/>
      <c r="AE2276" s="22"/>
    </row>
    <row r="2277" spans="1:31">
      <c r="A2277" s="35"/>
      <c r="B2277"/>
      <c r="C2277"/>
      <c r="D2277"/>
      <c r="E2277"/>
      <c r="H2277" s="21"/>
      <c r="I2277" s="21"/>
      <c r="J2277" s="21"/>
      <c r="K2277" s="21"/>
      <c r="L2277" s="21"/>
      <c r="M2277" s="21"/>
      <c r="P2277" s="23"/>
      <c r="Q2277" s="22"/>
      <c r="R2277" s="22"/>
      <c r="S2277" s="23"/>
      <c r="T2277" s="23"/>
      <c r="U2277" s="23"/>
      <c r="V2277" s="22"/>
      <c r="W2277" s="22"/>
      <c r="X2277" s="22"/>
      <c r="Y2277" s="33"/>
      <c r="Z2277" s="23"/>
      <c r="AA2277" s="22"/>
      <c r="AB2277" s="22"/>
      <c r="AC2277" s="34"/>
      <c r="AD2277" s="24"/>
      <c r="AE2277" s="22"/>
    </row>
    <row r="2278" spans="1:31">
      <c r="A2278" s="35"/>
      <c r="B2278"/>
      <c r="C2278"/>
      <c r="D2278"/>
      <c r="E2278"/>
      <c r="H2278" s="21"/>
      <c r="I2278" s="21"/>
      <c r="J2278" s="21"/>
      <c r="K2278" s="21"/>
      <c r="L2278" s="21"/>
      <c r="M2278" s="21"/>
      <c r="P2278" s="23"/>
      <c r="Q2278" s="22"/>
      <c r="R2278" s="22"/>
      <c r="S2278" s="23"/>
      <c r="T2278" s="23"/>
      <c r="U2278" s="23"/>
      <c r="V2278" s="22"/>
      <c r="W2278" s="22"/>
      <c r="X2278" s="22"/>
      <c r="Y2278" s="33"/>
      <c r="Z2278" s="23"/>
      <c r="AA2278" s="22"/>
      <c r="AB2278" s="22"/>
      <c r="AC2278" s="34"/>
      <c r="AD2278" s="24"/>
      <c r="AE2278" s="22"/>
    </row>
    <row r="2279" spans="1:31">
      <c r="A2279" s="35"/>
      <c r="B2279"/>
      <c r="C2279"/>
      <c r="D2279"/>
      <c r="E2279"/>
      <c r="H2279" s="21"/>
      <c r="I2279" s="21"/>
      <c r="J2279" s="21"/>
      <c r="K2279" s="21"/>
      <c r="L2279" s="21"/>
      <c r="M2279" s="21"/>
      <c r="P2279" s="23"/>
      <c r="Q2279" s="22"/>
      <c r="R2279" s="22"/>
      <c r="S2279" s="23"/>
      <c r="T2279" s="23"/>
      <c r="U2279" s="23"/>
      <c r="V2279" s="22"/>
      <c r="W2279" s="22"/>
      <c r="X2279" s="22"/>
      <c r="Y2279" s="33"/>
      <c r="Z2279" s="23"/>
      <c r="AA2279" s="22"/>
      <c r="AB2279" s="22"/>
      <c r="AC2279" s="34"/>
      <c r="AD2279" s="24"/>
      <c r="AE2279" s="22"/>
    </row>
    <row r="2280" spans="1:31">
      <c r="A2280" s="35"/>
      <c r="B2280"/>
      <c r="C2280"/>
      <c r="D2280"/>
      <c r="E2280"/>
      <c r="H2280" s="21"/>
      <c r="I2280" s="21"/>
      <c r="J2280" s="21"/>
      <c r="K2280" s="21"/>
      <c r="L2280" s="21"/>
      <c r="M2280" s="21"/>
      <c r="P2280" s="23"/>
      <c r="Q2280" s="22"/>
      <c r="R2280" s="22"/>
      <c r="S2280" s="23"/>
      <c r="T2280" s="23"/>
      <c r="U2280" s="23"/>
      <c r="V2280" s="22"/>
      <c r="W2280" s="22"/>
      <c r="X2280" s="22"/>
      <c r="Y2280" s="33"/>
      <c r="Z2280" s="23"/>
      <c r="AA2280" s="22"/>
      <c r="AB2280" s="22"/>
      <c r="AC2280" s="34"/>
      <c r="AD2280" s="24"/>
      <c r="AE2280" s="22"/>
    </row>
    <row r="2281" spans="1:31">
      <c r="A2281" s="35"/>
      <c r="B2281"/>
      <c r="C2281"/>
      <c r="D2281"/>
      <c r="E2281"/>
      <c r="H2281" s="21"/>
      <c r="I2281" s="21"/>
      <c r="J2281" s="21"/>
      <c r="K2281" s="21"/>
      <c r="L2281" s="21"/>
      <c r="M2281" s="21"/>
      <c r="P2281" s="23"/>
      <c r="Q2281" s="22"/>
      <c r="R2281" s="22"/>
      <c r="S2281" s="23"/>
      <c r="T2281" s="23"/>
      <c r="U2281" s="23"/>
      <c r="V2281" s="22"/>
      <c r="W2281" s="22"/>
      <c r="X2281" s="22"/>
      <c r="Y2281" s="33"/>
      <c r="Z2281" s="23"/>
      <c r="AA2281" s="22"/>
      <c r="AB2281" s="22"/>
      <c r="AC2281" s="34"/>
      <c r="AD2281" s="24"/>
      <c r="AE2281" s="22"/>
    </row>
    <row r="2282" spans="1:31">
      <c r="A2282" s="35"/>
      <c r="B2282"/>
      <c r="C2282"/>
      <c r="D2282"/>
      <c r="E2282"/>
      <c r="H2282" s="21"/>
      <c r="I2282" s="21"/>
      <c r="J2282" s="21"/>
      <c r="K2282" s="21"/>
      <c r="L2282" s="21"/>
      <c r="M2282" s="21"/>
      <c r="P2282" s="23"/>
      <c r="Q2282" s="22"/>
      <c r="R2282" s="22"/>
      <c r="S2282" s="23"/>
      <c r="T2282" s="23"/>
      <c r="U2282" s="23"/>
      <c r="V2282" s="22"/>
      <c r="W2282" s="22"/>
      <c r="X2282" s="22"/>
      <c r="Y2282" s="33"/>
      <c r="Z2282" s="23"/>
      <c r="AA2282" s="22"/>
      <c r="AB2282" s="22"/>
      <c r="AC2282" s="34"/>
      <c r="AD2282" s="24"/>
      <c r="AE2282" s="22"/>
    </row>
    <row r="2283" spans="1:31">
      <c r="A2283" s="35"/>
      <c r="B2283"/>
      <c r="C2283"/>
      <c r="D2283"/>
      <c r="E2283"/>
      <c r="H2283" s="21"/>
      <c r="I2283" s="21"/>
      <c r="J2283" s="21"/>
      <c r="K2283" s="21"/>
      <c r="L2283" s="21"/>
      <c r="M2283" s="21"/>
      <c r="P2283" s="23"/>
      <c r="Q2283" s="22"/>
      <c r="R2283" s="22"/>
      <c r="S2283" s="23"/>
      <c r="T2283" s="23"/>
      <c r="U2283" s="23"/>
      <c r="V2283" s="22"/>
      <c r="W2283" s="22"/>
      <c r="X2283" s="22"/>
      <c r="Y2283" s="33"/>
      <c r="Z2283" s="23"/>
      <c r="AA2283" s="22"/>
      <c r="AB2283" s="22"/>
      <c r="AC2283" s="34"/>
      <c r="AD2283" s="24"/>
      <c r="AE2283" s="22"/>
    </row>
    <row r="2284" spans="1:31">
      <c r="A2284" s="35"/>
      <c r="B2284"/>
      <c r="C2284"/>
      <c r="D2284"/>
      <c r="E2284"/>
      <c r="H2284" s="21"/>
      <c r="I2284" s="21"/>
      <c r="J2284" s="21"/>
      <c r="K2284" s="21"/>
      <c r="L2284" s="21"/>
      <c r="M2284" s="21"/>
      <c r="P2284" s="23"/>
      <c r="Q2284" s="22"/>
      <c r="R2284" s="22"/>
      <c r="S2284" s="23"/>
      <c r="T2284" s="23"/>
      <c r="U2284" s="23"/>
      <c r="V2284" s="22"/>
      <c r="W2284" s="22"/>
      <c r="X2284" s="22"/>
      <c r="Y2284" s="33"/>
      <c r="Z2284" s="23"/>
      <c r="AA2284" s="22"/>
      <c r="AB2284" s="22"/>
      <c r="AC2284" s="34"/>
      <c r="AD2284" s="24"/>
      <c r="AE2284" s="22"/>
    </row>
    <row r="2285" spans="1:31">
      <c r="A2285" s="35"/>
      <c r="B2285"/>
      <c r="C2285"/>
      <c r="D2285"/>
      <c r="E2285"/>
      <c r="H2285" s="21"/>
      <c r="I2285" s="21"/>
      <c r="J2285" s="21"/>
      <c r="K2285" s="21"/>
      <c r="L2285" s="21"/>
      <c r="M2285" s="21"/>
      <c r="P2285" s="23"/>
      <c r="Q2285" s="22"/>
      <c r="R2285" s="22"/>
      <c r="S2285" s="23"/>
      <c r="T2285" s="23"/>
      <c r="U2285" s="23"/>
      <c r="V2285" s="22"/>
      <c r="W2285" s="22"/>
      <c r="X2285" s="22"/>
      <c r="Y2285" s="33"/>
      <c r="Z2285" s="23"/>
      <c r="AA2285" s="22"/>
      <c r="AB2285" s="22"/>
      <c r="AC2285" s="34"/>
      <c r="AD2285" s="24"/>
      <c r="AE2285" s="22"/>
    </row>
    <row r="2286" spans="1:31">
      <c r="A2286" s="35"/>
      <c r="B2286"/>
      <c r="C2286"/>
      <c r="D2286"/>
      <c r="E2286"/>
      <c r="H2286" s="21"/>
      <c r="I2286" s="21"/>
      <c r="J2286" s="21"/>
      <c r="K2286" s="21"/>
      <c r="L2286" s="21"/>
      <c r="M2286" s="21"/>
      <c r="P2286" s="23"/>
      <c r="Q2286" s="22"/>
      <c r="R2286" s="22"/>
      <c r="S2286" s="23"/>
      <c r="T2286" s="23"/>
      <c r="U2286" s="23"/>
      <c r="V2286" s="22"/>
      <c r="W2286" s="22"/>
      <c r="X2286" s="22"/>
      <c r="Y2286" s="33"/>
      <c r="Z2286" s="23"/>
      <c r="AA2286" s="22"/>
      <c r="AB2286" s="22"/>
      <c r="AC2286" s="34"/>
      <c r="AD2286" s="24"/>
      <c r="AE2286" s="22"/>
    </row>
    <row r="2287" spans="1:31">
      <c r="A2287" s="35"/>
      <c r="B2287"/>
      <c r="C2287"/>
      <c r="D2287"/>
      <c r="E2287"/>
      <c r="H2287" s="21"/>
      <c r="I2287" s="21"/>
      <c r="J2287" s="21"/>
      <c r="K2287" s="21"/>
      <c r="L2287" s="21"/>
      <c r="M2287" s="21"/>
      <c r="P2287" s="23"/>
      <c r="Q2287" s="22"/>
      <c r="R2287" s="22"/>
      <c r="S2287" s="23"/>
      <c r="T2287" s="23"/>
      <c r="U2287" s="23"/>
      <c r="V2287" s="22"/>
      <c r="W2287" s="22"/>
      <c r="X2287" s="22"/>
      <c r="Y2287" s="33"/>
      <c r="Z2287" s="23"/>
      <c r="AA2287" s="22"/>
      <c r="AB2287" s="22"/>
      <c r="AC2287" s="34"/>
      <c r="AD2287" s="24"/>
      <c r="AE2287" s="22"/>
    </row>
    <row r="2288" spans="1:31">
      <c r="A2288" s="35"/>
      <c r="B2288"/>
      <c r="C2288"/>
      <c r="D2288"/>
      <c r="E2288"/>
      <c r="H2288" s="21"/>
      <c r="I2288" s="21"/>
      <c r="J2288" s="21"/>
      <c r="K2288" s="21"/>
      <c r="L2288" s="21"/>
      <c r="M2288" s="21"/>
      <c r="P2288" s="23"/>
      <c r="Q2288" s="22"/>
      <c r="R2288" s="22"/>
      <c r="S2288" s="23"/>
      <c r="T2288" s="23"/>
      <c r="U2288" s="23"/>
      <c r="V2288" s="22"/>
      <c r="W2288" s="22"/>
      <c r="X2288" s="22"/>
      <c r="Y2288" s="33"/>
      <c r="Z2288" s="23"/>
      <c r="AA2288" s="22"/>
      <c r="AB2288" s="22"/>
      <c r="AC2288" s="34"/>
      <c r="AD2288" s="24"/>
      <c r="AE2288" s="22"/>
    </row>
    <row r="2289" spans="1:31">
      <c r="A2289" s="35"/>
      <c r="B2289"/>
      <c r="C2289"/>
      <c r="D2289"/>
      <c r="E2289"/>
      <c r="H2289" s="21"/>
      <c r="I2289" s="21"/>
      <c r="J2289" s="21"/>
      <c r="K2289" s="21"/>
      <c r="L2289" s="21"/>
      <c r="M2289" s="21"/>
      <c r="P2289" s="23"/>
      <c r="Q2289" s="22"/>
      <c r="R2289" s="22"/>
      <c r="S2289" s="23"/>
      <c r="T2289" s="23"/>
      <c r="U2289" s="23"/>
      <c r="V2289" s="22"/>
      <c r="W2289" s="22"/>
      <c r="X2289" s="22"/>
      <c r="Y2289" s="33"/>
      <c r="Z2289" s="23"/>
      <c r="AA2289" s="22"/>
      <c r="AB2289" s="22"/>
      <c r="AC2289" s="34"/>
      <c r="AD2289" s="24"/>
      <c r="AE2289" s="22"/>
    </row>
    <row r="2290" spans="1:31">
      <c r="A2290" s="35"/>
      <c r="B2290"/>
      <c r="C2290"/>
      <c r="D2290"/>
      <c r="E2290"/>
      <c r="H2290" s="21"/>
      <c r="I2290" s="21"/>
      <c r="J2290" s="21"/>
      <c r="K2290" s="21"/>
      <c r="L2290" s="21"/>
      <c r="M2290" s="21"/>
      <c r="P2290" s="23"/>
      <c r="Q2290" s="22"/>
      <c r="R2290" s="22"/>
      <c r="S2290" s="23"/>
      <c r="T2290" s="23"/>
      <c r="U2290" s="23"/>
      <c r="V2290" s="22"/>
      <c r="W2290" s="22"/>
      <c r="X2290" s="22"/>
      <c r="Y2290" s="33"/>
      <c r="Z2290" s="23"/>
      <c r="AA2290" s="22"/>
      <c r="AB2290" s="22"/>
      <c r="AC2290" s="34"/>
      <c r="AD2290" s="24"/>
      <c r="AE2290" s="22"/>
    </row>
    <row r="2291" spans="1:31">
      <c r="A2291" s="35"/>
      <c r="B2291"/>
      <c r="C2291"/>
      <c r="D2291"/>
      <c r="E2291"/>
      <c r="H2291" s="21"/>
      <c r="I2291" s="21"/>
      <c r="J2291" s="21"/>
      <c r="K2291" s="21"/>
      <c r="L2291" s="21"/>
      <c r="M2291" s="21"/>
      <c r="P2291" s="23"/>
      <c r="Q2291" s="22"/>
      <c r="R2291" s="22"/>
      <c r="S2291" s="23"/>
      <c r="T2291" s="23"/>
      <c r="U2291" s="23"/>
      <c r="V2291" s="22"/>
      <c r="W2291" s="22"/>
      <c r="X2291" s="22"/>
      <c r="Y2291" s="33"/>
      <c r="Z2291" s="23"/>
      <c r="AA2291" s="22"/>
      <c r="AB2291" s="22"/>
      <c r="AC2291" s="34"/>
      <c r="AD2291" s="24"/>
      <c r="AE2291" s="22"/>
    </row>
    <row r="2292" spans="1:31">
      <c r="A2292" s="35"/>
      <c r="B2292"/>
      <c r="C2292"/>
      <c r="D2292"/>
      <c r="E2292"/>
      <c r="H2292" s="21"/>
      <c r="I2292" s="21"/>
      <c r="J2292" s="21"/>
      <c r="K2292" s="21"/>
      <c r="L2292" s="21"/>
      <c r="M2292" s="21"/>
      <c r="P2292" s="23"/>
      <c r="Q2292" s="22"/>
      <c r="R2292" s="22"/>
      <c r="S2292" s="23"/>
      <c r="T2292" s="23"/>
      <c r="U2292" s="23"/>
      <c r="V2292" s="22"/>
      <c r="W2292" s="22"/>
      <c r="X2292" s="22"/>
      <c r="Y2292" s="33"/>
      <c r="Z2292" s="23"/>
      <c r="AA2292" s="22"/>
      <c r="AB2292" s="22"/>
      <c r="AC2292" s="34"/>
      <c r="AD2292" s="24"/>
      <c r="AE2292" s="22"/>
    </row>
    <row r="2293" spans="1:31">
      <c r="A2293" s="35"/>
      <c r="B2293"/>
      <c r="C2293"/>
      <c r="D2293"/>
      <c r="E2293"/>
      <c r="H2293" s="21"/>
      <c r="I2293" s="21"/>
      <c r="J2293" s="21"/>
      <c r="K2293" s="21"/>
      <c r="L2293" s="21"/>
      <c r="M2293" s="21"/>
      <c r="P2293" s="23"/>
      <c r="Q2293" s="22"/>
      <c r="R2293" s="22"/>
      <c r="S2293" s="23"/>
      <c r="T2293" s="23"/>
      <c r="U2293" s="23"/>
      <c r="V2293" s="22"/>
      <c r="W2293" s="22"/>
      <c r="X2293" s="22"/>
      <c r="Y2293" s="33"/>
      <c r="Z2293" s="23"/>
      <c r="AA2293" s="22"/>
      <c r="AB2293" s="22"/>
      <c r="AC2293" s="34"/>
      <c r="AD2293" s="24"/>
      <c r="AE2293" s="22"/>
    </row>
    <row r="2294" spans="1:31">
      <c r="A2294" s="35"/>
      <c r="B2294"/>
      <c r="C2294"/>
      <c r="D2294"/>
      <c r="E2294"/>
      <c r="H2294" s="21"/>
      <c r="I2294" s="21"/>
      <c r="J2294" s="21"/>
      <c r="K2294" s="21"/>
      <c r="L2294" s="21"/>
      <c r="M2294" s="21"/>
      <c r="P2294" s="23"/>
      <c r="Q2294" s="22"/>
      <c r="R2294" s="22"/>
      <c r="S2294" s="23"/>
      <c r="T2294" s="23"/>
      <c r="U2294" s="23"/>
      <c r="V2294" s="22"/>
      <c r="W2294" s="22"/>
      <c r="X2294" s="22"/>
      <c r="Y2294" s="33"/>
      <c r="Z2294" s="23"/>
      <c r="AA2294" s="22"/>
      <c r="AB2294" s="22"/>
      <c r="AC2294" s="34"/>
      <c r="AD2294" s="24"/>
      <c r="AE2294" s="22"/>
    </row>
    <row r="2295" spans="1:31">
      <c r="A2295" s="35"/>
      <c r="B2295"/>
      <c r="C2295"/>
      <c r="D2295"/>
      <c r="E2295"/>
      <c r="H2295" s="21"/>
      <c r="I2295" s="21"/>
      <c r="J2295" s="21"/>
      <c r="K2295" s="21"/>
      <c r="L2295" s="21"/>
      <c r="M2295" s="21"/>
      <c r="P2295" s="23"/>
      <c r="Q2295" s="22"/>
      <c r="R2295" s="22"/>
      <c r="S2295" s="23"/>
      <c r="T2295" s="23"/>
      <c r="U2295" s="23"/>
      <c r="V2295" s="22"/>
      <c r="W2295" s="22"/>
      <c r="X2295" s="22"/>
      <c r="Y2295" s="33"/>
      <c r="Z2295" s="23"/>
      <c r="AA2295" s="22"/>
      <c r="AB2295" s="22"/>
      <c r="AC2295" s="34"/>
      <c r="AD2295" s="24"/>
      <c r="AE2295" s="22"/>
    </row>
    <row r="2296" spans="1:31">
      <c r="A2296" s="35"/>
      <c r="B2296"/>
      <c r="C2296"/>
      <c r="D2296"/>
      <c r="E2296"/>
      <c r="H2296" s="21"/>
      <c r="I2296" s="21"/>
      <c r="J2296" s="21"/>
      <c r="K2296" s="21"/>
      <c r="L2296" s="21"/>
      <c r="M2296" s="21"/>
      <c r="P2296" s="23"/>
      <c r="Q2296" s="22"/>
      <c r="R2296" s="22"/>
      <c r="S2296" s="23"/>
      <c r="T2296" s="23"/>
      <c r="U2296" s="23"/>
      <c r="V2296" s="22"/>
      <c r="W2296" s="22"/>
      <c r="X2296" s="22"/>
      <c r="Y2296" s="33"/>
      <c r="Z2296" s="23"/>
      <c r="AA2296" s="22"/>
      <c r="AB2296" s="22"/>
      <c r="AC2296" s="34"/>
      <c r="AD2296" s="24"/>
      <c r="AE2296" s="22"/>
    </row>
    <row r="2297" spans="1:31">
      <c r="A2297" s="35"/>
      <c r="B2297"/>
      <c r="C2297"/>
      <c r="D2297"/>
      <c r="E2297"/>
      <c r="H2297" s="21"/>
      <c r="I2297" s="21"/>
      <c r="J2297" s="21"/>
      <c r="K2297" s="21"/>
      <c r="L2297" s="21"/>
      <c r="M2297" s="21"/>
      <c r="P2297" s="23"/>
      <c r="Q2297" s="22"/>
      <c r="R2297" s="22"/>
      <c r="S2297" s="23"/>
      <c r="T2297" s="23"/>
      <c r="U2297" s="23"/>
      <c r="V2297" s="22"/>
      <c r="W2297" s="22"/>
      <c r="X2297" s="22"/>
      <c r="Y2297" s="33"/>
      <c r="Z2297" s="23"/>
      <c r="AA2297" s="22"/>
      <c r="AB2297" s="22"/>
      <c r="AC2297" s="34"/>
      <c r="AD2297" s="24"/>
      <c r="AE2297" s="22"/>
    </row>
    <row r="2298" spans="1:31">
      <c r="A2298" s="35"/>
      <c r="B2298"/>
      <c r="C2298"/>
      <c r="D2298"/>
      <c r="E2298"/>
      <c r="H2298" s="21"/>
      <c r="I2298" s="21"/>
      <c r="J2298" s="21"/>
      <c r="K2298" s="21"/>
      <c r="L2298" s="21"/>
      <c r="M2298" s="21"/>
      <c r="P2298" s="23"/>
      <c r="Q2298" s="22"/>
      <c r="R2298" s="22"/>
      <c r="S2298" s="23"/>
      <c r="T2298" s="23"/>
      <c r="U2298" s="23"/>
      <c r="V2298" s="22"/>
      <c r="W2298" s="22"/>
      <c r="X2298" s="22"/>
      <c r="Y2298" s="33"/>
      <c r="Z2298" s="23"/>
      <c r="AA2298" s="22"/>
      <c r="AB2298" s="22"/>
      <c r="AC2298" s="34"/>
      <c r="AD2298" s="24"/>
      <c r="AE2298" s="22"/>
    </row>
    <row r="2299" spans="1:31">
      <c r="A2299" s="35"/>
      <c r="B2299"/>
      <c r="C2299"/>
      <c r="D2299"/>
      <c r="E2299"/>
      <c r="H2299" s="21"/>
      <c r="I2299" s="21"/>
      <c r="J2299" s="21"/>
      <c r="K2299" s="21"/>
      <c r="L2299" s="21"/>
      <c r="M2299" s="21"/>
      <c r="P2299" s="23"/>
      <c r="Q2299" s="22"/>
      <c r="R2299" s="22"/>
      <c r="S2299" s="23"/>
      <c r="T2299" s="23"/>
      <c r="U2299" s="23"/>
      <c r="V2299" s="22"/>
      <c r="W2299" s="22"/>
      <c r="X2299" s="22"/>
      <c r="Y2299" s="33"/>
      <c r="Z2299" s="23"/>
      <c r="AA2299" s="22"/>
      <c r="AB2299" s="22"/>
      <c r="AC2299" s="34"/>
      <c r="AD2299" s="24"/>
      <c r="AE2299" s="22"/>
    </row>
    <row r="2300" spans="1:31">
      <c r="A2300" s="35"/>
      <c r="B2300"/>
      <c r="C2300"/>
      <c r="D2300"/>
      <c r="E2300"/>
      <c r="H2300" s="21"/>
      <c r="I2300" s="21"/>
      <c r="J2300" s="21"/>
      <c r="K2300" s="21"/>
      <c r="L2300" s="21"/>
      <c r="M2300" s="21"/>
      <c r="P2300" s="23"/>
      <c r="Q2300" s="22"/>
      <c r="R2300" s="22"/>
      <c r="S2300" s="23"/>
      <c r="T2300" s="23"/>
      <c r="U2300" s="23"/>
      <c r="V2300" s="22"/>
      <c r="W2300" s="22"/>
      <c r="X2300" s="22"/>
      <c r="Y2300" s="33"/>
      <c r="Z2300" s="23"/>
      <c r="AA2300" s="22"/>
      <c r="AB2300" s="22"/>
      <c r="AC2300" s="34"/>
      <c r="AD2300" s="24"/>
      <c r="AE2300" s="22"/>
    </row>
    <row r="2301" spans="1:31">
      <c r="A2301" s="35"/>
      <c r="B2301"/>
      <c r="C2301"/>
      <c r="D2301"/>
      <c r="E2301"/>
      <c r="H2301" s="21"/>
      <c r="I2301" s="21"/>
      <c r="J2301" s="21"/>
      <c r="K2301" s="21"/>
      <c r="L2301" s="21"/>
      <c r="M2301" s="21"/>
      <c r="P2301" s="23"/>
      <c r="Q2301" s="22"/>
      <c r="R2301" s="22"/>
      <c r="S2301" s="23"/>
      <c r="T2301" s="23"/>
      <c r="U2301" s="23"/>
      <c r="V2301" s="22"/>
      <c r="W2301" s="22"/>
      <c r="X2301" s="22"/>
      <c r="Y2301" s="33"/>
      <c r="Z2301" s="23"/>
      <c r="AA2301" s="22"/>
      <c r="AB2301" s="22"/>
      <c r="AC2301" s="34"/>
      <c r="AD2301" s="24"/>
      <c r="AE2301" s="22"/>
    </row>
    <row r="2302" spans="1:31">
      <c r="A2302" s="35"/>
      <c r="B2302"/>
      <c r="C2302"/>
      <c r="D2302"/>
      <c r="E2302"/>
      <c r="H2302" s="21"/>
      <c r="I2302" s="21"/>
      <c r="J2302" s="21"/>
      <c r="K2302" s="21"/>
      <c r="L2302" s="21"/>
      <c r="M2302" s="21"/>
      <c r="P2302" s="23"/>
      <c r="Q2302" s="22"/>
      <c r="R2302" s="22"/>
      <c r="S2302" s="23"/>
      <c r="T2302" s="23"/>
      <c r="U2302" s="23"/>
      <c r="V2302" s="22"/>
      <c r="W2302" s="22"/>
      <c r="X2302" s="22"/>
      <c r="Y2302" s="33"/>
      <c r="Z2302" s="23"/>
      <c r="AA2302" s="22"/>
      <c r="AB2302" s="22"/>
      <c r="AC2302" s="34"/>
      <c r="AD2302" s="24"/>
      <c r="AE2302" s="22"/>
    </row>
    <row r="2303" spans="1:31">
      <c r="A2303" s="35"/>
      <c r="B2303"/>
      <c r="C2303"/>
      <c r="D2303"/>
      <c r="E2303"/>
      <c r="H2303" s="21"/>
      <c r="I2303" s="21"/>
      <c r="J2303" s="21"/>
      <c r="K2303" s="21"/>
      <c r="L2303" s="21"/>
      <c r="M2303" s="21"/>
      <c r="P2303" s="23"/>
      <c r="Q2303" s="22"/>
      <c r="R2303" s="22"/>
      <c r="S2303" s="23"/>
      <c r="T2303" s="23"/>
      <c r="U2303" s="23"/>
      <c r="V2303" s="22"/>
      <c r="W2303" s="22"/>
      <c r="X2303" s="22"/>
      <c r="Y2303" s="33"/>
      <c r="Z2303" s="23"/>
      <c r="AA2303" s="22"/>
      <c r="AB2303" s="22"/>
      <c r="AC2303" s="34"/>
      <c r="AD2303" s="24"/>
      <c r="AE2303" s="22"/>
    </row>
    <row r="2304" spans="1:31">
      <c r="A2304" s="35"/>
      <c r="B2304"/>
      <c r="C2304"/>
      <c r="D2304"/>
      <c r="E2304"/>
      <c r="H2304" s="21"/>
      <c r="I2304" s="21"/>
      <c r="J2304" s="21"/>
      <c r="K2304" s="21"/>
      <c r="L2304" s="21"/>
      <c r="M2304" s="21"/>
      <c r="P2304" s="23"/>
      <c r="Q2304" s="22"/>
      <c r="R2304" s="22"/>
      <c r="S2304" s="23"/>
      <c r="T2304" s="23"/>
      <c r="U2304" s="23"/>
      <c r="V2304" s="22"/>
      <c r="W2304" s="22"/>
      <c r="X2304" s="22"/>
      <c r="Y2304" s="33"/>
      <c r="Z2304" s="23"/>
      <c r="AA2304" s="22"/>
      <c r="AB2304" s="22"/>
      <c r="AC2304" s="34"/>
      <c r="AD2304" s="24"/>
      <c r="AE2304" s="22"/>
    </row>
    <row r="2305" spans="1:31">
      <c r="A2305" s="35"/>
      <c r="B2305"/>
      <c r="C2305"/>
      <c r="D2305"/>
      <c r="E2305"/>
      <c r="H2305" s="21"/>
      <c r="I2305" s="21"/>
      <c r="J2305" s="21"/>
      <c r="K2305" s="21"/>
      <c r="L2305" s="21"/>
      <c r="M2305" s="21"/>
      <c r="P2305" s="23"/>
      <c r="Q2305" s="22"/>
      <c r="R2305" s="22"/>
      <c r="S2305" s="23"/>
      <c r="T2305" s="23"/>
      <c r="U2305" s="23"/>
      <c r="V2305" s="22"/>
      <c r="W2305" s="22"/>
      <c r="X2305" s="22"/>
      <c r="Y2305" s="33"/>
      <c r="Z2305" s="23"/>
      <c r="AA2305" s="22"/>
      <c r="AB2305" s="22"/>
      <c r="AC2305" s="34"/>
      <c r="AD2305" s="24"/>
      <c r="AE2305" s="22"/>
    </row>
    <row r="2306" spans="1:31">
      <c r="A2306" s="35"/>
      <c r="B2306"/>
      <c r="C2306"/>
      <c r="D2306"/>
      <c r="E2306"/>
      <c r="H2306" s="21"/>
      <c r="I2306" s="21"/>
      <c r="J2306" s="21"/>
      <c r="K2306" s="21"/>
      <c r="L2306" s="21"/>
      <c r="M2306" s="21"/>
      <c r="P2306" s="23"/>
      <c r="Q2306" s="22"/>
      <c r="R2306" s="22"/>
      <c r="S2306" s="23"/>
      <c r="T2306" s="23"/>
      <c r="U2306" s="23"/>
      <c r="V2306" s="22"/>
      <c r="W2306" s="22"/>
      <c r="X2306" s="22"/>
      <c r="Y2306" s="33"/>
      <c r="Z2306" s="23"/>
      <c r="AA2306" s="22"/>
      <c r="AB2306" s="22"/>
      <c r="AC2306" s="34"/>
      <c r="AD2306" s="24"/>
      <c r="AE2306" s="22"/>
    </row>
    <row r="2307" spans="1:31">
      <c r="A2307" s="35"/>
      <c r="B2307"/>
      <c r="C2307"/>
      <c r="D2307"/>
      <c r="E2307"/>
      <c r="H2307" s="21"/>
      <c r="I2307" s="21"/>
      <c r="J2307" s="21"/>
      <c r="K2307" s="21"/>
      <c r="L2307" s="21"/>
      <c r="M2307" s="21"/>
      <c r="P2307" s="23"/>
      <c r="Q2307" s="22"/>
      <c r="R2307" s="22"/>
      <c r="S2307" s="23"/>
      <c r="T2307" s="23"/>
      <c r="U2307" s="23"/>
      <c r="V2307" s="22"/>
      <c r="W2307" s="22"/>
      <c r="X2307" s="22"/>
      <c r="Y2307" s="33"/>
      <c r="Z2307" s="23"/>
      <c r="AA2307" s="22"/>
      <c r="AB2307" s="22"/>
      <c r="AC2307" s="34"/>
      <c r="AD2307" s="24"/>
      <c r="AE2307" s="22"/>
    </row>
    <row r="2308" spans="1:31">
      <c r="A2308" s="35"/>
      <c r="B2308"/>
      <c r="C2308"/>
      <c r="D2308"/>
      <c r="E2308"/>
      <c r="H2308" s="21"/>
      <c r="I2308" s="21"/>
      <c r="J2308" s="21"/>
      <c r="K2308" s="21"/>
      <c r="L2308" s="21"/>
      <c r="M2308" s="21"/>
      <c r="P2308" s="23"/>
      <c r="Q2308" s="22"/>
      <c r="R2308" s="22"/>
      <c r="S2308" s="23"/>
      <c r="T2308" s="23"/>
      <c r="U2308" s="23"/>
      <c r="V2308" s="22"/>
      <c r="W2308" s="22"/>
      <c r="X2308" s="22"/>
      <c r="Y2308" s="33"/>
      <c r="Z2308" s="23"/>
      <c r="AA2308" s="22"/>
      <c r="AB2308" s="22"/>
      <c r="AC2308" s="34"/>
      <c r="AD2308" s="24"/>
      <c r="AE2308" s="22"/>
    </row>
    <row r="2309" spans="1:31">
      <c r="A2309" s="35"/>
      <c r="B2309"/>
      <c r="C2309"/>
      <c r="D2309"/>
      <c r="E2309"/>
      <c r="H2309" s="21"/>
      <c r="I2309" s="21"/>
      <c r="J2309" s="21"/>
      <c r="K2309" s="21"/>
      <c r="L2309" s="21"/>
      <c r="M2309" s="21"/>
      <c r="P2309" s="23"/>
      <c r="Q2309" s="22"/>
      <c r="R2309" s="22"/>
      <c r="S2309" s="23"/>
      <c r="T2309" s="23"/>
      <c r="U2309" s="23"/>
      <c r="V2309" s="22"/>
      <c r="W2309" s="22"/>
      <c r="X2309" s="22"/>
      <c r="Y2309" s="33"/>
      <c r="Z2309" s="23"/>
      <c r="AA2309" s="22"/>
      <c r="AB2309" s="22"/>
      <c r="AC2309" s="34"/>
      <c r="AD2309" s="24"/>
      <c r="AE2309" s="22"/>
    </row>
    <row r="2310" spans="1:31">
      <c r="A2310" s="35"/>
      <c r="B2310"/>
      <c r="C2310"/>
      <c r="D2310"/>
      <c r="E2310"/>
      <c r="H2310" s="21"/>
      <c r="I2310" s="21"/>
      <c r="J2310" s="21"/>
      <c r="K2310" s="21"/>
      <c r="L2310" s="21"/>
      <c r="M2310" s="21"/>
      <c r="P2310" s="23"/>
      <c r="Q2310" s="22"/>
      <c r="R2310" s="22"/>
      <c r="S2310" s="23"/>
      <c r="T2310" s="23"/>
      <c r="U2310" s="23"/>
      <c r="V2310" s="22"/>
      <c r="W2310" s="22"/>
      <c r="X2310" s="22"/>
      <c r="Y2310" s="33"/>
      <c r="Z2310" s="23"/>
      <c r="AA2310" s="22"/>
      <c r="AB2310" s="22"/>
      <c r="AC2310" s="34"/>
      <c r="AD2310" s="24"/>
      <c r="AE2310" s="22"/>
    </row>
    <row r="2311" spans="1:31">
      <c r="A2311" s="35"/>
      <c r="B2311"/>
      <c r="C2311"/>
      <c r="D2311"/>
      <c r="E2311"/>
      <c r="H2311" s="21"/>
      <c r="I2311" s="21"/>
      <c r="J2311" s="21"/>
      <c r="K2311" s="21"/>
      <c r="L2311" s="21"/>
      <c r="M2311" s="21"/>
      <c r="P2311" s="23"/>
      <c r="Q2311" s="22"/>
      <c r="R2311" s="22"/>
      <c r="S2311" s="23"/>
      <c r="T2311" s="23"/>
      <c r="U2311" s="23"/>
      <c r="V2311" s="22"/>
      <c r="W2311" s="22"/>
      <c r="X2311" s="22"/>
      <c r="Y2311" s="33"/>
      <c r="Z2311" s="23"/>
      <c r="AA2311" s="22"/>
      <c r="AB2311" s="22"/>
      <c r="AC2311" s="34"/>
      <c r="AD2311" s="24"/>
      <c r="AE2311" s="22"/>
    </row>
    <row r="2312" spans="1:31">
      <c r="A2312" s="35"/>
      <c r="B2312"/>
      <c r="C2312"/>
      <c r="D2312"/>
      <c r="E2312"/>
      <c r="H2312" s="21"/>
      <c r="I2312" s="21"/>
      <c r="J2312" s="21"/>
      <c r="K2312" s="21"/>
      <c r="L2312" s="21"/>
      <c r="M2312" s="21"/>
      <c r="P2312" s="23"/>
      <c r="Q2312" s="22"/>
      <c r="R2312" s="22"/>
      <c r="S2312" s="23"/>
      <c r="T2312" s="23"/>
      <c r="U2312" s="23"/>
      <c r="V2312" s="22"/>
      <c r="W2312" s="22"/>
      <c r="X2312" s="22"/>
      <c r="Y2312" s="33"/>
      <c r="Z2312" s="23"/>
      <c r="AA2312" s="22"/>
      <c r="AB2312" s="22"/>
      <c r="AC2312" s="34"/>
      <c r="AD2312" s="24"/>
      <c r="AE2312" s="22"/>
    </row>
    <row r="2313" spans="1:31">
      <c r="A2313" s="35"/>
      <c r="B2313"/>
      <c r="C2313"/>
      <c r="D2313"/>
      <c r="E2313"/>
      <c r="H2313" s="21"/>
      <c r="I2313" s="21"/>
      <c r="J2313" s="21"/>
      <c r="K2313" s="21"/>
      <c r="L2313" s="21"/>
      <c r="M2313" s="21"/>
      <c r="P2313" s="23"/>
      <c r="Q2313" s="22"/>
      <c r="R2313" s="22"/>
      <c r="S2313" s="23"/>
      <c r="T2313" s="23"/>
      <c r="U2313" s="23"/>
      <c r="V2313" s="22"/>
      <c r="W2313" s="22"/>
      <c r="X2313" s="22"/>
      <c r="Y2313" s="33"/>
      <c r="Z2313" s="23"/>
      <c r="AA2313" s="22"/>
      <c r="AB2313" s="22"/>
      <c r="AC2313" s="34"/>
      <c r="AD2313" s="24"/>
      <c r="AE2313" s="22"/>
    </row>
    <row r="2314" spans="1:31">
      <c r="A2314" s="35"/>
      <c r="B2314"/>
      <c r="C2314"/>
      <c r="D2314"/>
      <c r="E2314"/>
      <c r="H2314" s="21"/>
      <c r="I2314" s="21"/>
      <c r="J2314" s="21"/>
      <c r="K2314" s="21"/>
      <c r="L2314" s="21"/>
      <c r="M2314" s="21"/>
      <c r="P2314" s="23"/>
      <c r="Q2314" s="22"/>
      <c r="R2314" s="22"/>
      <c r="S2314" s="23"/>
      <c r="T2314" s="23"/>
      <c r="U2314" s="23"/>
      <c r="V2314" s="22"/>
      <c r="W2314" s="22"/>
      <c r="X2314" s="22"/>
      <c r="Y2314" s="33"/>
      <c r="Z2314" s="23"/>
      <c r="AA2314" s="22"/>
      <c r="AB2314" s="22"/>
      <c r="AC2314" s="34"/>
      <c r="AD2314" s="24"/>
      <c r="AE2314" s="22"/>
    </row>
    <row r="2315" spans="1:31">
      <c r="A2315" s="35"/>
      <c r="B2315"/>
      <c r="C2315"/>
      <c r="D2315"/>
      <c r="E2315"/>
      <c r="H2315" s="21"/>
      <c r="I2315" s="21"/>
      <c r="J2315" s="21"/>
      <c r="K2315" s="21"/>
      <c r="L2315" s="21"/>
      <c r="M2315" s="21"/>
      <c r="P2315" s="23"/>
      <c r="Q2315" s="22"/>
      <c r="R2315" s="22"/>
      <c r="S2315" s="23"/>
      <c r="T2315" s="23"/>
      <c r="U2315" s="23"/>
      <c r="V2315" s="22"/>
      <c r="W2315" s="22"/>
      <c r="X2315" s="22"/>
      <c r="Y2315" s="33"/>
      <c r="Z2315" s="23"/>
      <c r="AA2315" s="22"/>
      <c r="AB2315" s="22"/>
      <c r="AC2315" s="34"/>
      <c r="AD2315" s="24"/>
      <c r="AE2315" s="22"/>
    </row>
    <row r="2316" spans="1:31">
      <c r="A2316" s="35"/>
      <c r="B2316"/>
      <c r="C2316"/>
      <c r="D2316"/>
      <c r="E2316"/>
      <c r="H2316" s="21"/>
      <c r="I2316" s="21"/>
      <c r="J2316" s="21"/>
      <c r="K2316" s="21"/>
      <c r="L2316" s="21"/>
      <c r="M2316" s="21"/>
      <c r="P2316" s="23"/>
      <c r="Q2316" s="22"/>
      <c r="R2316" s="22"/>
      <c r="S2316" s="23"/>
      <c r="T2316" s="23"/>
      <c r="U2316" s="23"/>
      <c r="V2316" s="22"/>
      <c r="W2316" s="22"/>
      <c r="X2316" s="22"/>
      <c r="Y2316" s="33"/>
      <c r="Z2316" s="23"/>
      <c r="AA2316" s="22"/>
      <c r="AB2316" s="22"/>
      <c r="AC2316" s="34"/>
      <c r="AD2316" s="24"/>
      <c r="AE2316" s="22"/>
    </row>
    <row r="2317" spans="1:31">
      <c r="A2317" s="35"/>
      <c r="B2317"/>
      <c r="C2317"/>
      <c r="D2317"/>
      <c r="E2317"/>
      <c r="H2317" s="21"/>
      <c r="I2317" s="21"/>
      <c r="J2317" s="21"/>
      <c r="K2317" s="21"/>
      <c r="L2317" s="21"/>
      <c r="M2317" s="21"/>
      <c r="P2317" s="23"/>
      <c r="Q2317" s="22"/>
      <c r="R2317" s="22"/>
      <c r="S2317" s="23"/>
      <c r="T2317" s="23"/>
      <c r="U2317" s="23"/>
      <c r="V2317" s="22"/>
      <c r="W2317" s="22"/>
      <c r="X2317" s="22"/>
      <c r="Y2317" s="33"/>
      <c r="Z2317" s="23"/>
      <c r="AA2317" s="22"/>
      <c r="AB2317" s="22"/>
      <c r="AC2317" s="34"/>
      <c r="AD2317" s="24"/>
      <c r="AE2317" s="22"/>
    </row>
    <row r="2318" spans="1:31">
      <c r="A2318" s="35"/>
      <c r="B2318"/>
      <c r="C2318"/>
      <c r="D2318"/>
      <c r="E2318"/>
      <c r="H2318" s="21"/>
      <c r="I2318" s="21"/>
      <c r="J2318" s="21"/>
      <c r="K2318" s="21"/>
      <c r="L2318" s="21"/>
      <c r="M2318" s="21"/>
      <c r="P2318" s="23"/>
      <c r="Q2318" s="22"/>
      <c r="R2318" s="22"/>
      <c r="S2318" s="23"/>
      <c r="T2318" s="23"/>
      <c r="U2318" s="23"/>
      <c r="V2318" s="22"/>
      <c r="W2318" s="22"/>
      <c r="X2318" s="22"/>
      <c r="Y2318" s="33"/>
      <c r="Z2318" s="23"/>
      <c r="AA2318" s="22"/>
      <c r="AB2318" s="22"/>
      <c r="AC2318" s="34"/>
      <c r="AD2318" s="24"/>
      <c r="AE2318" s="22"/>
    </row>
    <row r="2319" spans="1:31">
      <c r="A2319" s="35"/>
      <c r="B2319"/>
      <c r="C2319"/>
      <c r="D2319"/>
      <c r="E2319"/>
      <c r="H2319" s="21"/>
      <c r="I2319" s="21"/>
      <c r="J2319" s="21"/>
      <c r="K2319" s="21"/>
      <c r="L2319" s="21"/>
      <c r="M2319" s="21"/>
      <c r="P2319" s="23"/>
      <c r="Q2319" s="22"/>
      <c r="R2319" s="22"/>
      <c r="S2319" s="23"/>
      <c r="T2319" s="23"/>
      <c r="U2319" s="23"/>
      <c r="V2319" s="22"/>
      <c r="W2319" s="22"/>
      <c r="X2319" s="22"/>
      <c r="Y2319" s="33"/>
      <c r="Z2319" s="23"/>
      <c r="AA2319" s="22"/>
      <c r="AB2319" s="22"/>
      <c r="AC2319" s="34"/>
      <c r="AD2319" s="24"/>
      <c r="AE2319" s="22"/>
    </row>
    <row r="2320" spans="1:31">
      <c r="A2320" s="35"/>
      <c r="B2320"/>
      <c r="C2320"/>
      <c r="D2320"/>
      <c r="E2320"/>
      <c r="H2320" s="21"/>
      <c r="I2320" s="21"/>
      <c r="J2320" s="21"/>
      <c r="K2320" s="21"/>
      <c r="L2320" s="21"/>
      <c r="M2320" s="21"/>
      <c r="P2320" s="23"/>
      <c r="Q2320" s="22"/>
      <c r="R2320" s="22"/>
      <c r="S2320" s="23"/>
      <c r="T2320" s="23"/>
      <c r="U2320" s="23"/>
      <c r="V2320" s="22"/>
      <c r="W2320" s="22"/>
      <c r="X2320" s="22"/>
      <c r="Y2320" s="33"/>
      <c r="Z2320" s="23"/>
      <c r="AA2320" s="22"/>
      <c r="AB2320" s="22"/>
      <c r="AC2320" s="34"/>
      <c r="AD2320" s="24"/>
      <c r="AE2320" s="22"/>
    </row>
    <row r="2321" spans="1:31">
      <c r="A2321" s="35"/>
      <c r="B2321"/>
      <c r="C2321"/>
      <c r="D2321"/>
      <c r="E2321"/>
      <c r="H2321" s="21"/>
      <c r="I2321" s="21"/>
      <c r="J2321" s="21"/>
      <c r="K2321" s="21"/>
      <c r="L2321" s="21"/>
      <c r="M2321" s="21"/>
      <c r="P2321" s="23"/>
      <c r="Q2321" s="22"/>
      <c r="R2321" s="22"/>
      <c r="S2321" s="23"/>
      <c r="T2321" s="23"/>
      <c r="U2321" s="23"/>
      <c r="V2321" s="22"/>
      <c r="W2321" s="22"/>
      <c r="X2321" s="22"/>
      <c r="Y2321" s="33"/>
      <c r="Z2321" s="23"/>
      <c r="AA2321" s="22"/>
      <c r="AB2321" s="22"/>
      <c r="AC2321" s="34"/>
      <c r="AD2321" s="24"/>
      <c r="AE2321" s="22"/>
    </row>
    <row r="2322" spans="1:31">
      <c r="A2322" s="35"/>
      <c r="B2322"/>
      <c r="C2322"/>
      <c r="D2322"/>
      <c r="E2322"/>
      <c r="H2322" s="21"/>
      <c r="I2322" s="21"/>
      <c r="J2322" s="21"/>
      <c r="K2322" s="21"/>
      <c r="L2322" s="21"/>
      <c r="M2322" s="21"/>
      <c r="P2322" s="23"/>
      <c r="Q2322" s="22"/>
      <c r="R2322" s="22"/>
      <c r="S2322" s="23"/>
      <c r="T2322" s="23"/>
      <c r="U2322" s="23"/>
      <c r="V2322" s="22"/>
      <c r="W2322" s="22"/>
      <c r="X2322" s="22"/>
      <c r="Y2322" s="33"/>
      <c r="Z2322" s="23"/>
      <c r="AA2322" s="22"/>
      <c r="AB2322" s="22"/>
      <c r="AC2322" s="34"/>
      <c r="AD2322" s="24"/>
      <c r="AE2322" s="22"/>
    </row>
    <row r="2323" spans="1:31">
      <c r="A2323" s="35"/>
      <c r="B2323"/>
      <c r="C2323"/>
      <c r="D2323"/>
      <c r="E2323"/>
      <c r="H2323" s="21"/>
      <c r="I2323" s="21"/>
      <c r="J2323" s="21"/>
      <c r="K2323" s="21"/>
      <c r="L2323" s="21"/>
      <c r="M2323" s="21"/>
      <c r="P2323" s="23"/>
      <c r="Q2323" s="22"/>
      <c r="R2323" s="22"/>
      <c r="S2323" s="23"/>
      <c r="T2323" s="23"/>
      <c r="U2323" s="23"/>
      <c r="V2323" s="22"/>
      <c r="W2323" s="22"/>
      <c r="X2323" s="22"/>
      <c r="Y2323" s="33"/>
      <c r="Z2323" s="23"/>
      <c r="AA2323" s="22"/>
      <c r="AB2323" s="22"/>
      <c r="AC2323" s="34"/>
      <c r="AD2323" s="24"/>
      <c r="AE2323" s="22"/>
    </row>
    <row r="2324" spans="1:31">
      <c r="A2324" s="35"/>
      <c r="B2324"/>
      <c r="C2324"/>
      <c r="D2324"/>
      <c r="E2324"/>
      <c r="H2324" s="21"/>
      <c r="I2324" s="21"/>
      <c r="J2324" s="21"/>
      <c r="K2324" s="21"/>
      <c r="L2324" s="21"/>
      <c r="M2324" s="21"/>
      <c r="P2324" s="23"/>
      <c r="Q2324" s="22"/>
      <c r="R2324" s="22"/>
      <c r="S2324" s="23"/>
      <c r="T2324" s="23"/>
      <c r="U2324" s="23"/>
      <c r="V2324" s="22"/>
      <c r="W2324" s="22"/>
      <c r="X2324" s="22"/>
      <c r="Y2324" s="33"/>
      <c r="Z2324" s="23"/>
      <c r="AA2324" s="22"/>
      <c r="AB2324" s="22"/>
      <c r="AC2324" s="34"/>
      <c r="AD2324" s="24"/>
      <c r="AE2324" s="22"/>
    </row>
    <row r="2325" spans="1:31">
      <c r="A2325" s="35"/>
      <c r="B2325"/>
      <c r="C2325"/>
      <c r="D2325"/>
      <c r="E2325"/>
      <c r="H2325" s="21"/>
      <c r="I2325" s="21"/>
      <c r="J2325" s="21"/>
      <c r="K2325" s="21"/>
      <c r="L2325" s="21"/>
      <c r="M2325" s="21"/>
      <c r="P2325" s="23"/>
      <c r="Q2325" s="22"/>
      <c r="R2325" s="22"/>
      <c r="S2325" s="23"/>
      <c r="T2325" s="23"/>
      <c r="U2325" s="23"/>
      <c r="V2325" s="22"/>
      <c r="W2325" s="22"/>
      <c r="X2325" s="22"/>
      <c r="Y2325" s="33"/>
      <c r="Z2325" s="23"/>
      <c r="AA2325" s="22"/>
      <c r="AB2325" s="22"/>
      <c r="AC2325" s="34"/>
      <c r="AD2325" s="24"/>
      <c r="AE2325" s="22"/>
    </row>
    <row r="2326" spans="1:31">
      <c r="A2326" s="35"/>
      <c r="B2326"/>
      <c r="C2326"/>
      <c r="D2326"/>
      <c r="E2326"/>
      <c r="H2326" s="21"/>
      <c r="I2326" s="21"/>
      <c r="J2326" s="21"/>
      <c r="K2326" s="21"/>
      <c r="L2326" s="21"/>
      <c r="M2326" s="21"/>
      <c r="P2326" s="23"/>
      <c r="Q2326" s="22"/>
      <c r="R2326" s="22"/>
      <c r="S2326" s="23"/>
      <c r="T2326" s="23"/>
      <c r="U2326" s="23"/>
      <c r="V2326" s="22"/>
      <c r="W2326" s="22"/>
      <c r="X2326" s="22"/>
      <c r="Y2326" s="33"/>
      <c r="Z2326" s="23"/>
      <c r="AA2326" s="22"/>
      <c r="AB2326" s="22"/>
      <c r="AC2326" s="34"/>
      <c r="AD2326" s="24"/>
      <c r="AE2326" s="22"/>
    </row>
    <row r="2327" spans="1:31">
      <c r="A2327" s="35"/>
      <c r="B2327"/>
      <c r="C2327"/>
      <c r="D2327"/>
      <c r="E2327"/>
      <c r="H2327" s="21"/>
      <c r="I2327" s="21"/>
      <c r="J2327" s="21"/>
      <c r="K2327" s="21"/>
      <c r="L2327" s="21"/>
      <c r="M2327" s="21"/>
      <c r="P2327" s="23"/>
      <c r="Q2327" s="22"/>
      <c r="R2327" s="22"/>
      <c r="S2327" s="23"/>
      <c r="T2327" s="23"/>
      <c r="U2327" s="23"/>
      <c r="V2327" s="22"/>
      <c r="W2327" s="22"/>
      <c r="X2327" s="22"/>
      <c r="Y2327" s="33"/>
      <c r="Z2327" s="23"/>
      <c r="AA2327" s="22"/>
      <c r="AB2327" s="22"/>
      <c r="AC2327" s="34"/>
      <c r="AD2327" s="24"/>
      <c r="AE2327" s="22"/>
    </row>
    <row r="2328" spans="1:31">
      <c r="A2328" s="35"/>
      <c r="B2328"/>
      <c r="C2328"/>
      <c r="D2328"/>
      <c r="E2328"/>
      <c r="H2328" s="21"/>
      <c r="I2328" s="21"/>
      <c r="J2328" s="21"/>
      <c r="K2328" s="21"/>
      <c r="L2328" s="21"/>
      <c r="M2328" s="21"/>
      <c r="P2328" s="23"/>
      <c r="Q2328" s="22"/>
      <c r="R2328" s="22"/>
      <c r="S2328" s="23"/>
      <c r="T2328" s="23"/>
      <c r="U2328" s="23"/>
      <c r="V2328" s="22"/>
      <c r="W2328" s="22"/>
      <c r="X2328" s="22"/>
      <c r="Y2328" s="33"/>
      <c r="Z2328" s="23"/>
      <c r="AA2328" s="22"/>
      <c r="AB2328" s="22"/>
      <c r="AC2328" s="34"/>
      <c r="AD2328" s="24"/>
      <c r="AE2328" s="22"/>
    </row>
    <row r="2329" spans="1:31">
      <c r="A2329" s="35"/>
      <c r="B2329"/>
      <c r="C2329"/>
      <c r="D2329"/>
      <c r="E2329"/>
      <c r="H2329" s="21"/>
      <c r="I2329" s="21"/>
      <c r="J2329" s="21"/>
      <c r="K2329" s="21"/>
      <c r="L2329" s="21"/>
      <c r="M2329" s="21"/>
      <c r="P2329" s="23"/>
      <c r="Q2329" s="22"/>
      <c r="R2329" s="22"/>
      <c r="S2329" s="23"/>
      <c r="T2329" s="23"/>
      <c r="U2329" s="23"/>
      <c r="V2329" s="22"/>
      <c r="W2329" s="22"/>
      <c r="X2329" s="22"/>
      <c r="Y2329" s="33"/>
      <c r="Z2329" s="23"/>
      <c r="AA2329" s="22"/>
      <c r="AB2329" s="22"/>
      <c r="AC2329" s="34"/>
      <c r="AD2329" s="24"/>
      <c r="AE2329" s="22"/>
    </row>
    <row r="2330" spans="1:31">
      <c r="A2330" s="35"/>
      <c r="B2330"/>
      <c r="C2330"/>
      <c r="D2330"/>
      <c r="E2330"/>
      <c r="H2330" s="21"/>
      <c r="I2330" s="21"/>
      <c r="J2330" s="21"/>
      <c r="K2330" s="21"/>
      <c r="L2330" s="21"/>
      <c r="M2330" s="21"/>
      <c r="P2330" s="23"/>
      <c r="Q2330" s="22"/>
      <c r="R2330" s="22"/>
      <c r="S2330" s="23"/>
      <c r="T2330" s="23"/>
      <c r="U2330" s="23"/>
      <c r="V2330" s="22"/>
      <c r="W2330" s="22"/>
      <c r="X2330" s="22"/>
      <c r="Y2330" s="33"/>
      <c r="Z2330" s="23"/>
      <c r="AA2330" s="22"/>
      <c r="AB2330" s="22"/>
      <c r="AC2330" s="34"/>
      <c r="AD2330" s="24"/>
      <c r="AE2330" s="22"/>
    </row>
    <row r="2331" spans="1:31">
      <c r="A2331" s="35"/>
      <c r="B2331"/>
      <c r="C2331"/>
      <c r="D2331"/>
      <c r="E2331"/>
      <c r="H2331" s="21"/>
      <c r="I2331" s="21"/>
      <c r="J2331" s="21"/>
      <c r="K2331" s="21"/>
      <c r="L2331" s="21"/>
      <c r="M2331" s="21"/>
      <c r="P2331" s="23"/>
      <c r="Q2331" s="22"/>
      <c r="R2331" s="22"/>
      <c r="S2331" s="23"/>
      <c r="T2331" s="23"/>
      <c r="U2331" s="23"/>
      <c r="V2331" s="22"/>
      <c r="W2331" s="22"/>
      <c r="X2331" s="22"/>
      <c r="Y2331" s="33"/>
      <c r="Z2331" s="23"/>
      <c r="AA2331" s="22"/>
      <c r="AB2331" s="22"/>
      <c r="AC2331" s="34"/>
      <c r="AD2331" s="24"/>
      <c r="AE2331" s="22"/>
    </row>
    <row r="2332" spans="1:31">
      <c r="A2332" s="35"/>
      <c r="B2332"/>
      <c r="C2332"/>
      <c r="D2332"/>
      <c r="E2332"/>
      <c r="H2332" s="21"/>
      <c r="I2332" s="21"/>
      <c r="J2332" s="21"/>
      <c r="K2332" s="21"/>
      <c r="L2332" s="21"/>
      <c r="M2332" s="21"/>
      <c r="P2332" s="23"/>
      <c r="Q2332" s="22"/>
      <c r="R2332" s="22"/>
      <c r="S2332" s="23"/>
      <c r="T2332" s="23"/>
      <c r="U2332" s="23"/>
      <c r="V2332" s="22"/>
      <c r="W2332" s="22"/>
      <c r="X2332" s="22"/>
      <c r="Y2332" s="33"/>
      <c r="Z2332" s="23"/>
      <c r="AA2332" s="22"/>
      <c r="AB2332" s="22"/>
      <c r="AC2332" s="34"/>
      <c r="AD2332" s="24"/>
      <c r="AE2332" s="22"/>
    </row>
    <row r="2333" spans="1:31">
      <c r="A2333" s="35"/>
      <c r="B2333"/>
      <c r="C2333"/>
      <c r="D2333"/>
      <c r="E2333"/>
      <c r="H2333" s="21"/>
      <c r="I2333" s="21"/>
      <c r="J2333" s="21"/>
      <c r="K2333" s="21"/>
      <c r="L2333" s="21"/>
      <c r="M2333" s="21"/>
      <c r="P2333" s="23"/>
      <c r="Q2333" s="22"/>
      <c r="R2333" s="22"/>
      <c r="S2333" s="23"/>
      <c r="T2333" s="23"/>
      <c r="U2333" s="23"/>
      <c r="V2333" s="22"/>
      <c r="W2333" s="22"/>
      <c r="X2333" s="22"/>
      <c r="Y2333" s="33"/>
      <c r="Z2333" s="23"/>
      <c r="AA2333" s="22"/>
      <c r="AB2333" s="22"/>
      <c r="AC2333" s="34"/>
      <c r="AD2333" s="24"/>
      <c r="AE2333" s="22"/>
    </row>
    <row r="2334" spans="1:31">
      <c r="A2334" s="35"/>
      <c r="B2334"/>
      <c r="C2334"/>
      <c r="D2334"/>
      <c r="E2334"/>
      <c r="H2334" s="21"/>
      <c r="I2334" s="21"/>
      <c r="J2334" s="21"/>
      <c r="K2334" s="21"/>
      <c r="L2334" s="21"/>
      <c r="M2334" s="21"/>
      <c r="P2334" s="23"/>
      <c r="Q2334" s="22"/>
      <c r="R2334" s="22"/>
      <c r="S2334" s="23"/>
      <c r="T2334" s="23"/>
      <c r="U2334" s="23"/>
      <c r="V2334" s="22"/>
      <c r="W2334" s="22"/>
      <c r="X2334" s="22"/>
      <c r="Y2334" s="33"/>
      <c r="Z2334" s="23"/>
      <c r="AA2334" s="22"/>
      <c r="AB2334" s="22"/>
      <c r="AC2334" s="34"/>
      <c r="AD2334" s="24"/>
      <c r="AE2334" s="22"/>
    </row>
    <row r="2335" spans="1:31">
      <c r="A2335" s="35"/>
      <c r="B2335"/>
      <c r="C2335"/>
      <c r="D2335"/>
      <c r="E2335"/>
      <c r="H2335" s="21"/>
      <c r="I2335" s="21"/>
      <c r="J2335" s="21"/>
      <c r="K2335" s="21"/>
      <c r="L2335" s="21"/>
      <c r="M2335" s="21"/>
      <c r="P2335" s="23"/>
      <c r="Q2335" s="22"/>
      <c r="R2335" s="22"/>
      <c r="S2335" s="23"/>
      <c r="T2335" s="23"/>
      <c r="U2335" s="23"/>
      <c r="V2335" s="22"/>
      <c r="W2335" s="22"/>
      <c r="X2335" s="22"/>
      <c r="Y2335" s="33"/>
      <c r="Z2335" s="23"/>
      <c r="AA2335" s="22"/>
      <c r="AB2335" s="22"/>
      <c r="AC2335" s="34"/>
      <c r="AD2335" s="24"/>
      <c r="AE2335" s="22"/>
    </row>
    <row r="2336" spans="1:31">
      <c r="A2336" s="35"/>
      <c r="B2336"/>
      <c r="C2336"/>
      <c r="D2336"/>
      <c r="E2336"/>
      <c r="H2336" s="21"/>
      <c r="I2336" s="21"/>
      <c r="J2336" s="21"/>
      <c r="K2336" s="21"/>
      <c r="L2336" s="21"/>
      <c r="M2336" s="21"/>
      <c r="P2336" s="23"/>
      <c r="Q2336" s="22"/>
      <c r="R2336" s="22"/>
      <c r="S2336" s="23"/>
      <c r="T2336" s="23"/>
      <c r="U2336" s="23"/>
      <c r="V2336" s="22"/>
      <c r="W2336" s="22"/>
      <c r="X2336" s="22"/>
      <c r="Y2336" s="33"/>
      <c r="Z2336" s="23"/>
      <c r="AA2336" s="22"/>
      <c r="AB2336" s="22"/>
      <c r="AC2336" s="34"/>
      <c r="AD2336" s="24"/>
      <c r="AE2336" s="22"/>
    </row>
    <row r="2337" spans="1:31">
      <c r="A2337" s="35"/>
      <c r="B2337"/>
      <c r="C2337"/>
      <c r="D2337"/>
      <c r="E2337"/>
      <c r="H2337" s="21"/>
      <c r="I2337" s="21"/>
      <c r="J2337" s="21"/>
      <c r="K2337" s="21"/>
      <c r="L2337" s="21"/>
      <c r="M2337" s="21"/>
      <c r="P2337" s="23"/>
      <c r="Q2337" s="22"/>
      <c r="R2337" s="22"/>
      <c r="S2337" s="23"/>
      <c r="T2337" s="23"/>
      <c r="U2337" s="23"/>
      <c r="V2337" s="22"/>
      <c r="W2337" s="22"/>
      <c r="X2337" s="22"/>
      <c r="Y2337" s="33"/>
      <c r="Z2337" s="23"/>
      <c r="AA2337" s="22"/>
      <c r="AB2337" s="22"/>
      <c r="AC2337" s="34"/>
      <c r="AD2337" s="24"/>
      <c r="AE2337" s="22"/>
    </row>
    <row r="2338" spans="1:31">
      <c r="A2338" s="35"/>
      <c r="B2338"/>
      <c r="C2338"/>
      <c r="D2338"/>
      <c r="E2338"/>
      <c r="H2338" s="21"/>
      <c r="I2338" s="21"/>
      <c r="J2338" s="21"/>
      <c r="K2338" s="21"/>
      <c r="L2338" s="21"/>
      <c r="M2338" s="21"/>
      <c r="P2338" s="23"/>
      <c r="Q2338" s="22"/>
      <c r="R2338" s="22"/>
      <c r="S2338" s="23"/>
      <c r="T2338" s="23"/>
      <c r="U2338" s="23"/>
      <c r="V2338" s="22"/>
      <c r="W2338" s="22"/>
      <c r="X2338" s="22"/>
      <c r="Y2338" s="33"/>
      <c r="Z2338" s="23"/>
      <c r="AA2338" s="22"/>
      <c r="AB2338" s="22"/>
      <c r="AC2338" s="34"/>
      <c r="AD2338" s="24"/>
      <c r="AE2338" s="22"/>
    </row>
    <row r="2339" spans="1:31">
      <c r="A2339" s="35"/>
      <c r="B2339"/>
      <c r="C2339"/>
      <c r="D2339"/>
      <c r="E2339"/>
      <c r="H2339" s="21"/>
      <c r="I2339" s="21"/>
      <c r="J2339" s="21"/>
      <c r="K2339" s="21"/>
      <c r="L2339" s="21"/>
      <c r="M2339" s="21"/>
      <c r="P2339" s="23"/>
      <c r="Q2339" s="22"/>
      <c r="R2339" s="22"/>
      <c r="S2339" s="23"/>
      <c r="T2339" s="23"/>
      <c r="U2339" s="23"/>
      <c r="V2339" s="22"/>
      <c r="W2339" s="22"/>
      <c r="X2339" s="22"/>
      <c r="Y2339" s="33"/>
      <c r="Z2339" s="23"/>
      <c r="AA2339" s="22"/>
      <c r="AB2339" s="22"/>
      <c r="AC2339" s="34"/>
      <c r="AD2339" s="24"/>
      <c r="AE2339" s="22"/>
    </row>
    <row r="2340" spans="1:31">
      <c r="A2340" s="35"/>
      <c r="B2340"/>
      <c r="C2340"/>
      <c r="D2340"/>
      <c r="E2340"/>
      <c r="H2340" s="21"/>
      <c r="I2340" s="21"/>
      <c r="J2340" s="21"/>
      <c r="K2340" s="21"/>
      <c r="L2340" s="21"/>
      <c r="M2340" s="21"/>
      <c r="P2340" s="23"/>
      <c r="Q2340" s="22"/>
      <c r="R2340" s="22"/>
      <c r="S2340" s="23"/>
      <c r="T2340" s="23"/>
      <c r="U2340" s="23"/>
      <c r="V2340" s="22"/>
      <c r="W2340" s="22"/>
      <c r="X2340" s="22"/>
      <c r="Y2340" s="33"/>
      <c r="Z2340" s="23"/>
      <c r="AA2340" s="22"/>
      <c r="AB2340" s="22"/>
      <c r="AC2340" s="34"/>
      <c r="AD2340" s="24"/>
      <c r="AE2340" s="22"/>
    </row>
    <row r="2341" spans="1:31">
      <c r="A2341" s="35"/>
      <c r="B2341"/>
      <c r="C2341"/>
      <c r="D2341"/>
      <c r="E2341"/>
      <c r="H2341" s="21"/>
      <c r="I2341" s="21"/>
      <c r="J2341" s="21"/>
      <c r="K2341" s="21"/>
      <c r="L2341" s="21"/>
      <c r="M2341" s="21"/>
      <c r="P2341" s="23"/>
      <c r="Q2341" s="22"/>
      <c r="R2341" s="22"/>
      <c r="S2341" s="23"/>
      <c r="T2341" s="23"/>
      <c r="U2341" s="23"/>
      <c r="V2341" s="22"/>
      <c r="W2341" s="22"/>
      <c r="X2341" s="22"/>
      <c r="Y2341" s="33"/>
      <c r="Z2341" s="23"/>
      <c r="AA2341" s="22"/>
      <c r="AB2341" s="22"/>
      <c r="AC2341" s="34"/>
      <c r="AD2341" s="24"/>
      <c r="AE2341" s="22"/>
    </row>
    <row r="2342" spans="1:31">
      <c r="A2342" s="35"/>
      <c r="B2342"/>
      <c r="C2342"/>
      <c r="D2342"/>
      <c r="E2342"/>
      <c r="H2342" s="21"/>
      <c r="I2342" s="21"/>
      <c r="J2342" s="21"/>
      <c r="K2342" s="21"/>
      <c r="L2342" s="21"/>
      <c r="M2342" s="21"/>
      <c r="P2342" s="23"/>
      <c r="Q2342" s="22"/>
      <c r="R2342" s="22"/>
      <c r="S2342" s="23"/>
      <c r="T2342" s="23"/>
      <c r="U2342" s="23"/>
      <c r="V2342" s="22"/>
      <c r="W2342" s="22"/>
      <c r="X2342" s="22"/>
      <c r="Y2342" s="33"/>
      <c r="Z2342" s="23"/>
      <c r="AA2342" s="22"/>
      <c r="AB2342" s="22"/>
      <c r="AC2342" s="34"/>
      <c r="AD2342" s="24"/>
      <c r="AE2342" s="22"/>
    </row>
    <row r="2343" spans="1:31">
      <c r="A2343" s="35"/>
      <c r="B2343"/>
      <c r="C2343"/>
      <c r="D2343"/>
      <c r="E2343"/>
      <c r="H2343" s="21"/>
      <c r="I2343" s="21"/>
      <c r="J2343" s="21"/>
      <c r="K2343" s="21"/>
      <c r="L2343" s="21"/>
      <c r="M2343" s="21"/>
      <c r="P2343" s="23"/>
      <c r="Q2343" s="22"/>
      <c r="R2343" s="22"/>
      <c r="S2343" s="23"/>
      <c r="T2343" s="23"/>
      <c r="U2343" s="23"/>
      <c r="V2343" s="22"/>
      <c r="W2343" s="22"/>
      <c r="X2343" s="22"/>
      <c r="Y2343" s="33"/>
      <c r="Z2343" s="23"/>
      <c r="AA2343" s="22"/>
      <c r="AB2343" s="22"/>
      <c r="AC2343" s="34"/>
      <c r="AD2343" s="24"/>
      <c r="AE2343" s="22"/>
    </row>
    <row r="2344" spans="1:31">
      <c r="A2344" s="35"/>
      <c r="B2344"/>
      <c r="C2344"/>
      <c r="D2344"/>
      <c r="E2344"/>
      <c r="H2344" s="21"/>
      <c r="I2344" s="21"/>
      <c r="J2344" s="21"/>
      <c r="K2344" s="21"/>
      <c r="L2344" s="21"/>
      <c r="M2344" s="21"/>
      <c r="P2344" s="23"/>
      <c r="Q2344" s="22"/>
      <c r="R2344" s="22"/>
      <c r="S2344" s="23"/>
      <c r="T2344" s="23"/>
      <c r="U2344" s="23"/>
      <c r="V2344" s="22"/>
      <c r="W2344" s="22"/>
      <c r="X2344" s="22"/>
      <c r="Y2344" s="33"/>
      <c r="Z2344" s="23"/>
      <c r="AA2344" s="22"/>
      <c r="AB2344" s="22"/>
      <c r="AC2344" s="34"/>
      <c r="AD2344" s="24"/>
      <c r="AE2344" s="22"/>
    </row>
    <row r="2345" spans="1:31">
      <c r="A2345" s="35"/>
      <c r="B2345"/>
      <c r="C2345"/>
      <c r="D2345"/>
      <c r="E2345"/>
      <c r="H2345" s="21"/>
      <c r="I2345" s="21"/>
      <c r="J2345" s="21"/>
      <c r="K2345" s="21"/>
      <c r="L2345" s="21"/>
      <c r="M2345" s="21"/>
      <c r="P2345" s="23"/>
      <c r="Q2345" s="22"/>
      <c r="R2345" s="22"/>
      <c r="S2345" s="23"/>
      <c r="T2345" s="23"/>
      <c r="U2345" s="23"/>
      <c r="V2345" s="22"/>
      <c r="W2345" s="22"/>
      <c r="X2345" s="22"/>
      <c r="Y2345" s="33"/>
      <c r="Z2345" s="23"/>
      <c r="AA2345" s="22"/>
      <c r="AB2345" s="22"/>
      <c r="AC2345" s="34"/>
      <c r="AD2345" s="24"/>
      <c r="AE2345" s="22"/>
    </row>
    <row r="2346" spans="1:31">
      <c r="A2346" s="35"/>
      <c r="B2346"/>
      <c r="C2346"/>
      <c r="D2346"/>
      <c r="E2346"/>
      <c r="H2346" s="21"/>
      <c r="I2346" s="21"/>
      <c r="J2346" s="21"/>
      <c r="K2346" s="21"/>
      <c r="L2346" s="21"/>
      <c r="M2346" s="21"/>
      <c r="P2346" s="23"/>
      <c r="Q2346" s="22"/>
      <c r="R2346" s="22"/>
      <c r="S2346" s="23"/>
      <c r="T2346" s="23"/>
      <c r="U2346" s="23"/>
      <c r="V2346" s="22"/>
      <c r="W2346" s="22"/>
      <c r="X2346" s="22"/>
      <c r="Y2346" s="33"/>
      <c r="Z2346" s="23"/>
      <c r="AA2346" s="22"/>
      <c r="AB2346" s="22"/>
      <c r="AC2346" s="34"/>
      <c r="AD2346" s="24"/>
      <c r="AE2346" s="22"/>
    </row>
    <row r="2347" spans="1:31">
      <c r="A2347" s="35"/>
      <c r="B2347"/>
      <c r="C2347"/>
      <c r="D2347"/>
      <c r="E2347"/>
      <c r="H2347" s="21"/>
      <c r="I2347" s="21"/>
      <c r="J2347" s="21"/>
      <c r="K2347" s="21"/>
      <c r="L2347" s="21"/>
      <c r="M2347" s="21"/>
      <c r="P2347" s="23"/>
      <c r="Q2347" s="22"/>
      <c r="R2347" s="22"/>
      <c r="S2347" s="23"/>
      <c r="T2347" s="23"/>
      <c r="U2347" s="23"/>
      <c r="V2347" s="22"/>
      <c r="W2347" s="22"/>
      <c r="X2347" s="22"/>
      <c r="Y2347" s="33"/>
      <c r="Z2347" s="23"/>
      <c r="AA2347" s="22"/>
      <c r="AB2347" s="22"/>
      <c r="AC2347" s="34"/>
      <c r="AD2347" s="24"/>
      <c r="AE2347" s="22"/>
    </row>
    <row r="2348" spans="1:31">
      <c r="A2348" s="35"/>
      <c r="B2348"/>
      <c r="C2348"/>
      <c r="D2348"/>
      <c r="E2348"/>
      <c r="H2348" s="21"/>
      <c r="I2348" s="21"/>
      <c r="J2348" s="21"/>
      <c r="K2348" s="21"/>
      <c r="L2348" s="21"/>
      <c r="M2348" s="21"/>
      <c r="P2348" s="23"/>
      <c r="Q2348" s="22"/>
      <c r="R2348" s="22"/>
      <c r="S2348" s="23"/>
      <c r="T2348" s="23"/>
      <c r="U2348" s="23"/>
      <c r="V2348" s="22"/>
      <c r="W2348" s="22"/>
      <c r="X2348" s="22"/>
      <c r="Y2348" s="33"/>
      <c r="Z2348" s="23"/>
      <c r="AA2348" s="22"/>
      <c r="AB2348" s="22"/>
      <c r="AC2348" s="34"/>
      <c r="AD2348" s="24"/>
      <c r="AE2348" s="22"/>
    </row>
    <row r="2349" spans="1:31">
      <c r="A2349" s="35"/>
      <c r="B2349"/>
      <c r="C2349"/>
      <c r="D2349"/>
      <c r="E2349"/>
      <c r="H2349" s="21"/>
      <c r="I2349" s="21"/>
      <c r="J2349" s="21"/>
      <c r="K2349" s="21"/>
      <c r="L2349" s="21"/>
      <c r="M2349" s="21"/>
      <c r="P2349" s="23"/>
      <c r="Q2349" s="22"/>
      <c r="R2349" s="22"/>
      <c r="S2349" s="23"/>
      <c r="T2349" s="23"/>
      <c r="U2349" s="23"/>
      <c r="V2349" s="22"/>
      <c r="W2349" s="22"/>
      <c r="X2349" s="22"/>
      <c r="Y2349" s="33"/>
      <c r="Z2349" s="23"/>
      <c r="AA2349" s="22"/>
      <c r="AB2349" s="22"/>
      <c r="AC2349" s="34"/>
      <c r="AD2349" s="24"/>
      <c r="AE2349" s="22"/>
    </row>
    <row r="2350" spans="1:31">
      <c r="A2350" s="35"/>
      <c r="B2350"/>
      <c r="C2350"/>
      <c r="D2350"/>
      <c r="E2350"/>
      <c r="H2350" s="21"/>
      <c r="I2350" s="21"/>
      <c r="J2350" s="21"/>
      <c r="K2350" s="21"/>
      <c r="L2350" s="21"/>
      <c r="M2350" s="21"/>
      <c r="P2350" s="23"/>
      <c r="Q2350" s="22"/>
      <c r="R2350" s="22"/>
      <c r="S2350" s="23"/>
      <c r="T2350" s="23"/>
      <c r="U2350" s="23"/>
      <c r="V2350" s="22"/>
      <c r="W2350" s="22"/>
      <c r="X2350" s="22"/>
      <c r="Y2350" s="33"/>
      <c r="Z2350" s="23"/>
      <c r="AA2350" s="22"/>
      <c r="AB2350" s="22"/>
      <c r="AC2350" s="34"/>
      <c r="AD2350" s="24"/>
      <c r="AE2350" s="22"/>
    </row>
    <row r="2351" spans="1:31">
      <c r="A2351" s="35"/>
      <c r="B2351"/>
      <c r="C2351"/>
      <c r="D2351"/>
      <c r="E2351"/>
      <c r="H2351" s="21"/>
      <c r="I2351" s="21"/>
      <c r="J2351" s="21"/>
      <c r="K2351" s="21"/>
      <c r="L2351" s="21"/>
      <c r="M2351" s="21"/>
      <c r="P2351" s="23"/>
      <c r="Q2351" s="22"/>
      <c r="R2351" s="22"/>
      <c r="S2351" s="23"/>
      <c r="T2351" s="23"/>
      <c r="U2351" s="23"/>
      <c r="V2351" s="22"/>
      <c r="W2351" s="22"/>
      <c r="X2351" s="22"/>
      <c r="Y2351" s="33"/>
      <c r="Z2351" s="23"/>
      <c r="AA2351" s="22"/>
      <c r="AB2351" s="22"/>
      <c r="AC2351" s="34"/>
      <c r="AD2351" s="24"/>
      <c r="AE2351" s="22"/>
    </row>
    <row r="2352" spans="1:31">
      <c r="A2352" s="35"/>
      <c r="B2352"/>
      <c r="C2352"/>
      <c r="D2352"/>
      <c r="E2352"/>
      <c r="H2352" s="21"/>
      <c r="I2352" s="21"/>
      <c r="J2352" s="21"/>
      <c r="K2352" s="21"/>
      <c r="L2352" s="21"/>
      <c r="M2352" s="21"/>
      <c r="P2352" s="23"/>
      <c r="Q2352" s="22"/>
      <c r="R2352" s="22"/>
      <c r="S2352" s="23"/>
      <c r="T2352" s="23"/>
      <c r="U2352" s="23"/>
      <c r="V2352" s="22"/>
      <c r="W2352" s="22"/>
      <c r="X2352" s="22"/>
      <c r="Y2352" s="33"/>
      <c r="Z2352" s="23"/>
      <c r="AA2352" s="22"/>
      <c r="AB2352" s="22"/>
      <c r="AC2352" s="34"/>
      <c r="AD2352" s="24"/>
      <c r="AE2352" s="22"/>
    </row>
    <row r="2353" spans="1:31">
      <c r="A2353" s="35"/>
      <c r="B2353"/>
      <c r="C2353"/>
      <c r="D2353"/>
      <c r="E2353"/>
      <c r="H2353" s="21"/>
      <c r="I2353" s="21"/>
      <c r="J2353" s="21"/>
      <c r="K2353" s="21"/>
      <c r="L2353" s="21"/>
      <c r="M2353" s="21"/>
      <c r="P2353" s="23"/>
      <c r="Q2353" s="22"/>
      <c r="R2353" s="22"/>
      <c r="S2353" s="23"/>
      <c r="T2353" s="23"/>
      <c r="U2353" s="23"/>
      <c r="V2353" s="22"/>
      <c r="W2353" s="22"/>
      <c r="X2353" s="22"/>
      <c r="Y2353" s="33"/>
      <c r="Z2353" s="23"/>
      <c r="AA2353" s="22"/>
      <c r="AB2353" s="22"/>
      <c r="AC2353" s="34"/>
      <c r="AD2353" s="24"/>
      <c r="AE2353" s="22"/>
    </row>
    <row r="2354" spans="1:31">
      <c r="A2354" s="35"/>
      <c r="B2354"/>
      <c r="C2354"/>
      <c r="D2354"/>
      <c r="E2354"/>
      <c r="H2354" s="21"/>
      <c r="I2354" s="21"/>
      <c r="J2354" s="21"/>
      <c r="K2354" s="21"/>
      <c r="L2354" s="21"/>
      <c r="M2354" s="21"/>
      <c r="P2354" s="23"/>
      <c r="Q2354" s="22"/>
      <c r="R2354" s="22"/>
      <c r="S2354" s="23"/>
      <c r="T2354" s="23"/>
      <c r="U2354" s="23"/>
      <c r="V2354" s="22"/>
      <c r="W2354" s="22"/>
      <c r="X2354" s="22"/>
      <c r="Y2354" s="33"/>
      <c r="Z2354" s="23"/>
      <c r="AA2354" s="22"/>
      <c r="AB2354" s="22"/>
      <c r="AC2354" s="34"/>
      <c r="AD2354" s="24"/>
      <c r="AE2354" s="22"/>
    </row>
    <row r="2355" spans="1:31">
      <c r="A2355" s="35"/>
      <c r="B2355"/>
      <c r="C2355"/>
      <c r="D2355"/>
      <c r="E2355"/>
      <c r="H2355" s="21"/>
      <c r="I2355" s="21"/>
      <c r="J2355" s="21"/>
      <c r="K2355" s="21"/>
      <c r="L2355" s="21"/>
      <c r="M2355" s="21"/>
      <c r="P2355" s="23"/>
      <c r="Q2355" s="22"/>
      <c r="R2355" s="22"/>
      <c r="S2355" s="23"/>
      <c r="T2355" s="23"/>
      <c r="U2355" s="23"/>
      <c r="V2355" s="22"/>
      <c r="W2355" s="22"/>
      <c r="X2355" s="22"/>
      <c r="Y2355" s="33"/>
      <c r="Z2355" s="23"/>
      <c r="AA2355" s="22"/>
      <c r="AB2355" s="22"/>
      <c r="AC2355" s="34"/>
      <c r="AD2355" s="24"/>
      <c r="AE2355" s="22"/>
    </row>
    <row r="2356" spans="1:31">
      <c r="A2356" s="35"/>
      <c r="B2356"/>
      <c r="C2356"/>
      <c r="D2356"/>
      <c r="E2356"/>
      <c r="H2356" s="21"/>
      <c r="I2356" s="21"/>
      <c r="J2356" s="21"/>
      <c r="K2356" s="21"/>
      <c r="L2356" s="21"/>
      <c r="M2356" s="21"/>
      <c r="P2356" s="23"/>
      <c r="Q2356" s="22"/>
      <c r="R2356" s="22"/>
      <c r="S2356" s="23"/>
      <c r="T2356" s="23"/>
      <c r="U2356" s="23"/>
      <c r="V2356" s="22"/>
      <c r="W2356" s="22"/>
      <c r="X2356" s="22"/>
      <c r="Y2356" s="33"/>
      <c r="Z2356" s="23"/>
      <c r="AA2356" s="22"/>
      <c r="AB2356" s="22"/>
      <c r="AC2356" s="34"/>
      <c r="AD2356" s="24"/>
      <c r="AE2356" s="22"/>
    </row>
    <row r="2357" spans="1:31">
      <c r="A2357" s="35"/>
      <c r="B2357"/>
      <c r="C2357"/>
      <c r="D2357"/>
      <c r="E2357"/>
      <c r="H2357" s="21"/>
      <c r="I2357" s="21"/>
      <c r="J2357" s="21"/>
      <c r="K2357" s="21"/>
      <c r="L2357" s="21"/>
      <c r="M2357" s="21"/>
      <c r="P2357" s="23"/>
      <c r="Q2357" s="22"/>
      <c r="R2357" s="22"/>
      <c r="S2357" s="23"/>
      <c r="T2357" s="23"/>
      <c r="U2357" s="23"/>
      <c r="V2357" s="22"/>
      <c r="W2357" s="22"/>
      <c r="X2357" s="22"/>
      <c r="Y2357" s="33"/>
      <c r="Z2357" s="23"/>
      <c r="AA2357" s="22"/>
      <c r="AB2357" s="22"/>
      <c r="AC2357" s="34"/>
      <c r="AD2357" s="24"/>
      <c r="AE2357" s="22"/>
    </row>
    <row r="2358" spans="1:31">
      <c r="A2358" s="35"/>
      <c r="B2358"/>
      <c r="C2358"/>
      <c r="D2358"/>
      <c r="E2358"/>
      <c r="H2358" s="21"/>
      <c r="I2358" s="21"/>
      <c r="J2358" s="21"/>
      <c r="K2358" s="21"/>
      <c r="L2358" s="21"/>
      <c r="M2358" s="21"/>
      <c r="P2358" s="23"/>
      <c r="Q2358" s="22"/>
      <c r="R2358" s="22"/>
      <c r="S2358" s="23"/>
      <c r="T2358" s="23"/>
      <c r="U2358" s="23"/>
      <c r="V2358" s="22"/>
      <c r="W2358" s="22"/>
      <c r="X2358" s="22"/>
      <c r="Y2358" s="33"/>
      <c r="Z2358" s="23"/>
      <c r="AA2358" s="22"/>
      <c r="AB2358" s="22"/>
      <c r="AC2358" s="34"/>
      <c r="AD2358" s="24"/>
      <c r="AE2358" s="22"/>
    </row>
    <row r="2359" spans="1:31">
      <c r="A2359" s="35"/>
      <c r="B2359"/>
      <c r="C2359"/>
      <c r="D2359"/>
      <c r="E2359"/>
      <c r="H2359" s="21"/>
      <c r="I2359" s="21"/>
      <c r="J2359" s="21"/>
      <c r="K2359" s="21"/>
      <c r="L2359" s="21"/>
      <c r="M2359" s="21"/>
      <c r="P2359" s="23"/>
      <c r="Q2359" s="22"/>
      <c r="R2359" s="22"/>
      <c r="S2359" s="23"/>
      <c r="T2359" s="23"/>
      <c r="U2359" s="23"/>
      <c r="V2359" s="22"/>
      <c r="W2359" s="22"/>
      <c r="X2359" s="22"/>
      <c r="Y2359" s="33"/>
      <c r="Z2359" s="23"/>
      <c r="AA2359" s="22"/>
      <c r="AB2359" s="22"/>
      <c r="AC2359" s="34"/>
      <c r="AD2359" s="24"/>
      <c r="AE2359" s="22"/>
    </row>
    <row r="2360" spans="1:31">
      <c r="A2360" s="35"/>
      <c r="B2360"/>
      <c r="C2360"/>
      <c r="D2360"/>
      <c r="E2360"/>
      <c r="H2360" s="21"/>
      <c r="I2360" s="21"/>
      <c r="J2360" s="21"/>
      <c r="K2360" s="21"/>
      <c r="L2360" s="21"/>
      <c r="M2360" s="21"/>
      <c r="P2360" s="23"/>
      <c r="Q2360" s="22"/>
      <c r="R2360" s="22"/>
      <c r="S2360" s="23"/>
      <c r="T2360" s="23"/>
      <c r="U2360" s="23"/>
      <c r="V2360" s="22"/>
      <c r="W2360" s="22"/>
      <c r="X2360" s="22"/>
      <c r="Y2360" s="33"/>
      <c r="Z2360" s="23"/>
      <c r="AA2360" s="22"/>
      <c r="AB2360" s="22"/>
      <c r="AC2360" s="34"/>
      <c r="AD2360" s="24"/>
      <c r="AE2360" s="22"/>
    </row>
    <row r="2361" spans="1:31">
      <c r="A2361" s="35"/>
      <c r="B2361"/>
      <c r="C2361"/>
      <c r="D2361"/>
      <c r="E2361"/>
      <c r="H2361" s="21"/>
      <c r="I2361" s="21"/>
      <c r="J2361" s="21"/>
      <c r="K2361" s="21"/>
      <c r="L2361" s="21"/>
      <c r="M2361" s="21"/>
      <c r="P2361" s="23"/>
      <c r="Q2361" s="22"/>
      <c r="R2361" s="22"/>
      <c r="S2361" s="23"/>
      <c r="T2361" s="23"/>
      <c r="U2361" s="23"/>
      <c r="V2361" s="22"/>
      <c r="W2361" s="22"/>
      <c r="X2361" s="22"/>
      <c r="Y2361" s="33"/>
      <c r="Z2361" s="23"/>
      <c r="AA2361" s="22"/>
      <c r="AB2361" s="22"/>
      <c r="AC2361" s="34"/>
      <c r="AD2361" s="24"/>
      <c r="AE2361" s="22"/>
    </row>
    <row r="2362" spans="1:31">
      <c r="A2362" s="35"/>
      <c r="B2362"/>
      <c r="C2362"/>
      <c r="D2362"/>
      <c r="E2362"/>
      <c r="H2362" s="21"/>
      <c r="I2362" s="21"/>
      <c r="J2362" s="21"/>
      <c r="K2362" s="21"/>
      <c r="L2362" s="21"/>
      <c r="M2362" s="21"/>
      <c r="P2362" s="23"/>
      <c r="Q2362" s="22"/>
      <c r="R2362" s="22"/>
      <c r="S2362" s="23"/>
      <c r="T2362" s="23"/>
      <c r="U2362" s="23"/>
      <c r="V2362" s="22"/>
      <c r="W2362" s="22"/>
      <c r="X2362" s="22"/>
      <c r="Y2362" s="33"/>
      <c r="Z2362" s="23"/>
      <c r="AA2362" s="22"/>
      <c r="AB2362" s="22"/>
      <c r="AC2362" s="34"/>
      <c r="AD2362" s="24"/>
      <c r="AE2362" s="22"/>
    </row>
    <row r="2363" spans="1:31">
      <c r="A2363" s="35"/>
      <c r="B2363"/>
      <c r="C2363"/>
      <c r="D2363"/>
      <c r="E2363"/>
      <c r="H2363" s="21"/>
      <c r="I2363" s="21"/>
      <c r="J2363" s="21"/>
      <c r="K2363" s="21"/>
      <c r="L2363" s="21"/>
      <c r="M2363" s="21"/>
      <c r="P2363" s="23"/>
      <c r="Q2363" s="22"/>
      <c r="R2363" s="22"/>
      <c r="S2363" s="23"/>
      <c r="T2363" s="23"/>
      <c r="U2363" s="23"/>
      <c r="V2363" s="22"/>
      <c r="W2363" s="22"/>
      <c r="X2363" s="22"/>
      <c r="Y2363" s="33"/>
      <c r="Z2363" s="23"/>
      <c r="AA2363" s="22"/>
      <c r="AB2363" s="22"/>
      <c r="AC2363" s="34"/>
      <c r="AD2363" s="24"/>
      <c r="AE2363" s="22"/>
    </row>
    <row r="2364" spans="1:31">
      <c r="A2364" s="35"/>
      <c r="B2364"/>
      <c r="C2364"/>
      <c r="D2364"/>
      <c r="E2364"/>
      <c r="H2364" s="21"/>
      <c r="I2364" s="21"/>
      <c r="J2364" s="21"/>
      <c r="K2364" s="21"/>
      <c r="L2364" s="21"/>
      <c r="M2364" s="21"/>
      <c r="P2364" s="23"/>
      <c r="Q2364" s="22"/>
      <c r="R2364" s="22"/>
      <c r="S2364" s="23"/>
      <c r="T2364" s="23"/>
      <c r="U2364" s="23"/>
      <c r="V2364" s="22"/>
      <c r="W2364" s="22"/>
      <c r="X2364" s="22"/>
      <c r="Y2364" s="33"/>
      <c r="Z2364" s="23"/>
      <c r="AA2364" s="22"/>
      <c r="AB2364" s="22"/>
      <c r="AC2364" s="34"/>
      <c r="AD2364" s="24"/>
      <c r="AE2364" s="22"/>
    </row>
    <row r="2365" spans="1:31">
      <c r="A2365" s="35"/>
      <c r="B2365"/>
      <c r="C2365"/>
      <c r="D2365"/>
      <c r="E2365"/>
      <c r="H2365" s="21"/>
      <c r="I2365" s="21"/>
      <c r="J2365" s="21"/>
      <c r="K2365" s="21"/>
      <c r="L2365" s="21"/>
      <c r="M2365" s="21"/>
      <c r="P2365" s="23"/>
      <c r="Q2365" s="22"/>
      <c r="R2365" s="22"/>
      <c r="S2365" s="23"/>
      <c r="T2365" s="23"/>
      <c r="U2365" s="23"/>
      <c r="V2365" s="22"/>
      <c r="W2365" s="22"/>
      <c r="X2365" s="22"/>
      <c r="Y2365" s="33"/>
      <c r="Z2365" s="23"/>
      <c r="AA2365" s="22"/>
      <c r="AB2365" s="22"/>
      <c r="AC2365" s="34"/>
      <c r="AD2365" s="24"/>
      <c r="AE2365" s="22"/>
    </row>
    <row r="2366" spans="1:31">
      <c r="A2366" s="35"/>
      <c r="B2366"/>
      <c r="C2366"/>
      <c r="D2366"/>
      <c r="E2366"/>
      <c r="H2366" s="21"/>
      <c r="I2366" s="21"/>
      <c r="J2366" s="21"/>
      <c r="K2366" s="21"/>
      <c r="L2366" s="21"/>
      <c r="M2366" s="21"/>
      <c r="P2366" s="23"/>
      <c r="Q2366" s="22"/>
      <c r="R2366" s="22"/>
      <c r="S2366" s="23"/>
      <c r="T2366" s="23"/>
      <c r="U2366" s="23"/>
      <c r="V2366" s="22"/>
      <c r="W2366" s="22"/>
      <c r="X2366" s="22"/>
      <c r="Y2366" s="33"/>
      <c r="Z2366" s="23"/>
      <c r="AA2366" s="22"/>
      <c r="AB2366" s="22"/>
      <c r="AC2366" s="34"/>
      <c r="AD2366" s="24"/>
      <c r="AE2366" s="22"/>
    </row>
    <row r="2367" spans="1:31">
      <c r="A2367" s="35"/>
      <c r="B2367"/>
      <c r="C2367"/>
      <c r="D2367"/>
      <c r="E2367"/>
      <c r="H2367" s="21"/>
      <c r="I2367" s="21"/>
      <c r="J2367" s="21"/>
      <c r="K2367" s="21"/>
      <c r="L2367" s="21"/>
      <c r="M2367" s="21"/>
      <c r="P2367" s="23"/>
      <c r="Q2367" s="22"/>
      <c r="R2367" s="22"/>
      <c r="S2367" s="23"/>
      <c r="T2367" s="23"/>
      <c r="U2367" s="23"/>
      <c r="V2367" s="22"/>
      <c r="W2367" s="22"/>
      <c r="X2367" s="22"/>
      <c r="Y2367" s="33"/>
      <c r="Z2367" s="23"/>
      <c r="AA2367" s="22"/>
      <c r="AB2367" s="22"/>
      <c r="AC2367" s="34"/>
      <c r="AD2367" s="24"/>
      <c r="AE2367" s="22"/>
    </row>
    <row r="2368" spans="1:31">
      <c r="A2368" s="35"/>
      <c r="B2368"/>
      <c r="C2368"/>
      <c r="D2368"/>
      <c r="E2368"/>
      <c r="H2368" s="21"/>
      <c r="I2368" s="21"/>
      <c r="J2368" s="21"/>
      <c r="K2368" s="21"/>
      <c r="L2368" s="21"/>
      <c r="M2368" s="21"/>
      <c r="P2368" s="23"/>
      <c r="Q2368" s="22"/>
      <c r="R2368" s="22"/>
      <c r="S2368" s="23"/>
      <c r="T2368" s="23"/>
      <c r="U2368" s="23"/>
      <c r="V2368" s="22"/>
      <c r="W2368" s="22"/>
      <c r="X2368" s="22"/>
      <c r="Y2368" s="33"/>
      <c r="Z2368" s="23"/>
      <c r="AA2368" s="22"/>
      <c r="AB2368" s="22"/>
      <c r="AC2368" s="34"/>
      <c r="AD2368" s="24"/>
      <c r="AE2368" s="22"/>
    </row>
    <row r="2369" spans="1:31">
      <c r="A2369" s="35"/>
      <c r="B2369"/>
      <c r="C2369"/>
      <c r="D2369"/>
      <c r="E2369"/>
      <c r="H2369" s="21"/>
      <c r="I2369" s="21"/>
      <c r="J2369" s="21"/>
      <c r="K2369" s="21"/>
      <c r="L2369" s="21"/>
      <c r="M2369" s="21"/>
      <c r="P2369" s="23"/>
      <c r="Q2369" s="22"/>
      <c r="R2369" s="22"/>
      <c r="S2369" s="23"/>
      <c r="T2369" s="23"/>
      <c r="U2369" s="23"/>
      <c r="V2369" s="22"/>
      <c r="W2369" s="22"/>
      <c r="X2369" s="22"/>
      <c r="Y2369" s="33"/>
      <c r="Z2369" s="23"/>
      <c r="AA2369" s="22"/>
      <c r="AB2369" s="22"/>
      <c r="AC2369" s="34"/>
      <c r="AD2369" s="24"/>
      <c r="AE2369" s="22"/>
    </row>
    <row r="2370" spans="1:31">
      <c r="A2370" s="35"/>
      <c r="B2370"/>
      <c r="C2370"/>
      <c r="D2370"/>
      <c r="E2370"/>
      <c r="H2370" s="21"/>
      <c r="I2370" s="21"/>
      <c r="J2370" s="21"/>
      <c r="K2370" s="21"/>
      <c r="L2370" s="21"/>
      <c r="M2370" s="21"/>
      <c r="P2370" s="23"/>
      <c r="Q2370" s="22"/>
      <c r="R2370" s="22"/>
      <c r="S2370" s="23"/>
      <c r="T2370" s="23"/>
      <c r="U2370" s="23"/>
      <c r="V2370" s="22"/>
      <c r="W2370" s="22"/>
      <c r="X2370" s="22"/>
      <c r="Y2370" s="33"/>
      <c r="Z2370" s="23"/>
      <c r="AA2370" s="22"/>
      <c r="AB2370" s="22"/>
      <c r="AC2370" s="34"/>
      <c r="AD2370" s="24"/>
      <c r="AE2370" s="22"/>
    </row>
    <row r="2371" spans="1:31">
      <c r="A2371" s="35"/>
      <c r="B2371"/>
      <c r="C2371"/>
      <c r="D2371"/>
      <c r="E2371"/>
      <c r="H2371" s="21"/>
      <c r="I2371" s="21"/>
      <c r="J2371" s="21"/>
      <c r="K2371" s="21"/>
      <c r="L2371" s="21"/>
      <c r="M2371" s="21"/>
      <c r="P2371" s="23"/>
      <c r="Q2371" s="22"/>
      <c r="R2371" s="22"/>
      <c r="S2371" s="23"/>
      <c r="T2371" s="23"/>
      <c r="U2371" s="23"/>
      <c r="V2371" s="22"/>
      <c r="W2371" s="22"/>
      <c r="X2371" s="22"/>
      <c r="Y2371" s="33"/>
      <c r="Z2371" s="23"/>
      <c r="AA2371" s="22"/>
      <c r="AB2371" s="22"/>
      <c r="AC2371" s="34"/>
      <c r="AD2371" s="24"/>
      <c r="AE2371" s="22"/>
    </row>
    <row r="2372" spans="1:31">
      <c r="A2372" s="35"/>
      <c r="B2372"/>
      <c r="C2372"/>
      <c r="D2372"/>
      <c r="E2372"/>
      <c r="H2372" s="21"/>
      <c r="I2372" s="21"/>
      <c r="J2372" s="21"/>
      <c r="K2372" s="21"/>
      <c r="L2372" s="21"/>
      <c r="M2372" s="21"/>
      <c r="P2372" s="23"/>
      <c r="Q2372" s="22"/>
      <c r="R2372" s="22"/>
      <c r="S2372" s="23"/>
      <c r="T2372" s="23"/>
      <c r="U2372" s="23"/>
      <c r="V2372" s="22"/>
      <c r="W2372" s="22"/>
      <c r="X2372" s="22"/>
      <c r="Y2372" s="33"/>
      <c r="Z2372" s="23"/>
      <c r="AA2372" s="22"/>
      <c r="AB2372" s="22"/>
      <c r="AC2372" s="34"/>
      <c r="AD2372" s="24"/>
      <c r="AE2372" s="22"/>
    </row>
    <row r="2373" spans="1:31">
      <c r="A2373" s="35"/>
      <c r="B2373"/>
      <c r="C2373"/>
      <c r="D2373"/>
      <c r="E2373"/>
      <c r="H2373" s="21"/>
      <c r="I2373" s="21"/>
      <c r="J2373" s="21"/>
      <c r="K2373" s="21"/>
      <c r="L2373" s="21"/>
      <c r="M2373" s="21"/>
      <c r="P2373" s="23"/>
      <c r="Q2373" s="22"/>
      <c r="R2373" s="22"/>
      <c r="S2373" s="23"/>
      <c r="T2373" s="23"/>
      <c r="U2373" s="23"/>
      <c r="V2373" s="22"/>
      <c r="W2373" s="22"/>
      <c r="X2373" s="22"/>
      <c r="Y2373" s="33"/>
      <c r="Z2373" s="23"/>
      <c r="AA2373" s="22"/>
      <c r="AB2373" s="22"/>
      <c r="AC2373" s="34"/>
      <c r="AD2373" s="24"/>
      <c r="AE2373" s="22"/>
    </row>
    <row r="2374" spans="1:31">
      <c r="A2374" s="35"/>
      <c r="B2374"/>
      <c r="C2374"/>
      <c r="D2374"/>
      <c r="E2374"/>
      <c r="H2374" s="21"/>
      <c r="I2374" s="21"/>
      <c r="J2374" s="21"/>
      <c r="K2374" s="21"/>
      <c r="L2374" s="21"/>
      <c r="M2374" s="21"/>
      <c r="P2374" s="23"/>
      <c r="Q2374" s="22"/>
      <c r="R2374" s="22"/>
      <c r="S2374" s="23"/>
      <c r="T2374" s="23"/>
      <c r="U2374" s="23"/>
      <c r="V2374" s="22"/>
      <c r="W2374" s="22"/>
      <c r="X2374" s="22"/>
      <c r="Y2374" s="33"/>
      <c r="Z2374" s="23"/>
      <c r="AA2374" s="22"/>
      <c r="AB2374" s="22"/>
      <c r="AC2374" s="34"/>
      <c r="AD2374" s="24"/>
      <c r="AE2374" s="22"/>
    </row>
    <row r="2375" spans="1:31">
      <c r="A2375" s="35"/>
      <c r="B2375"/>
      <c r="C2375"/>
      <c r="D2375"/>
      <c r="E2375"/>
      <c r="H2375" s="21"/>
      <c r="I2375" s="21"/>
      <c r="J2375" s="21"/>
      <c r="K2375" s="21"/>
      <c r="L2375" s="21"/>
      <c r="M2375" s="21"/>
      <c r="P2375" s="23"/>
      <c r="Q2375" s="22"/>
      <c r="R2375" s="22"/>
      <c r="S2375" s="23"/>
      <c r="T2375" s="23"/>
      <c r="U2375" s="23"/>
      <c r="V2375" s="22"/>
      <c r="W2375" s="22"/>
      <c r="X2375" s="22"/>
      <c r="Y2375" s="33"/>
      <c r="Z2375" s="23"/>
      <c r="AA2375" s="22"/>
      <c r="AB2375" s="22"/>
      <c r="AC2375" s="34"/>
      <c r="AD2375" s="24"/>
      <c r="AE2375" s="22"/>
    </row>
    <row r="2376" spans="1:31">
      <c r="A2376" s="35"/>
      <c r="B2376"/>
      <c r="C2376"/>
      <c r="D2376"/>
      <c r="E2376"/>
      <c r="H2376" s="21"/>
      <c r="I2376" s="21"/>
      <c r="J2376" s="21"/>
      <c r="K2376" s="21"/>
      <c r="L2376" s="21"/>
      <c r="M2376" s="21"/>
      <c r="P2376" s="23"/>
      <c r="Q2376" s="22"/>
      <c r="R2376" s="22"/>
      <c r="S2376" s="23"/>
      <c r="T2376" s="23"/>
      <c r="U2376" s="23"/>
      <c r="V2376" s="22"/>
      <c r="W2376" s="22"/>
      <c r="X2376" s="22"/>
      <c r="Y2376" s="33"/>
      <c r="Z2376" s="23"/>
      <c r="AA2376" s="22"/>
      <c r="AB2376" s="22"/>
      <c r="AC2376" s="34"/>
      <c r="AD2376" s="24"/>
      <c r="AE2376" s="22"/>
    </row>
    <row r="2377" spans="1:31">
      <c r="A2377" s="35"/>
      <c r="B2377"/>
      <c r="C2377"/>
      <c r="D2377"/>
      <c r="E2377"/>
      <c r="H2377" s="21"/>
      <c r="I2377" s="21"/>
      <c r="J2377" s="21"/>
      <c r="K2377" s="21"/>
      <c r="L2377" s="21"/>
      <c r="M2377" s="21"/>
      <c r="P2377" s="23"/>
      <c r="Q2377" s="22"/>
      <c r="R2377" s="22"/>
      <c r="S2377" s="23"/>
      <c r="T2377" s="23"/>
      <c r="U2377" s="23"/>
      <c r="V2377" s="22"/>
      <c r="W2377" s="22"/>
      <c r="X2377" s="22"/>
      <c r="Y2377" s="33"/>
      <c r="Z2377" s="23"/>
      <c r="AA2377" s="22"/>
      <c r="AB2377" s="22"/>
      <c r="AC2377" s="34"/>
      <c r="AD2377" s="24"/>
      <c r="AE2377" s="22"/>
    </row>
    <row r="2378" spans="1:31">
      <c r="A2378" s="35"/>
      <c r="B2378"/>
      <c r="C2378"/>
      <c r="D2378"/>
      <c r="E2378"/>
      <c r="H2378" s="21"/>
      <c r="I2378" s="21"/>
      <c r="J2378" s="21"/>
      <c r="K2378" s="21"/>
      <c r="L2378" s="21"/>
      <c r="M2378" s="21"/>
      <c r="P2378" s="23"/>
      <c r="Q2378" s="22"/>
      <c r="R2378" s="22"/>
      <c r="S2378" s="23"/>
      <c r="T2378" s="23"/>
      <c r="U2378" s="23"/>
      <c r="V2378" s="22"/>
      <c r="W2378" s="22"/>
      <c r="X2378" s="22"/>
      <c r="Y2378" s="33"/>
      <c r="Z2378" s="23"/>
      <c r="AA2378" s="22"/>
      <c r="AB2378" s="22"/>
      <c r="AC2378" s="34"/>
      <c r="AD2378" s="24"/>
      <c r="AE2378" s="22"/>
    </row>
    <row r="2379" spans="1:31">
      <c r="A2379" s="35"/>
      <c r="B2379"/>
      <c r="C2379"/>
      <c r="D2379"/>
      <c r="E2379"/>
      <c r="H2379" s="21"/>
      <c r="I2379" s="21"/>
      <c r="J2379" s="21"/>
      <c r="K2379" s="21"/>
      <c r="L2379" s="21"/>
      <c r="M2379" s="21"/>
      <c r="P2379" s="23"/>
      <c r="Q2379" s="22"/>
      <c r="R2379" s="22"/>
      <c r="S2379" s="23"/>
      <c r="T2379" s="23"/>
      <c r="U2379" s="23"/>
      <c r="V2379" s="22"/>
      <c r="W2379" s="22"/>
      <c r="X2379" s="22"/>
      <c r="Y2379" s="33"/>
      <c r="Z2379" s="23"/>
      <c r="AA2379" s="22"/>
      <c r="AB2379" s="22"/>
      <c r="AC2379" s="34"/>
      <c r="AD2379" s="24"/>
      <c r="AE2379" s="22"/>
    </row>
    <row r="2380" spans="1:31">
      <c r="A2380" s="35"/>
      <c r="B2380"/>
      <c r="C2380"/>
      <c r="D2380"/>
      <c r="E2380"/>
      <c r="H2380" s="21"/>
      <c r="I2380" s="21"/>
      <c r="J2380" s="21"/>
      <c r="K2380" s="21"/>
      <c r="L2380" s="21"/>
      <c r="M2380" s="21"/>
      <c r="P2380" s="23"/>
      <c r="Q2380" s="22"/>
      <c r="R2380" s="22"/>
      <c r="S2380" s="23"/>
      <c r="T2380" s="23"/>
      <c r="U2380" s="23"/>
      <c r="V2380" s="22"/>
      <c r="W2380" s="22"/>
      <c r="X2380" s="22"/>
      <c r="Y2380" s="33"/>
      <c r="Z2380" s="23"/>
      <c r="AA2380" s="22"/>
      <c r="AB2380" s="22"/>
      <c r="AC2380" s="34"/>
      <c r="AD2380" s="24"/>
      <c r="AE2380" s="22"/>
    </row>
    <row r="2381" spans="1:31">
      <c r="A2381" s="35"/>
      <c r="B2381"/>
      <c r="C2381"/>
      <c r="D2381"/>
      <c r="E2381"/>
      <c r="H2381" s="21"/>
      <c r="I2381" s="21"/>
      <c r="J2381" s="21"/>
      <c r="K2381" s="21"/>
      <c r="L2381" s="21"/>
      <c r="M2381" s="21"/>
      <c r="P2381" s="23"/>
      <c r="Q2381" s="22"/>
      <c r="R2381" s="22"/>
      <c r="S2381" s="23"/>
      <c r="T2381" s="23"/>
      <c r="U2381" s="23"/>
      <c r="V2381" s="22"/>
      <c r="W2381" s="22"/>
      <c r="X2381" s="22"/>
      <c r="Y2381" s="33"/>
      <c r="Z2381" s="23"/>
      <c r="AA2381" s="22"/>
      <c r="AB2381" s="22"/>
      <c r="AC2381" s="34"/>
      <c r="AD2381" s="24"/>
      <c r="AE2381" s="22"/>
    </row>
    <row r="2382" spans="1:31">
      <c r="A2382" s="35"/>
      <c r="B2382"/>
      <c r="C2382"/>
      <c r="D2382"/>
      <c r="E2382"/>
      <c r="H2382" s="21"/>
      <c r="I2382" s="21"/>
      <c r="J2382" s="21"/>
      <c r="K2382" s="21"/>
      <c r="L2382" s="21"/>
      <c r="M2382" s="21"/>
      <c r="P2382" s="23"/>
      <c r="Q2382" s="22"/>
      <c r="R2382" s="22"/>
      <c r="S2382" s="23"/>
      <c r="T2382" s="23"/>
      <c r="U2382" s="23"/>
      <c r="V2382" s="22"/>
      <c r="W2382" s="22"/>
      <c r="X2382" s="22"/>
      <c r="Y2382" s="33"/>
      <c r="Z2382" s="23"/>
      <c r="AA2382" s="22"/>
      <c r="AB2382" s="22"/>
      <c r="AC2382" s="34"/>
      <c r="AD2382" s="24"/>
      <c r="AE2382" s="22"/>
    </row>
    <row r="2383" spans="1:31">
      <c r="A2383" s="35"/>
      <c r="B2383"/>
      <c r="C2383"/>
      <c r="D2383"/>
      <c r="E2383"/>
      <c r="H2383" s="21"/>
      <c r="I2383" s="21"/>
      <c r="J2383" s="21"/>
      <c r="K2383" s="21"/>
      <c r="L2383" s="21"/>
      <c r="M2383" s="21"/>
      <c r="P2383" s="23"/>
      <c r="Q2383" s="22"/>
      <c r="R2383" s="22"/>
      <c r="S2383" s="23"/>
      <c r="T2383" s="23"/>
      <c r="U2383" s="23"/>
      <c r="V2383" s="22"/>
      <c r="W2383" s="22"/>
      <c r="X2383" s="22"/>
      <c r="Y2383" s="33"/>
      <c r="Z2383" s="23"/>
      <c r="AA2383" s="22"/>
      <c r="AB2383" s="22"/>
      <c r="AC2383" s="34"/>
      <c r="AD2383" s="24"/>
      <c r="AE2383" s="22"/>
    </row>
    <row r="2384" spans="1:31">
      <c r="A2384" s="35"/>
      <c r="B2384"/>
      <c r="C2384"/>
      <c r="D2384"/>
      <c r="E2384"/>
      <c r="H2384" s="21"/>
      <c r="I2384" s="21"/>
      <c r="J2384" s="21"/>
      <c r="K2384" s="21"/>
      <c r="L2384" s="21"/>
      <c r="M2384" s="21"/>
      <c r="P2384" s="23"/>
      <c r="Q2384" s="22"/>
      <c r="R2384" s="22"/>
      <c r="S2384" s="23"/>
      <c r="T2384" s="23"/>
      <c r="U2384" s="23"/>
      <c r="V2384" s="22"/>
      <c r="W2384" s="22"/>
      <c r="X2384" s="22"/>
      <c r="Y2384" s="33"/>
      <c r="Z2384" s="23"/>
      <c r="AA2384" s="22"/>
      <c r="AB2384" s="22"/>
      <c r="AC2384" s="34"/>
      <c r="AD2384" s="24"/>
      <c r="AE2384" s="22"/>
    </row>
    <row r="2385" spans="1:31">
      <c r="A2385" s="35"/>
      <c r="B2385"/>
      <c r="C2385"/>
      <c r="D2385"/>
      <c r="E2385"/>
      <c r="H2385" s="21"/>
      <c r="I2385" s="21"/>
      <c r="J2385" s="21"/>
      <c r="K2385" s="21"/>
      <c r="L2385" s="21"/>
      <c r="M2385" s="21"/>
      <c r="P2385" s="23"/>
      <c r="Q2385" s="22"/>
      <c r="R2385" s="22"/>
      <c r="S2385" s="23"/>
      <c r="T2385" s="23"/>
      <c r="U2385" s="23"/>
      <c r="V2385" s="22"/>
      <c r="W2385" s="22"/>
      <c r="X2385" s="22"/>
      <c r="Y2385" s="33"/>
      <c r="Z2385" s="23"/>
      <c r="AA2385" s="22"/>
      <c r="AB2385" s="22"/>
      <c r="AC2385" s="34"/>
      <c r="AD2385" s="24"/>
      <c r="AE2385" s="22"/>
    </row>
    <row r="2386" spans="1:31">
      <c r="A2386" s="35"/>
      <c r="B2386"/>
      <c r="C2386"/>
      <c r="D2386"/>
      <c r="E2386"/>
      <c r="H2386" s="21"/>
      <c r="I2386" s="21"/>
      <c r="J2386" s="21"/>
      <c r="K2386" s="21"/>
      <c r="L2386" s="21"/>
      <c r="M2386" s="21"/>
      <c r="P2386" s="23"/>
      <c r="Q2386" s="22"/>
      <c r="R2386" s="22"/>
      <c r="S2386" s="23"/>
      <c r="T2386" s="23"/>
      <c r="U2386" s="23"/>
      <c r="V2386" s="22"/>
      <c r="W2386" s="22"/>
      <c r="X2386" s="22"/>
      <c r="Y2386" s="33"/>
      <c r="Z2386" s="23"/>
      <c r="AA2386" s="22"/>
      <c r="AB2386" s="22"/>
      <c r="AC2386" s="34"/>
      <c r="AD2386" s="24"/>
      <c r="AE2386" s="22"/>
    </row>
    <row r="2387" spans="1:31">
      <c r="A2387" s="35"/>
      <c r="B2387"/>
      <c r="C2387"/>
      <c r="D2387"/>
      <c r="E2387"/>
      <c r="H2387" s="21"/>
      <c r="I2387" s="21"/>
      <c r="J2387" s="21"/>
      <c r="K2387" s="21"/>
      <c r="L2387" s="21"/>
      <c r="M2387" s="21"/>
      <c r="P2387" s="23"/>
      <c r="Q2387" s="22"/>
      <c r="R2387" s="22"/>
      <c r="S2387" s="23"/>
      <c r="T2387" s="23"/>
      <c r="U2387" s="23"/>
      <c r="V2387" s="22"/>
      <c r="W2387" s="22"/>
      <c r="X2387" s="22"/>
      <c r="Y2387" s="33"/>
      <c r="Z2387" s="23"/>
      <c r="AA2387" s="22"/>
      <c r="AB2387" s="22"/>
      <c r="AC2387" s="34"/>
      <c r="AD2387" s="24"/>
      <c r="AE2387" s="22"/>
    </row>
    <row r="2388" spans="1:31">
      <c r="A2388" s="35"/>
      <c r="B2388"/>
      <c r="C2388"/>
      <c r="D2388"/>
      <c r="E2388"/>
      <c r="H2388" s="21"/>
      <c r="I2388" s="21"/>
      <c r="J2388" s="21"/>
      <c r="K2388" s="21"/>
      <c r="L2388" s="21"/>
      <c r="M2388" s="21"/>
      <c r="P2388" s="23"/>
      <c r="Q2388" s="22"/>
      <c r="R2388" s="22"/>
      <c r="S2388" s="23"/>
      <c r="T2388" s="23"/>
      <c r="U2388" s="23"/>
      <c r="V2388" s="22"/>
      <c r="W2388" s="22"/>
      <c r="X2388" s="22"/>
      <c r="Y2388" s="33"/>
      <c r="Z2388" s="23"/>
      <c r="AA2388" s="22"/>
      <c r="AB2388" s="22"/>
      <c r="AC2388" s="34"/>
      <c r="AD2388" s="24"/>
      <c r="AE2388" s="22"/>
    </row>
    <row r="2389" spans="1:31">
      <c r="A2389" s="35"/>
      <c r="B2389"/>
      <c r="C2389"/>
      <c r="D2389"/>
      <c r="E2389"/>
      <c r="H2389" s="21"/>
      <c r="I2389" s="21"/>
      <c r="J2389" s="21"/>
      <c r="K2389" s="21"/>
      <c r="L2389" s="21"/>
      <c r="M2389" s="21"/>
      <c r="P2389" s="23"/>
      <c r="Q2389" s="22"/>
      <c r="R2389" s="22"/>
      <c r="S2389" s="23"/>
      <c r="T2389" s="23"/>
      <c r="U2389" s="23"/>
      <c r="V2389" s="22"/>
      <c r="W2389" s="22"/>
      <c r="X2389" s="22"/>
      <c r="Y2389" s="33"/>
      <c r="Z2389" s="23"/>
      <c r="AA2389" s="22"/>
      <c r="AB2389" s="22"/>
      <c r="AC2389" s="34"/>
      <c r="AD2389" s="24"/>
      <c r="AE2389" s="22"/>
    </row>
    <row r="2390" spans="1:31">
      <c r="A2390" s="35"/>
      <c r="B2390"/>
      <c r="C2390"/>
      <c r="D2390"/>
      <c r="E2390"/>
      <c r="H2390" s="21"/>
      <c r="I2390" s="21"/>
      <c r="J2390" s="21"/>
      <c r="K2390" s="21"/>
      <c r="L2390" s="21"/>
      <c r="M2390" s="21"/>
      <c r="P2390" s="23"/>
      <c r="Q2390" s="22"/>
      <c r="R2390" s="22"/>
      <c r="S2390" s="23"/>
      <c r="T2390" s="23"/>
      <c r="U2390" s="23"/>
      <c r="V2390" s="22"/>
      <c r="W2390" s="22"/>
      <c r="X2390" s="22"/>
      <c r="Y2390" s="33"/>
      <c r="Z2390" s="23"/>
      <c r="AA2390" s="22"/>
      <c r="AB2390" s="22"/>
      <c r="AC2390" s="34"/>
      <c r="AD2390" s="24"/>
      <c r="AE2390" s="22"/>
    </row>
    <row r="2391" spans="1:31">
      <c r="A2391" s="35"/>
      <c r="B2391"/>
      <c r="C2391"/>
      <c r="D2391"/>
      <c r="E2391"/>
      <c r="H2391" s="21"/>
      <c r="I2391" s="21"/>
      <c r="J2391" s="21"/>
      <c r="K2391" s="21"/>
      <c r="L2391" s="21"/>
      <c r="M2391" s="21"/>
      <c r="P2391" s="23"/>
      <c r="Q2391" s="22"/>
      <c r="R2391" s="22"/>
      <c r="S2391" s="23"/>
      <c r="T2391" s="23"/>
      <c r="U2391" s="23"/>
      <c r="V2391" s="22"/>
      <c r="W2391" s="22"/>
      <c r="X2391" s="22"/>
      <c r="Y2391" s="33"/>
      <c r="Z2391" s="23"/>
      <c r="AA2391" s="22"/>
      <c r="AB2391" s="22"/>
      <c r="AC2391" s="34"/>
      <c r="AD2391" s="24"/>
      <c r="AE2391" s="22"/>
    </row>
    <row r="2392" spans="1:31">
      <c r="A2392" s="35"/>
      <c r="B2392"/>
      <c r="C2392"/>
      <c r="D2392"/>
      <c r="E2392"/>
      <c r="H2392" s="21"/>
      <c r="I2392" s="21"/>
      <c r="J2392" s="21"/>
      <c r="K2392" s="21"/>
      <c r="L2392" s="21"/>
      <c r="M2392" s="21"/>
      <c r="P2392" s="23"/>
      <c r="Q2392" s="22"/>
      <c r="R2392" s="22"/>
      <c r="S2392" s="23"/>
      <c r="T2392" s="23"/>
      <c r="U2392" s="23"/>
      <c r="V2392" s="22"/>
      <c r="W2392" s="22"/>
      <c r="X2392" s="22"/>
      <c r="Y2392" s="33"/>
      <c r="Z2392" s="23"/>
      <c r="AA2392" s="22"/>
      <c r="AB2392" s="22"/>
      <c r="AC2392" s="34"/>
      <c r="AD2392" s="24"/>
      <c r="AE2392" s="22"/>
    </row>
    <row r="2393" spans="1:31">
      <c r="A2393" s="35"/>
      <c r="B2393"/>
      <c r="C2393"/>
      <c r="D2393"/>
      <c r="E2393"/>
      <c r="H2393" s="21"/>
      <c r="I2393" s="21"/>
      <c r="J2393" s="21"/>
      <c r="K2393" s="21"/>
      <c r="L2393" s="21"/>
      <c r="M2393" s="21"/>
      <c r="P2393" s="23"/>
      <c r="Q2393" s="22"/>
      <c r="R2393" s="22"/>
      <c r="S2393" s="23"/>
      <c r="T2393" s="23"/>
      <c r="U2393" s="23"/>
      <c r="V2393" s="22"/>
      <c r="W2393" s="22"/>
      <c r="X2393" s="22"/>
      <c r="Y2393" s="33"/>
      <c r="Z2393" s="23"/>
      <c r="AA2393" s="22"/>
      <c r="AB2393" s="22"/>
      <c r="AC2393" s="34"/>
      <c r="AD2393" s="24"/>
      <c r="AE2393" s="22"/>
    </row>
    <row r="2394" spans="1:31">
      <c r="A2394" s="35"/>
      <c r="B2394"/>
      <c r="C2394"/>
      <c r="D2394"/>
      <c r="E2394"/>
      <c r="H2394" s="21"/>
      <c r="I2394" s="21"/>
      <c r="J2394" s="21"/>
      <c r="K2394" s="21"/>
      <c r="L2394" s="21"/>
      <c r="M2394" s="21"/>
      <c r="P2394" s="23"/>
      <c r="Q2394" s="22"/>
      <c r="R2394" s="22"/>
      <c r="S2394" s="23"/>
      <c r="T2394" s="23"/>
      <c r="U2394" s="23"/>
      <c r="V2394" s="22"/>
      <c r="W2394" s="22"/>
      <c r="X2394" s="22"/>
      <c r="Y2394" s="33"/>
      <c r="Z2394" s="23"/>
      <c r="AA2394" s="22"/>
      <c r="AB2394" s="22"/>
      <c r="AC2394" s="34"/>
      <c r="AD2394" s="24"/>
      <c r="AE2394" s="22"/>
    </row>
    <row r="2395" spans="1:31">
      <c r="A2395" s="35"/>
      <c r="B2395"/>
      <c r="C2395"/>
      <c r="D2395"/>
      <c r="E2395"/>
      <c r="H2395" s="21"/>
      <c r="I2395" s="21"/>
      <c r="J2395" s="21"/>
      <c r="K2395" s="21"/>
      <c r="L2395" s="21"/>
      <c r="M2395" s="21"/>
      <c r="P2395" s="23"/>
      <c r="Q2395" s="22"/>
      <c r="R2395" s="22"/>
      <c r="S2395" s="23"/>
      <c r="T2395" s="23"/>
      <c r="U2395" s="23"/>
      <c r="V2395" s="22"/>
      <c r="W2395" s="22"/>
      <c r="X2395" s="22"/>
      <c r="Y2395" s="33"/>
      <c r="Z2395" s="23"/>
      <c r="AA2395" s="22"/>
      <c r="AB2395" s="22"/>
      <c r="AC2395" s="34"/>
      <c r="AD2395" s="24"/>
      <c r="AE2395" s="22"/>
    </row>
    <row r="2396" spans="1:31">
      <c r="A2396" s="35"/>
      <c r="B2396"/>
      <c r="C2396"/>
      <c r="D2396"/>
      <c r="E2396"/>
      <c r="H2396" s="21"/>
      <c r="I2396" s="21"/>
      <c r="J2396" s="21"/>
      <c r="K2396" s="21"/>
      <c r="L2396" s="21"/>
      <c r="M2396" s="21"/>
      <c r="P2396" s="23"/>
      <c r="Q2396" s="22"/>
      <c r="R2396" s="22"/>
      <c r="S2396" s="23"/>
      <c r="T2396" s="23"/>
      <c r="U2396" s="23"/>
      <c r="V2396" s="22"/>
      <c r="W2396" s="22"/>
      <c r="X2396" s="22"/>
      <c r="Y2396" s="33"/>
      <c r="Z2396" s="23"/>
      <c r="AA2396" s="22"/>
      <c r="AB2396" s="22"/>
      <c r="AC2396" s="34"/>
      <c r="AD2396" s="24"/>
      <c r="AE2396" s="22"/>
    </row>
    <row r="2397" spans="1:31">
      <c r="A2397" s="35"/>
      <c r="B2397"/>
      <c r="C2397"/>
      <c r="D2397"/>
      <c r="E2397"/>
      <c r="H2397" s="21"/>
      <c r="I2397" s="21"/>
      <c r="J2397" s="21"/>
      <c r="K2397" s="21"/>
      <c r="L2397" s="21"/>
      <c r="M2397" s="21"/>
      <c r="P2397" s="23"/>
      <c r="Q2397" s="22"/>
      <c r="R2397" s="22"/>
      <c r="S2397" s="23"/>
      <c r="T2397" s="23"/>
      <c r="U2397" s="23"/>
      <c r="V2397" s="22"/>
      <c r="W2397" s="22"/>
      <c r="X2397" s="22"/>
      <c r="Y2397" s="33"/>
      <c r="Z2397" s="23"/>
      <c r="AA2397" s="22"/>
      <c r="AB2397" s="22"/>
      <c r="AC2397" s="34"/>
      <c r="AD2397" s="24"/>
      <c r="AE2397" s="22"/>
    </row>
    <row r="2398" spans="1:31">
      <c r="A2398" s="35"/>
      <c r="B2398"/>
      <c r="C2398"/>
      <c r="D2398"/>
      <c r="E2398"/>
      <c r="H2398" s="21"/>
      <c r="I2398" s="21"/>
      <c r="J2398" s="21"/>
      <c r="K2398" s="21"/>
      <c r="L2398" s="21"/>
      <c r="M2398" s="21"/>
      <c r="P2398" s="23"/>
      <c r="Q2398" s="22"/>
      <c r="R2398" s="22"/>
      <c r="S2398" s="23"/>
      <c r="T2398" s="23"/>
      <c r="U2398" s="23"/>
      <c r="V2398" s="22"/>
      <c r="W2398" s="22"/>
      <c r="X2398" s="22"/>
      <c r="Y2398" s="33"/>
      <c r="Z2398" s="23"/>
      <c r="AA2398" s="22"/>
      <c r="AB2398" s="22"/>
      <c r="AC2398" s="34"/>
      <c r="AD2398" s="24"/>
      <c r="AE2398" s="22"/>
    </row>
    <row r="2399" spans="1:31">
      <c r="A2399" s="35"/>
      <c r="B2399"/>
      <c r="C2399"/>
      <c r="D2399"/>
      <c r="E2399"/>
      <c r="H2399" s="21"/>
      <c r="I2399" s="21"/>
      <c r="J2399" s="21"/>
      <c r="K2399" s="21"/>
      <c r="L2399" s="21"/>
      <c r="M2399" s="21"/>
      <c r="P2399" s="23"/>
      <c r="Q2399" s="22"/>
      <c r="R2399" s="22"/>
      <c r="S2399" s="23"/>
      <c r="T2399" s="23"/>
      <c r="U2399" s="23"/>
      <c r="V2399" s="22"/>
      <c r="W2399" s="22"/>
      <c r="X2399" s="22"/>
      <c r="Y2399" s="33"/>
      <c r="Z2399" s="23"/>
      <c r="AA2399" s="22"/>
      <c r="AB2399" s="22"/>
      <c r="AC2399" s="34"/>
      <c r="AD2399" s="24"/>
      <c r="AE2399" s="22"/>
    </row>
    <row r="2400" spans="1:31">
      <c r="A2400" s="35"/>
      <c r="B2400"/>
      <c r="C2400"/>
      <c r="D2400"/>
      <c r="E2400"/>
      <c r="H2400" s="21"/>
      <c r="I2400" s="21"/>
      <c r="J2400" s="21"/>
      <c r="K2400" s="21"/>
      <c r="L2400" s="21"/>
      <c r="M2400" s="21"/>
      <c r="P2400" s="23"/>
      <c r="Q2400" s="22"/>
      <c r="R2400" s="22"/>
      <c r="S2400" s="23"/>
      <c r="T2400" s="23"/>
      <c r="U2400" s="23"/>
      <c r="V2400" s="22"/>
      <c r="W2400" s="22"/>
      <c r="X2400" s="22"/>
      <c r="Y2400" s="33"/>
      <c r="Z2400" s="23"/>
      <c r="AA2400" s="22"/>
      <c r="AB2400" s="22"/>
      <c r="AC2400" s="34"/>
      <c r="AD2400" s="24"/>
      <c r="AE2400" s="22"/>
    </row>
    <row r="2401" spans="1:31">
      <c r="A2401" s="35"/>
      <c r="B2401"/>
      <c r="C2401"/>
      <c r="D2401"/>
      <c r="E2401"/>
      <c r="H2401" s="21"/>
      <c r="I2401" s="21"/>
      <c r="J2401" s="21"/>
      <c r="K2401" s="21"/>
      <c r="L2401" s="21"/>
      <c r="M2401" s="21"/>
      <c r="P2401" s="23"/>
      <c r="Q2401" s="22"/>
      <c r="R2401" s="22"/>
      <c r="S2401" s="23"/>
      <c r="T2401" s="23"/>
      <c r="U2401" s="23"/>
      <c r="V2401" s="22"/>
      <c r="W2401" s="22"/>
      <c r="X2401" s="22"/>
      <c r="Y2401" s="33"/>
      <c r="Z2401" s="23"/>
      <c r="AA2401" s="22"/>
      <c r="AB2401" s="22"/>
      <c r="AC2401" s="34"/>
      <c r="AD2401" s="24"/>
      <c r="AE2401" s="22"/>
    </row>
    <row r="2402" spans="1:31">
      <c r="A2402" s="35"/>
      <c r="B2402"/>
      <c r="C2402"/>
      <c r="D2402"/>
      <c r="E2402"/>
      <c r="H2402" s="21"/>
      <c r="I2402" s="21"/>
      <c r="J2402" s="21"/>
      <c r="K2402" s="21"/>
      <c r="L2402" s="21"/>
      <c r="M2402" s="21"/>
      <c r="P2402" s="23"/>
      <c r="Q2402" s="22"/>
      <c r="R2402" s="22"/>
      <c r="S2402" s="23"/>
      <c r="T2402" s="23"/>
      <c r="U2402" s="23"/>
      <c r="V2402" s="22"/>
      <c r="W2402" s="22"/>
      <c r="X2402" s="22"/>
      <c r="Y2402" s="33"/>
      <c r="Z2402" s="23"/>
      <c r="AA2402" s="22"/>
      <c r="AB2402" s="22"/>
      <c r="AC2402" s="34"/>
      <c r="AD2402" s="24"/>
      <c r="AE2402" s="22"/>
    </row>
    <row r="2403" spans="1:31">
      <c r="A2403" s="35"/>
      <c r="B2403"/>
      <c r="C2403"/>
      <c r="D2403"/>
      <c r="E2403"/>
      <c r="H2403" s="21"/>
      <c r="I2403" s="21"/>
      <c r="J2403" s="21"/>
      <c r="K2403" s="21"/>
      <c r="L2403" s="21"/>
      <c r="M2403" s="21"/>
      <c r="P2403" s="23"/>
      <c r="Q2403" s="22"/>
      <c r="R2403" s="22"/>
      <c r="S2403" s="23"/>
      <c r="T2403" s="23"/>
      <c r="U2403" s="23"/>
      <c r="V2403" s="22"/>
      <c r="W2403" s="22"/>
      <c r="X2403" s="22"/>
      <c r="Y2403" s="33"/>
      <c r="Z2403" s="23"/>
      <c r="AA2403" s="22"/>
      <c r="AB2403" s="22"/>
      <c r="AC2403" s="34"/>
      <c r="AD2403" s="24"/>
      <c r="AE2403" s="22"/>
    </row>
    <row r="2404" spans="1:31">
      <c r="A2404" s="35"/>
      <c r="B2404"/>
      <c r="C2404"/>
      <c r="D2404"/>
      <c r="E2404"/>
      <c r="H2404" s="21"/>
      <c r="I2404" s="21"/>
      <c r="J2404" s="21"/>
      <c r="K2404" s="21"/>
      <c r="L2404" s="21"/>
      <c r="M2404" s="21"/>
      <c r="P2404" s="23"/>
      <c r="Q2404" s="22"/>
      <c r="R2404" s="22"/>
      <c r="S2404" s="23"/>
      <c r="T2404" s="23"/>
      <c r="U2404" s="23"/>
      <c r="V2404" s="22"/>
      <c r="W2404" s="22"/>
      <c r="X2404" s="22"/>
      <c r="Y2404" s="33"/>
      <c r="Z2404" s="23"/>
      <c r="AA2404" s="22"/>
      <c r="AB2404" s="22"/>
      <c r="AC2404" s="34"/>
      <c r="AD2404" s="24"/>
      <c r="AE2404" s="22"/>
    </row>
    <row r="2405" spans="1:31">
      <c r="A2405" s="35"/>
      <c r="B2405"/>
      <c r="C2405"/>
      <c r="D2405"/>
      <c r="E2405"/>
      <c r="H2405" s="21"/>
      <c r="I2405" s="21"/>
      <c r="J2405" s="21"/>
      <c r="K2405" s="21"/>
      <c r="L2405" s="21"/>
      <c r="M2405" s="21"/>
      <c r="P2405" s="23"/>
      <c r="Q2405" s="22"/>
      <c r="R2405" s="22"/>
      <c r="S2405" s="23"/>
      <c r="T2405" s="23"/>
      <c r="U2405" s="23"/>
      <c r="V2405" s="22"/>
      <c r="W2405" s="22"/>
      <c r="X2405" s="22"/>
      <c r="Y2405" s="33"/>
      <c r="Z2405" s="23"/>
      <c r="AA2405" s="22"/>
      <c r="AB2405" s="22"/>
      <c r="AC2405" s="34"/>
      <c r="AD2405" s="24"/>
      <c r="AE2405" s="22"/>
    </row>
    <row r="2406" spans="1:31">
      <c r="A2406" s="35"/>
      <c r="B2406"/>
      <c r="C2406"/>
      <c r="D2406"/>
      <c r="E2406"/>
      <c r="H2406" s="21"/>
      <c r="I2406" s="21"/>
      <c r="J2406" s="21"/>
      <c r="K2406" s="21"/>
      <c r="L2406" s="21"/>
      <c r="M2406" s="21"/>
      <c r="P2406" s="23"/>
      <c r="Q2406" s="22"/>
      <c r="R2406" s="22"/>
      <c r="S2406" s="23"/>
      <c r="T2406" s="23"/>
      <c r="U2406" s="23"/>
      <c r="V2406" s="22"/>
      <c r="W2406" s="22"/>
      <c r="X2406" s="22"/>
      <c r="Y2406" s="33"/>
      <c r="Z2406" s="23"/>
      <c r="AA2406" s="22"/>
      <c r="AB2406" s="22"/>
      <c r="AC2406" s="34"/>
      <c r="AD2406" s="24"/>
      <c r="AE2406" s="22"/>
    </row>
    <row r="2407" spans="1:31">
      <c r="A2407" s="35"/>
      <c r="B2407"/>
      <c r="C2407"/>
      <c r="D2407"/>
      <c r="E2407"/>
      <c r="H2407" s="21"/>
      <c r="I2407" s="21"/>
      <c r="J2407" s="21"/>
      <c r="K2407" s="21"/>
      <c r="L2407" s="21"/>
      <c r="M2407" s="21"/>
      <c r="P2407" s="23"/>
      <c r="Q2407" s="22"/>
      <c r="R2407" s="22"/>
      <c r="S2407" s="23"/>
      <c r="T2407" s="23"/>
      <c r="U2407" s="23"/>
      <c r="V2407" s="22"/>
      <c r="W2407" s="22"/>
      <c r="X2407" s="22"/>
      <c r="Y2407" s="33"/>
      <c r="Z2407" s="23"/>
      <c r="AA2407" s="22"/>
      <c r="AB2407" s="22"/>
      <c r="AC2407" s="34"/>
      <c r="AD2407" s="24"/>
      <c r="AE2407" s="22"/>
    </row>
    <row r="2408" spans="1:31">
      <c r="A2408" s="35"/>
      <c r="B2408"/>
      <c r="C2408"/>
      <c r="D2408"/>
      <c r="E2408"/>
      <c r="H2408" s="21"/>
      <c r="I2408" s="21"/>
      <c r="J2408" s="21"/>
      <c r="K2408" s="21"/>
      <c r="L2408" s="21"/>
      <c r="M2408" s="21"/>
      <c r="P2408" s="23"/>
      <c r="Q2408" s="22"/>
      <c r="R2408" s="22"/>
      <c r="S2408" s="23"/>
      <c r="T2408" s="23"/>
      <c r="U2408" s="23"/>
      <c r="V2408" s="22"/>
      <c r="W2408" s="22"/>
      <c r="X2408" s="22"/>
      <c r="Y2408" s="33"/>
      <c r="Z2408" s="23"/>
      <c r="AA2408" s="22"/>
      <c r="AB2408" s="22"/>
      <c r="AC2408" s="34"/>
      <c r="AD2408" s="24"/>
      <c r="AE2408" s="22"/>
    </row>
    <row r="2409" spans="1:31">
      <c r="A2409" s="35"/>
      <c r="B2409"/>
      <c r="C2409"/>
      <c r="D2409"/>
      <c r="E2409"/>
      <c r="H2409" s="21"/>
      <c r="I2409" s="21"/>
      <c r="J2409" s="21"/>
      <c r="K2409" s="21"/>
      <c r="L2409" s="21"/>
      <c r="M2409" s="21"/>
      <c r="P2409" s="23"/>
      <c r="Q2409" s="22"/>
      <c r="R2409" s="22"/>
      <c r="S2409" s="23"/>
      <c r="T2409" s="23"/>
      <c r="U2409" s="23"/>
      <c r="V2409" s="22"/>
      <c r="W2409" s="22"/>
      <c r="X2409" s="22"/>
      <c r="Y2409" s="33"/>
      <c r="Z2409" s="23"/>
      <c r="AA2409" s="22"/>
      <c r="AB2409" s="22"/>
      <c r="AC2409" s="34"/>
      <c r="AD2409" s="24"/>
      <c r="AE2409" s="22"/>
    </row>
    <row r="2410" spans="1:31">
      <c r="A2410" s="35"/>
      <c r="B2410"/>
      <c r="C2410"/>
      <c r="D2410"/>
      <c r="E2410"/>
      <c r="H2410" s="21"/>
      <c r="I2410" s="21"/>
      <c r="J2410" s="21"/>
      <c r="K2410" s="21"/>
      <c r="L2410" s="21"/>
      <c r="M2410" s="21"/>
      <c r="P2410" s="23"/>
      <c r="Q2410" s="22"/>
      <c r="R2410" s="22"/>
      <c r="S2410" s="23"/>
      <c r="T2410" s="23"/>
      <c r="U2410" s="23"/>
      <c r="V2410" s="22"/>
      <c r="W2410" s="22"/>
      <c r="X2410" s="22"/>
      <c r="Y2410" s="33"/>
      <c r="Z2410" s="23"/>
      <c r="AA2410" s="22"/>
      <c r="AB2410" s="22"/>
      <c r="AC2410" s="34"/>
      <c r="AD2410" s="24"/>
      <c r="AE2410" s="22"/>
    </row>
    <row r="2411" spans="1:31">
      <c r="A2411" s="35"/>
      <c r="B2411"/>
      <c r="C2411"/>
      <c r="D2411"/>
      <c r="E2411"/>
      <c r="H2411" s="21"/>
      <c r="I2411" s="21"/>
      <c r="J2411" s="21"/>
      <c r="K2411" s="21"/>
      <c r="L2411" s="21"/>
      <c r="M2411" s="21"/>
      <c r="P2411" s="23"/>
      <c r="Q2411" s="22"/>
      <c r="R2411" s="22"/>
      <c r="S2411" s="23"/>
      <c r="T2411" s="23"/>
      <c r="U2411" s="23"/>
      <c r="V2411" s="22"/>
      <c r="W2411" s="22"/>
      <c r="X2411" s="22"/>
      <c r="Y2411" s="33"/>
      <c r="Z2411" s="23"/>
      <c r="AA2411" s="22"/>
      <c r="AB2411" s="22"/>
      <c r="AC2411" s="34"/>
      <c r="AD2411" s="24"/>
      <c r="AE2411" s="22"/>
    </row>
    <row r="2412" spans="1:31">
      <c r="A2412" s="35"/>
      <c r="B2412"/>
      <c r="C2412"/>
      <c r="D2412"/>
      <c r="E2412"/>
      <c r="H2412" s="21"/>
      <c r="I2412" s="21"/>
      <c r="J2412" s="21"/>
      <c r="K2412" s="21"/>
      <c r="L2412" s="21"/>
      <c r="M2412" s="21"/>
      <c r="P2412" s="23"/>
      <c r="Q2412" s="22"/>
      <c r="R2412" s="22"/>
      <c r="S2412" s="23"/>
      <c r="T2412" s="23"/>
      <c r="U2412" s="23"/>
      <c r="V2412" s="22"/>
      <c r="W2412" s="22"/>
      <c r="X2412" s="22"/>
      <c r="Y2412" s="33"/>
      <c r="Z2412" s="23"/>
      <c r="AA2412" s="22"/>
      <c r="AB2412" s="22"/>
      <c r="AC2412" s="34"/>
      <c r="AD2412" s="24"/>
      <c r="AE2412" s="22"/>
    </row>
    <row r="2413" spans="1:31">
      <c r="A2413" s="35"/>
      <c r="B2413"/>
      <c r="C2413"/>
      <c r="D2413"/>
      <c r="E2413"/>
      <c r="H2413" s="21"/>
      <c r="I2413" s="21"/>
      <c r="J2413" s="21"/>
      <c r="K2413" s="21"/>
      <c r="L2413" s="21"/>
      <c r="M2413" s="21"/>
      <c r="P2413" s="23"/>
      <c r="Q2413" s="22"/>
      <c r="R2413" s="22"/>
      <c r="S2413" s="23"/>
      <c r="T2413" s="23"/>
      <c r="U2413" s="23"/>
      <c r="V2413" s="22"/>
      <c r="W2413" s="22"/>
      <c r="X2413" s="22"/>
      <c r="Y2413" s="33"/>
      <c r="Z2413" s="23"/>
      <c r="AA2413" s="22"/>
      <c r="AB2413" s="22"/>
      <c r="AC2413" s="34"/>
      <c r="AD2413" s="24"/>
      <c r="AE2413" s="22"/>
    </row>
    <row r="2414" spans="1:31">
      <c r="A2414" s="35"/>
      <c r="B2414"/>
      <c r="C2414"/>
      <c r="D2414"/>
      <c r="E2414"/>
      <c r="H2414" s="21"/>
      <c r="I2414" s="21"/>
      <c r="J2414" s="21"/>
      <c r="K2414" s="21"/>
      <c r="L2414" s="21"/>
      <c r="M2414" s="21"/>
      <c r="P2414" s="23"/>
      <c r="Q2414" s="22"/>
      <c r="R2414" s="22"/>
      <c r="S2414" s="23"/>
      <c r="T2414" s="23"/>
      <c r="U2414" s="23"/>
      <c r="V2414" s="22"/>
      <c r="W2414" s="22"/>
      <c r="X2414" s="22"/>
      <c r="Y2414" s="33"/>
      <c r="Z2414" s="23"/>
      <c r="AA2414" s="22"/>
      <c r="AB2414" s="22"/>
      <c r="AC2414" s="34"/>
      <c r="AD2414" s="24"/>
      <c r="AE2414" s="22"/>
    </row>
    <row r="2415" spans="1:31">
      <c r="A2415" s="35"/>
      <c r="B2415"/>
      <c r="C2415"/>
      <c r="D2415"/>
      <c r="E2415"/>
      <c r="H2415" s="21"/>
      <c r="I2415" s="21"/>
      <c r="J2415" s="21"/>
      <c r="K2415" s="21"/>
      <c r="L2415" s="21"/>
      <c r="M2415" s="21"/>
      <c r="P2415" s="23"/>
      <c r="Q2415" s="22"/>
      <c r="R2415" s="22"/>
      <c r="S2415" s="23"/>
      <c r="T2415" s="23"/>
      <c r="U2415" s="23"/>
      <c r="V2415" s="22"/>
      <c r="W2415" s="22"/>
      <c r="X2415" s="22"/>
      <c r="Y2415" s="33"/>
      <c r="Z2415" s="23"/>
      <c r="AA2415" s="22"/>
      <c r="AB2415" s="22"/>
      <c r="AC2415" s="34"/>
      <c r="AD2415" s="24"/>
      <c r="AE2415" s="22"/>
    </row>
    <row r="2416" spans="1:31">
      <c r="A2416" s="35"/>
      <c r="B2416"/>
      <c r="C2416"/>
      <c r="D2416"/>
      <c r="E2416"/>
      <c r="H2416" s="21"/>
      <c r="I2416" s="21"/>
      <c r="J2416" s="21"/>
      <c r="K2416" s="21"/>
      <c r="L2416" s="21"/>
      <c r="M2416" s="21"/>
      <c r="P2416" s="23"/>
      <c r="Q2416" s="22"/>
      <c r="R2416" s="22"/>
      <c r="S2416" s="23"/>
      <c r="T2416" s="23"/>
      <c r="U2416" s="23"/>
      <c r="V2416" s="22"/>
      <c r="W2416" s="22"/>
      <c r="X2416" s="22"/>
      <c r="Y2416" s="33"/>
      <c r="Z2416" s="23"/>
      <c r="AA2416" s="22"/>
      <c r="AB2416" s="22"/>
      <c r="AC2416" s="34"/>
      <c r="AD2416" s="24"/>
      <c r="AE2416" s="22"/>
    </row>
    <row r="2417" spans="1:31">
      <c r="A2417" s="35"/>
      <c r="B2417"/>
      <c r="C2417"/>
      <c r="D2417"/>
      <c r="E2417"/>
      <c r="H2417" s="21"/>
      <c r="I2417" s="21"/>
      <c r="J2417" s="21"/>
      <c r="K2417" s="21"/>
      <c r="L2417" s="21"/>
      <c r="M2417" s="21"/>
      <c r="P2417" s="23"/>
      <c r="Q2417" s="22"/>
      <c r="R2417" s="22"/>
      <c r="S2417" s="23"/>
      <c r="T2417" s="23"/>
      <c r="U2417" s="23"/>
      <c r="V2417" s="22"/>
      <c r="W2417" s="22"/>
      <c r="X2417" s="22"/>
      <c r="Y2417" s="33"/>
      <c r="Z2417" s="23"/>
      <c r="AA2417" s="22"/>
      <c r="AB2417" s="22"/>
      <c r="AC2417" s="34"/>
      <c r="AD2417" s="24"/>
      <c r="AE2417" s="22"/>
    </row>
    <row r="2418" spans="1:31">
      <c r="A2418" s="35"/>
      <c r="B2418"/>
      <c r="C2418"/>
      <c r="D2418"/>
      <c r="E2418"/>
      <c r="H2418" s="21"/>
      <c r="I2418" s="21"/>
      <c r="J2418" s="21"/>
      <c r="K2418" s="21"/>
      <c r="L2418" s="21"/>
      <c r="M2418" s="21"/>
      <c r="P2418" s="23"/>
      <c r="Q2418" s="22"/>
      <c r="R2418" s="22"/>
      <c r="S2418" s="23"/>
      <c r="T2418" s="23"/>
      <c r="U2418" s="23"/>
      <c r="V2418" s="22"/>
      <c r="W2418" s="22"/>
      <c r="X2418" s="22"/>
      <c r="Y2418" s="33"/>
      <c r="Z2418" s="23"/>
      <c r="AA2418" s="22"/>
      <c r="AB2418" s="22"/>
      <c r="AC2418" s="34"/>
      <c r="AD2418" s="24"/>
      <c r="AE2418" s="22"/>
    </row>
    <row r="2419" spans="1:31">
      <c r="A2419" s="35"/>
      <c r="B2419"/>
      <c r="C2419"/>
      <c r="D2419"/>
      <c r="E2419"/>
      <c r="H2419" s="21"/>
      <c r="I2419" s="21"/>
      <c r="J2419" s="21"/>
      <c r="K2419" s="21"/>
      <c r="L2419" s="21"/>
      <c r="M2419" s="21"/>
      <c r="P2419" s="23"/>
      <c r="Q2419" s="22"/>
      <c r="R2419" s="22"/>
      <c r="S2419" s="23"/>
      <c r="T2419" s="23"/>
      <c r="U2419" s="23"/>
      <c r="V2419" s="22"/>
      <c r="W2419" s="22"/>
      <c r="X2419" s="22"/>
      <c r="Y2419" s="33"/>
      <c r="Z2419" s="23"/>
      <c r="AA2419" s="22"/>
      <c r="AB2419" s="22"/>
      <c r="AC2419" s="34"/>
      <c r="AD2419" s="24"/>
      <c r="AE2419" s="22"/>
    </row>
    <row r="2420" spans="1:31">
      <c r="A2420" s="35"/>
      <c r="B2420"/>
      <c r="C2420"/>
      <c r="D2420"/>
      <c r="E2420"/>
      <c r="H2420" s="21"/>
      <c r="I2420" s="21"/>
      <c r="J2420" s="21"/>
      <c r="K2420" s="21"/>
      <c r="L2420" s="21"/>
      <c r="M2420" s="21"/>
      <c r="P2420" s="23"/>
      <c r="Q2420" s="22"/>
      <c r="R2420" s="22"/>
      <c r="S2420" s="23"/>
      <c r="T2420" s="23"/>
      <c r="U2420" s="23"/>
      <c r="V2420" s="22"/>
      <c r="W2420" s="22"/>
      <c r="X2420" s="22"/>
      <c r="Y2420" s="33"/>
      <c r="Z2420" s="23"/>
      <c r="AA2420" s="22"/>
      <c r="AB2420" s="22"/>
      <c r="AC2420" s="34"/>
      <c r="AD2420" s="24"/>
      <c r="AE2420" s="22"/>
    </row>
    <row r="2421" spans="1:31">
      <c r="A2421" s="35"/>
      <c r="B2421"/>
      <c r="C2421"/>
      <c r="D2421"/>
      <c r="E2421"/>
      <c r="H2421" s="21"/>
      <c r="I2421" s="21"/>
      <c r="J2421" s="21"/>
      <c r="K2421" s="21"/>
      <c r="L2421" s="21"/>
      <c r="M2421" s="21"/>
      <c r="P2421" s="23"/>
      <c r="Q2421" s="22"/>
      <c r="R2421" s="22"/>
      <c r="S2421" s="23"/>
      <c r="T2421" s="23"/>
      <c r="U2421" s="23"/>
      <c r="V2421" s="22"/>
      <c r="W2421" s="22"/>
      <c r="X2421" s="22"/>
      <c r="Y2421" s="33"/>
      <c r="Z2421" s="23"/>
      <c r="AA2421" s="22"/>
      <c r="AB2421" s="22"/>
      <c r="AC2421" s="34"/>
      <c r="AD2421" s="24"/>
      <c r="AE2421" s="22"/>
    </row>
    <row r="2422" spans="1:31">
      <c r="A2422" s="35"/>
      <c r="B2422"/>
      <c r="C2422"/>
      <c r="D2422"/>
      <c r="E2422"/>
      <c r="H2422" s="21"/>
      <c r="I2422" s="21"/>
      <c r="J2422" s="21"/>
      <c r="K2422" s="21"/>
      <c r="L2422" s="21"/>
      <c r="M2422" s="21"/>
      <c r="P2422" s="23"/>
      <c r="Q2422" s="22"/>
      <c r="R2422" s="22"/>
      <c r="S2422" s="23"/>
      <c r="T2422" s="23"/>
      <c r="U2422" s="23"/>
      <c r="V2422" s="22"/>
      <c r="W2422" s="22"/>
      <c r="X2422" s="22"/>
      <c r="Y2422" s="33"/>
      <c r="Z2422" s="23"/>
      <c r="AA2422" s="22"/>
      <c r="AB2422" s="22"/>
      <c r="AC2422" s="34"/>
      <c r="AD2422" s="24"/>
      <c r="AE2422" s="22"/>
    </row>
    <row r="2423" spans="1:31">
      <c r="A2423" s="35"/>
      <c r="B2423"/>
      <c r="C2423"/>
      <c r="D2423"/>
      <c r="E2423"/>
      <c r="H2423" s="21"/>
      <c r="I2423" s="21"/>
      <c r="J2423" s="21"/>
      <c r="K2423" s="21"/>
      <c r="L2423" s="21"/>
      <c r="M2423" s="21"/>
      <c r="P2423" s="23"/>
      <c r="Q2423" s="22"/>
      <c r="R2423" s="22"/>
      <c r="S2423" s="23"/>
      <c r="T2423" s="23"/>
      <c r="U2423" s="23"/>
      <c r="V2423" s="22"/>
      <c r="W2423" s="22"/>
      <c r="X2423" s="22"/>
      <c r="Y2423" s="33"/>
      <c r="Z2423" s="23"/>
      <c r="AA2423" s="22"/>
      <c r="AB2423" s="22"/>
      <c r="AC2423" s="34"/>
      <c r="AD2423" s="24"/>
      <c r="AE2423" s="22"/>
    </row>
    <row r="2424" spans="1:31">
      <c r="A2424" s="35"/>
      <c r="B2424"/>
      <c r="C2424"/>
      <c r="D2424"/>
      <c r="E2424"/>
      <c r="H2424" s="21"/>
      <c r="I2424" s="21"/>
      <c r="J2424" s="21"/>
      <c r="K2424" s="21"/>
      <c r="L2424" s="21"/>
      <c r="M2424" s="21"/>
      <c r="P2424" s="23"/>
      <c r="Q2424" s="22"/>
      <c r="R2424" s="22"/>
      <c r="S2424" s="23"/>
      <c r="T2424" s="23"/>
      <c r="U2424" s="23"/>
      <c r="V2424" s="22"/>
      <c r="W2424" s="22"/>
      <c r="X2424" s="22"/>
      <c r="Y2424" s="33"/>
      <c r="Z2424" s="23"/>
      <c r="AA2424" s="22"/>
      <c r="AB2424" s="22"/>
      <c r="AC2424" s="34"/>
      <c r="AD2424" s="24"/>
      <c r="AE2424" s="22"/>
    </row>
    <row r="2425" spans="1:31">
      <c r="A2425" s="35"/>
      <c r="B2425"/>
      <c r="C2425"/>
      <c r="D2425"/>
      <c r="E2425"/>
      <c r="H2425" s="21"/>
      <c r="I2425" s="21"/>
      <c r="J2425" s="21"/>
      <c r="K2425" s="21"/>
      <c r="L2425" s="21"/>
      <c r="M2425" s="21"/>
      <c r="P2425" s="23"/>
      <c r="Q2425" s="22"/>
      <c r="R2425" s="22"/>
      <c r="S2425" s="23"/>
      <c r="T2425" s="23"/>
      <c r="U2425" s="23"/>
      <c r="V2425" s="22"/>
      <c r="W2425" s="22"/>
      <c r="X2425" s="22"/>
      <c r="Y2425" s="33"/>
      <c r="Z2425" s="23"/>
      <c r="AA2425" s="22"/>
      <c r="AB2425" s="22"/>
      <c r="AC2425" s="34"/>
      <c r="AD2425" s="24"/>
      <c r="AE2425" s="22"/>
    </row>
    <row r="2426" spans="1:31">
      <c r="A2426" s="35"/>
      <c r="B2426"/>
      <c r="C2426"/>
      <c r="D2426"/>
      <c r="E2426"/>
      <c r="H2426" s="21"/>
      <c r="I2426" s="21"/>
      <c r="J2426" s="21"/>
      <c r="K2426" s="21"/>
      <c r="L2426" s="21"/>
      <c r="M2426" s="21"/>
      <c r="P2426" s="23"/>
      <c r="Q2426" s="22"/>
      <c r="R2426" s="22"/>
      <c r="S2426" s="23"/>
      <c r="T2426" s="23"/>
      <c r="U2426" s="23"/>
      <c r="V2426" s="22"/>
      <c r="W2426" s="22"/>
      <c r="X2426" s="22"/>
      <c r="Y2426" s="33"/>
      <c r="Z2426" s="23"/>
      <c r="AA2426" s="22"/>
      <c r="AB2426" s="22"/>
      <c r="AC2426" s="34"/>
      <c r="AD2426" s="24"/>
      <c r="AE2426" s="22"/>
    </row>
    <row r="2427" spans="1:31">
      <c r="A2427" s="35"/>
      <c r="B2427"/>
      <c r="C2427"/>
      <c r="D2427"/>
      <c r="E2427"/>
      <c r="H2427" s="21"/>
      <c r="I2427" s="21"/>
      <c r="J2427" s="21"/>
      <c r="K2427" s="21"/>
      <c r="L2427" s="21"/>
      <c r="M2427" s="21"/>
      <c r="P2427" s="23"/>
      <c r="Q2427" s="22"/>
      <c r="R2427" s="22"/>
      <c r="S2427" s="23"/>
      <c r="T2427" s="23"/>
      <c r="U2427" s="23"/>
      <c r="V2427" s="22"/>
      <c r="W2427" s="22"/>
      <c r="X2427" s="22"/>
      <c r="Y2427" s="33"/>
      <c r="Z2427" s="23"/>
      <c r="AA2427" s="22"/>
      <c r="AB2427" s="22"/>
      <c r="AC2427" s="34"/>
      <c r="AD2427" s="24"/>
      <c r="AE2427" s="22"/>
    </row>
    <row r="2428" spans="1:31">
      <c r="A2428" s="35"/>
      <c r="B2428"/>
      <c r="C2428"/>
      <c r="D2428"/>
      <c r="E2428"/>
      <c r="H2428" s="21"/>
      <c r="I2428" s="21"/>
      <c r="J2428" s="21"/>
      <c r="K2428" s="21"/>
      <c r="L2428" s="21"/>
      <c r="M2428" s="21"/>
      <c r="P2428" s="23"/>
      <c r="Q2428" s="22"/>
      <c r="R2428" s="22"/>
      <c r="S2428" s="23"/>
      <c r="T2428" s="23"/>
      <c r="U2428" s="23"/>
      <c r="V2428" s="22"/>
      <c r="W2428" s="22"/>
      <c r="X2428" s="22"/>
      <c r="Y2428" s="33"/>
      <c r="Z2428" s="23"/>
      <c r="AA2428" s="22"/>
      <c r="AB2428" s="22"/>
      <c r="AC2428" s="34"/>
      <c r="AD2428" s="24"/>
      <c r="AE2428" s="22"/>
    </row>
    <row r="2429" spans="1:31">
      <c r="A2429" s="35"/>
      <c r="B2429"/>
      <c r="C2429"/>
      <c r="D2429"/>
      <c r="E2429"/>
      <c r="H2429" s="21"/>
      <c r="I2429" s="21"/>
      <c r="J2429" s="21"/>
      <c r="K2429" s="21"/>
      <c r="L2429" s="21"/>
      <c r="M2429" s="21"/>
      <c r="P2429" s="23"/>
      <c r="Q2429" s="22"/>
      <c r="R2429" s="22"/>
      <c r="S2429" s="23"/>
      <c r="T2429" s="23"/>
      <c r="U2429" s="23"/>
      <c r="V2429" s="22"/>
      <c r="W2429" s="22"/>
      <c r="X2429" s="22"/>
      <c r="Y2429" s="33"/>
      <c r="Z2429" s="23"/>
      <c r="AA2429" s="22"/>
      <c r="AB2429" s="22"/>
      <c r="AC2429" s="34"/>
      <c r="AD2429" s="24"/>
      <c r="AE2429" s="22"/>
    </row>
    <row r="2430" spans="1:31">
      <c r="A2430" s="35"/>
      <c r="B2430"/>
      <c r="C2430"/>
      <c r="D2430"/>
      <c r="E2430"/>
      <c r="H2430" s="21"/>
      <c r="I2430" s="21"/>
      <c r="J2430" s="21"/>
      <c r="K2430" s="21"/>
      <c r="L2430" s="21"/>
      <c r="M2430" s="21"/>
      <c r="P2430" s="23"/>
      <c r="Q2430" s="22"/>
      <c r="R2430" s="22"/>
      <c r="S2430" s="23"/>
      <c r="T2430" s="23"/>
      <c r="U2430" s="23"/>
      <c r="V2430" s="22"/>
      <c r="W2430" s="22"/>
      <c r="X2430" s="22"/>
      <c r="Y2430" s="33"/>
      <c r="Z2430" s="23"/>
      <c r="AA2430" s="22"/>
      <c r="AB2430" s="22"/>
      <c r="AC2430" s="34"/>
      <c r="AD2430" s="24"/>
      <c r="AE2430" s="22"/>
    </row>
    <row r="2431" spans="1:31">
      <c r="A2431" s="35"/>
      <c r="B2431"/>
      <c r="C2431"/>
      <c r="D2431"/>
      <c r="E2431"/>
      <c r="H2431" s="21"/>
      <c r="I2431" s="21"/>
      <c r="J2431" s="21"/>
      <c r="K2431" s="21"/>
      <c r="L2431" s="21"/>
      <c r="M2431" s="21"/>
      <c r="P2431" s="23"/>
      <c r="Q2431" s="22"/>
      <c r="R2431" s="22"/>
      <c r="S2431" s="23"/>
      <c r="T2431" s="23"/>
      <c r="U2431" s="23"/>
      <c r="V2431" s="22"/>
      <c r="W2431" s="22"/>
      <c r="X2431" s="22"/>
      <c r="Y2431" s="33"/>
      <c r="Z2431" s="23"/>
      <c r="AA2431" s="22"/>
      <c r="AB2431" s="22"/>
      <c r="AC2431" s="34"/>
      <c r="AD2431" s="24"/>
      <c r="AE2431" s="22"/>
    </row>
    <row r="2432" spans="1:31">
      <c r="A2432" s="35"/>
      <c r="B2432"/>
      <c r="C2432"/>
      <c r="D2432"/>
      <c r="E2432"/>
      <c r="H2432" s="21"/>
      <c r="I2432" s="21"/>
      <c r="J2432" s="21"/>
      <c r="K2432" s="21"/>
      <c r="L2432" s="21"/>
      <c r="M2432" s="21"/>
      <c r="P2432" s="23"/>
      <c r="Q2432" s="22"/>
      <c r="R2432" s="22"/>
      <c r="S2432" s="23"/>
      <c r="T2432" s="23"/>
      <c r="U2432" s="23"/>
      <c r="V2432" s="22"/>
      <c r="W2432" s="22"/>
      <c r="X2432" s="22"/>
      <c r="Y2432" s="33"/>
      <c r="Z2432" s="23"/>
      <c r="AA2432" s="22"/>
      <c r="AB2432" s="22"/>
      <c r="AC2432" s="34"/>
      <c r="AD2432" s="24"/>
      <c r="AE2432" s="22"/>
    </row>
    <row r="2433" spans="1:31">
      <c r="A2433" s="35"/>
      <c r="B2433"/>
      <c r="C2433"/>
      <c r="D2433"/>
      <c r="E2433"/>
      <c r="H2433" s="21"/>
      <c r="I2433" s="21"/>
      <c r="J2433" s="21"/>
      <c r="K2433" s="21"/>
      <c r="L2433" s="21"/>
      <c r="M2433" s="21"/>
      <c r="P2433" s="23"/>
      <c r="Q2433" s="22"/>
      <c r="R2433" s="22"/>
      <c r="S2433" s="23"/>
      <c r="T2433" s="23"/>
      <c r="U2433" s="23"/>
      <c r="V2433" s="22"/>
      <c r="W2433" s="22"/>
      <c r="X2433" s="22"/>
      <c r="Y2433" s="33"/>
      <c r="Z2433" s="23"/>
      <c r="AA2433" s="22"/>
      <c r="AB2433" s="22"/>
      <c r="AC2433" s="34"/>
      <c r="AD2433" s="24"/>
      <c r="AE2433" s="22"/>
    </row>
    <row r="2434" spans="1:31">
      <c r="A2434" s="35"/>
      <c r="B2434"/>
      <c r="C2434"/>
      <c r="D2434"/>
      <c r="E2434"/>
      <c r="H2434" s="21"/>
      <c r="I2434" s="21"/>
      <c r="J2434" s="21"/>
      <c r="K2434" s="21"/>
      <c r="L2434" s="21"/>
      <c r="M2434" s="21"/>
      <c r="P2434" s="23"/>
      <c r="Q2434" s="22"/>
      <c r="R2434" s="22"/>
      <c r="S2434" s="23"/>
      <c r="T2434" s="23"/>
      <c r="U2434" s="23"/>
      <c r="V2434" s="22"/>
      <c r="W2434" s="22"/>
      <c r="X2434" s="22"/>
      <c r="Y2434" s="33"/>
      <c r="Z2434" s="23"/>
      <c r="AA2434" s="22"/>
      <c r="AB2434" s="22"/>
      <c r="AC2434" s="34"/>
      <c r="AD2434" s="24"/>
      <c r="AE2434" s="22"/>
    </row>
    <row r="2435" spans="1:31">
      <c r="A2435" s="35"/>
      <c r="B2435"/>
      <c r="C2435"/>
      <c r="D2435"/>
      <c r="E2435"/>
      <c r="H2435" s="21"/>
      <c r="I2435" s="21"/>
      <c r="J2435" s="21"/>
      <c r="K2435" s="21"/>
      <c r="L2435" s="21"/>
      <c r="M2435" s="21"/>
      <c r="P2435" s="23"/>
      <c r="Q2435" s="22"/>
      <c r="R2435" s="22"/>
      <c r="S2435" s="23"/>
      <c r="T2435" s="23"/>
      <c r="U2435" s="23"/>
      <c r="V2435" s="22"/>
      <c r="W2435" s="22"/>
      <c r="X2435" s="22"/>
      <c r="Y2435" s="33"/>
      <c r="Z2435" s="23"/>
      <c r="AA2435" s="22"/>
      <c r="AB2435" s="22"/>
      <c r="AC2435" s="34"/>
      <c r="AD2435" s="24"/>
      <c r="AE2435" s="22"/>
    </row>
    <row r="2436" spans="1:31">
      <c r="A2436" s="35"/>
      <c r="B2436"/>
      <c r="C2436"/>
      <c r="D2436"/>
      <c r="E2436"/>
      <c r="H2436" s="21"/>
      <c r="I2436" s="21"/>
      <c r="J2436" s="21"/>
      <c r="K2436" s="21"/>
      <c r="L2436" s="21"/>
      <c r="M2436" s="21"/>
      <c r="P2436" s="23"/>
      <c r="Q2436" s="22"/>
      <c r="R2436" s="22"/>
      <c r="S2436" s="23"/>
      <c r="T2436" s="23"/>
      <c r="U2436" s="23"/>
      <c r="V2436" s="22"/>
      <c r="W2436" s="22"/>
      <c r="X2436" s="22"/>
      <c r="Y2436" s="33"/>
      <c r="Z2436" s="23"/>
      <c r="AA2436" s="22"/>
      <c r="AB2436" s="22"/>
      <c r="AC2436" s="34"/>
      <c r="AD2436" s="24"/>
      <c r="AE2436" s="22"/>
    </row>
    <row r="2437" spans="1:31">
      <c r="A2437" s="35"/>
      <c r="B2437"/>
      <c r="C2437"/>
      <c r="D2437"/>
      <c r="E2437"/>
      <c r="H2437" s="21"/>
      <c r="I2437" s="21"/>
      <c r="J2437" s="21"/>
      <c r="K2437" s="21"/>
      <c r="L2437" s="21"/>
      <c r="M2437" s="21"/>
      <c r="P2437" s="23"/>
      <c r="Q2437" s="22"/>
      <c r="R2437" s="22"/>
      <c r="S2437" s="23"/>
      <c r="T2437" s="23"/>
      <c r="U2437" s="23"/>
      <c r="V2437" s="22"/>
      <c r="W2437" s="22"/>
      <c r="X2437" s="22"/>
      <c r="Y2437" s="33"/>
      <c r="Z2437" s="23"/>
      <c r="AA2437" s="22"/>
      <c r="AB2437" s="22"/>
      <c r="AC2437" s="34"/>
      <c r="AD2437" s="24"/>
      <c r="AE2437" s="22"/>
    </row>
    <row r="2438" spans="1:31">
      <c r="A2438" s="35"/>
      <c r="B2438"/>
      <c r="C2438"/>
      <c r="D2438"/>
      <c r="E2438"/>
      <c r="H2438" s="21"/>
      <c r="I2438" s="21"/>
      <c r="J2438" s="21"/>
      <c r="K2438" s="21"/>
      <c r="L2438" s="21"/>
      <c r="M2438" s="21"/>
      <c r="P2438" s="23"/>
      <c r="Q2438" s="22"/>
      <c r="R2438" s="22"/>
      <c r="S2438" s="23"/>
      <c r="T2438" s="23"/>
      <c r="U2438" s="23"/>
      <c r="V2438" s="22"/>
      <c r="W2438" s="22"/>
      <c r="X2438" s="22"/>
      <c r="Y2438" s="33"/>
      <c r="Z2438" s="23"/>
      <c r="AA2438" s="22"/>
      <c r="AB2438" s="22"/>
      <c r="AC2438" s="34"/>
      <c r="AD2438" s="24"/>
      <c r="AE2438" s="22"/>
    </row>
    <row r="2439" spans="1:31">
      <c r="A2439" s="35"/>
      <c r="B2439"/>
      <c r="C2439"/>
      <c r="D2439"/>
      <c r="E2439"/>
      <c r="H2439" s="21"/>
      <c r="I2439" s="21"/>
      <c r="J2439" s="21"/>
      <c r="K2439" s="21"/>
      <c r="L2439" s="21"/>
      <c r="M2439" s="21"/>
      <c r="P2439" s="23"/>
      <c r="Q2439" s="22"/>
      <c r="R2439" s="22"/>
      <c r="S2439" s="23"/>
      <c r="T2439" s="23"/>
      <c r="U2439" s="23"/>
      <c r="V2439" s="22"/>
      <c r="W2439" s="22"/>
      <c r="X2439" s="22"/>
      <c r="Y2439" s="33"/>
      <c r="Z2439" s="23"/>
      <c r="AA2439" s="22"/>
      <c r="AB2439" s="22"/>
      <c r="AC2439" s="34"/>
      <c r="AD2439" s="24"/>
      <c r="AE2439" s="22"/>
    </row>
    <row r="2440" spans="1:31">
      <c r="A2440" s="35"/>
      <c r="B2440"/>
      <c r="C2440"/>
      <c r="D2440"/>
      <c r="E2440"/>
      <c r="H2440" s="21"/>
      <c r="I2440" s="21"/>
      <c r="J2440" s="21"/>
      <c r="K2440" s="21"/>
      <c r="L2440" s="21"/>
      <c r="M2440" s="21"/>
      <c r="P2440" s="23"/>
      <c r="Q2440" s="22"/>
      <c r="R2440" s="22"/>
      <c r="S2440" s="23"/>
      <c r="T2440" s="23"/>
      <c r="U2440" s="23"/>
      <c r="V2440" s="22"/>
      <c r="W2440" s="22"/>
      <c r="X2440" s="22"/>
      <c r="Y2440" s="33"/>
      <c r="Z2440" s="23"/>
      <c r="AA2440" s="22"/>
      <c r="AB2440" s="22"/>
      <c r="AC2440" s="34"/>
      <c r="AD2440" s="24"/>
      <c r="AE2440" s="22"/>
    </row>
    <row r="2441" spans="1:31">
      <c r="A2441" s="35"/>
      <c r="B2441"/>
      <c r="C2441"/>
      <c r="D2441"/>
      <c r="E2441"/>
      <c r="H2441" s="21"/>
      <c r="I2441" s="21"/>
      <c r="J2441" s="21"/>
      <c r="K2441" s="21"/>
      <c r="L2441" s="21"/>
      <c r="M2441" s="21"/>
      <c r="P2441" s="23"/>
      <c r="Q2441" s="22"/>
      <c r="R2441" s="22"/>
      <c r="S2441" s="23"/>
      <c r="T2441" s="23"/>
      <c r="U2441" s="23"/>
      <c r="V2441" s="22"/>
      <c r="W2441" s="22"/>
      <c r="X2441" s="22"/>
      <c r="Y2441" s="33"/>
      <c r="Z2441" s="23"/>
      <c r="AA2441" s="22"/>
      <c r="AB2441" s="22"/>
      <c r="AC2441" s="34"/>
      <c r="AD2441" s="24"/>
      <c r="AE2441" s="22"/>
    </row>
    <row r="2442" spans="1:31">
      <c r="A2442" s="35"/>
      <c r="B2442"/>
      <c r="C2442"/>
      <c r="D2442"/>
      <c r="E2442"/>
      <c r="H2442" s="21"/>
      <c r="I2442" s="21"/>
      <c r="J2442" s="21"/>
      <c r="K2442" s="21"/>
      <c r="L2442" s="21"/>
      <c r="M2442" s="21"/>
      <c r="P2442" s="23"/>
      <c r="Q2442" s="22"/>
      <c r="R2442" s="22"/>
      <c r="S2442" s="23"/>
      <c r="T2442" s="23"/>
      <c r="U2442" s="23"/>
      <c r="V2442" s="22"/>
      <c r="W2442" s="22"/>
      <c r="X2442" s="22"/>
      <c r="Y2442" s="33"/>
      <c r="Z2442" s="23"/>
      <c r="AA2442" s="22"/>
      <c r="AB2442" s="22"/>
      <c r="AC2442" s="34"/>
      <c r="AD2442" s="24"/>
      <c r="AE2442" s="22"/>
    </row>
    <row r="2443" spans="1:31">
      <c r="A2443" s="35"/>
      <c r="B2443"/>
      <c r="C2443"/>
      <c r="D2443"/>
      <c r="E2443"/>
      <c r="H2443" s="21"/>
      <c r="I2443" s="21"/>
      <c r="J2443" s="21"/>
      <c r="K2443" s="21"/>
      <c r="L2443" s="21"/>
      <c r="M2443" s="21"/>
      <c r="P2443" s="23"/>
      <c r="Q2443" s="22"/>
      <c r="R2443" s="22"/>
      <c r="S2443" s="23"/>
      <c r="T2443" s="23"/>
      <c r="U2443" s="23"/>
      <c r="V2443" s="22"/>
      <c r="W2443" s="22"/>
      <c r="X2443" s="22"/>
      <c r="Y2443" s="33"/>
      <c r="Z2443" s="23"/>
      <c r="AA2443" s="22"/>
      <c r="AB2443" s="22"/>
      <c r="AC2443" s="34"/>
      <c r="AD2443" s="24"/>
      <c r="AE2443" s="22"/>
    </row>
    <row r="2444" spans="1:31">
      <c r="A2444" s="35"/>
      <c r="B2444"/>
      <c r="C2444"/>
      <c r="D2444"/>
      <c r="E2444"/>
      <c r="H2444" s="21"/>
      <c r="I2444" s="21"/>
      <c r="J2444" s="21"/>
      <c r="K2444" s="21"/>
      <c r="L2444" s="21"/>
      <c r="M2444" s="21"/>
      <c r="P2444" s="23"/>
      <c r="Q2444" s="22"/>
      <c r="R2444" s="22"/>
      <c r="S2444" s="23"/>
      <c r="T2444" s="23"/>
      <c r="U2444" s="23"/>
      <c r="V2444" s="22"/>
      <c r="W2444" s="22"/>
      <c r="X2444" s="22"/>
      <c r="Y2444" s="33"/>
      <c r="Z2444" s="23"/>
      <c r="AA2444" s="22"/>
      <c r="AB2444" s="22"/>
      <c r="AC2444" s="34"/>
      <c r="AD2444" s="24"/>
      <c r="AE2444" s="22"/>
    </row>
    <row r="2445" spans="1:31">
      <c r="A2445" s="35"/>
      <c r="B2445"/>
      <c r="C2445"/>
      <c r="D2445"/>
      <c r="E2445"/>
      <c r="H2445" s="21"/>
      <c r="I2445" s="21"/>
      <c r="J2445" s="21"/>
      <c r="K2445" s="21"/>
      <c r="L2445" s="21"/>
      <c r="M2445" s="21"/>
      <c r="P2445" s="23"/>
      <c r="Q2445" s="22"/>
      <c r="R2445" s="22"/>
      <c r="S2445" s="23"/>
      <c r="T2445" s="23"/>
      <c r="U2445" s="23"/>
      <c r="V2445" s="22"/>
      <c r="W2445" s="22"/>
      <c r="X2445" s="22"/>
      <c r="Y2445" s="33"/>
      <c r="Z2445" s="23"/>
      <c r="AA2445" s="22"/>
      <c r="AB2445" s="22"/>
      <c r="AC2445" s="34"/>
      <c r="AD2445" s="24"/>
      <c r="AE2445" s="22"/>
    </row>
    <row r="2446" spans="1:31">
      <c r="A2446" s="35"/>
      <c r="B2446"/>
      <c r="C2446"/>
      <c r="D2446"/>
      <c r="E2446"/>
      <c r="H2446" s="21"/>
      <c r="I2446" s="21"/>
      <c r="J2446" s="21"/>
      <c r="K2446" s="21"/>
      <c r="L2446" s="21"/>
      <c r="M2446" s="21"/>
      <c r="P2446" s="23"/>
      <c r="Q2446" s="22"/>
      <c r="R2446" s="22"/>
      <c r="S2446" s="23"/>
      <c r="T2446" s="23"/>
      <c r="U2446" s="23"/>
      <c r="V2446" s="22"/>
      <c r="W2446" s="22"/>
      <c r="X2446" s="22"/>
      <c r="Y2446" s="33"/>
      <c r="Z2446" s="23"/>
      <c r="AA2446" s="22"/>
      <c r="AB2446" s="22"/>
      <c r="AC2446" s="34"/>
      <c r="AD2446" s="24"/>
      <c r="AE2446" s="22"/>
    </row>
    <row r="2447" spans="1:31">
      <c r="A2447" s="35"/>
      <c r="B2447"/>
      <c r="C2447"/>
      <c r="D2447"/>
      <c r="E2447"/>
      <c r="H2447" s="21"/>
      <c r="I2447" s="21"/>
      <c r="J2447" s="21"/>
      <c r="K2447" s="21"/>
      <c r="L2447" s="21"/>
      <c r="M2447" s="21"/>
      <c r="P2447" s="23"/>
      <c r="Q2447" s="22"/>
      <c r="R2447" s="22"/>
      <c r="S2447" s="23"/>
      <c r="T2447" s="23"/>
      <c r="U2447" s="23"/>
      <c r="V2447" s="22"/>
      <c r="W2447" s="22"/>
      <c r="X2447" s="22"/>
      <c r="Y2447" s="33"/>
      <c r="Z2447" s="23"/>
      <c r="AA2447" s="22"/>
      <c r="AB2447" s="22"/>
      <c r="AC2447" s="34"/>
      <c r="AD2447" s="24"/>
      <c r="AE2447" s="22"/>
    </row>
    <row r="2448" spans="1:31">
      <c r="A2448" s="35"/>
      <c r="B2448"/>
      <c r="C2448"/>
      <c r="D2448"/>
      <c r="E2448"/>
      <c r="H2448" s="21"/>
      <c r="I2448" s="21"/>
      <c r="J2448" s="21"/>
      <c r="K2448" s="21"/>
      <c r="L2448" s="21"/>
      <c r="M2448" s="21"/>
      <c r="P2448" s="23"/>
      <c r="Q2448" s="22"/>
      <c r="R2448" s="22"/>
      <c r="S2448" s="23"/>
      <c r="T2448" s="23"/>
      <c r="U2448" s="23"/>
      <c r="V2448" s="22"/>
      <c r="W2448" s="22"/>
      <c r="X2448" s="22"/>
      <c r="Y2448" s="33"/>
      <c r="Z2448" s="23"/>
      <c r="AA2448" s="22"/>
      <c r="AB2448" s="22"/>
      <c r="AC2448" s="34"/>
      <c r="AD2448" s="24"/>
      <c r="AE2448" s="22"/>
    </row>
    <row r="2449" spans="1:31">
      <c r="A2449" s="35"/>
      <c r="B2449"/>
      <c r="C2449"/>
      <c r="D2449"/>
      <c r="E2449"/>
      <c r="H2449" s="21"/>
      <c r="I2449" s="21"/>
      <c r="J2449" s="21"/>
      <c r="K2449" s="21"/>
      <c r="L2449" s="21"/>
      <c r="M2449" s="21"/>
      <c r="P2449" s="23"/>
      <c r="Q2449" s="22"/>
      <c r="R2449" s="22"/>
      <c r="S2449" s="23"/>
      <c r="T2449" s="23"/>
      <c r="U2449" s="23"/>
      <c r="V2449" s="22"/>
      <c r="W2449" s="22"/>
      <c r="X2449" s="22"/>
      <c r="Y2449" s="33"/>
      <c r="Z2449" s="23"/>
      <c r="AA2449" s="22"/>
      <c r="AB2449" s="22"/>
      <c r="AC2449" s="34"/>
      <c r="AD2449" s="24"/>
      <c r="AE2449" s="22"/>
    </row>
    <row r="2450" spans="1:31">
      <c r="A2450" s="35"/>
      <c r="B2450"/>
      <c r="C2450"/>
      <c r="D2450"/>
      <c r="E2450"/>
      <c r="H2450" s="21"/>
      <c r="I2450" s="21"/>
      <c r="J2450" s="21"/>
      <c r="K2450" s="21"/>
      <c r="L2450" s="21"/>
      <c r="M2450" s="21"/>
      <c r="P2450" s="23"/>
      <c r="Q2450" s="22"/>
      <c r="R2450" s="22"/>
      <c r="S2450" s="23"/>
      <c r="T2450" s="23"/>
      <c r="U2450" s="23"/>
      <c r="V2450" s="22"/>
      <c r="W2450" s="22"/>
      <c r="X2450" s="22"/>
      <c r="Y2450" s="33"/>
      <c r="Z2450" s="23"/>
      <c r="AA2450" s="22"/>
      <c r="AB2450" s="22"/>
      <c r="AC2450" s="34"/>
      <c r="AD2450" s="24"/>
      <c r="AE2450" s="22"/>
    </row>
    <row r="2451" spans="1:31">
      <c r="A2451" s="35"/>
      <c r="B2451"/>
      <c r="C2451"/>
      <c r="D2451"/>
      <c r="E2451"/>
      <c r="H2451" s="21"/>
      <c r="I2451" s="21"/>
      <c r="J2451" s="21"/>
      <c r="K2451" s="21"/>
      <c r="L2451" s="21"/>
      <c r="M2451" s="21"/>
      <c r="P2451" s="23"/>
      <c r="Q2451" s="22"/>
      <c r="R2451" s="22"/>
      <c r="S2451" s="23"/>
      <c r="T2451" s="23"/>
      <c r="U2451" s="23"/>
      <c r="V2451" s="22"/>
      <c r="W2451" s="22"/>
      <c r="X2451" s="22"/>
      <c r="Y2451" s="33"/>
      <c r="Z2451" s="23"/>
      <c r="AA2451" s="22"/>
      <c r="AB2451" s="22"/>
      <c r="AC2451" s="34"/>
      <c r="AD2451" s="24"/>
      <c r="AE2451" s="22"/>
    </row>
    <row r="2452" spans="1:31">
      <c r="A2452" s="35"/>
      <c r="B2452"/>
      <c r="C2452"/>
      <c r="D2452"/>
      <c r="E2452"/>
      <c r="H2452" s="21"/>
      <c r="I2452" s="21"/>
      <c r="J2452" s="21"/>
      <c r="K2452" s="21"/>
      <c r="L2452" s="21"/>
      <c r="M2452" s="21"/>
      <c r="P2452" s="23"/>
      <c r="Q2452" s="22"/>
      <c r="R2452" s="22"/>
      <c r="S2452" s="23"/>
      <c r="T2452" s="23"/>
      <c r="U2452" s="23"/>
      <c r="V2452" s="22"/>
      <c r="W2452" s="22"/>
      <c r="X2452" s="22"/>
      <c r="Y2452" s="33"/>
      <c r="Z2452" s="23"/>
      <c r="AA2452" s="22"/>
      <c r="AB2452" s="22"/>
      <c r="AC2452" s="34"/>
      <c r="AD2452" s="24"/>
      <c r="AE2452" s="22"/>
    </row>
    <row r="2453" spans="1:31">
      <c r="A2453" s="35"/>
      <c r="B2453"/>
      <c r="C2453"/>
      <c r="D2453"/>
      <c r="E2453"/>
      <c r="H2453" s="21"/>
      <c r="I2453" s="21"/>
      <c r="J2453" s="21"/>
      <c r="K2453" s="21"/>
      <c r="L2453" s="21"/>
      <c r="M2453" s="21"/>
      <c r="P2453" s="23"/>
      <c r="Q2453" s="22"/>
      <c r="R2453" s="22"/>
      <c r="S2453" s="23"/>
      <c r="T2453" s="23"/>
      <c r="U2453" s="23"/>
      <c r="V2453" s="22"/>
      <c r="W2453" s="22"/>
      <c r="X2453" s="22"/>
      <c r="Y2453" s="33"/>
      <c r="Z2453" s="23"/>
      <c r="AA2453" s="22"/>
      <c r="AB2453" s="22"/>
      <c r="AC2453" s="34"/>
      <c r="AD2453" s="24"/>
      <c r="AE2453" s="22"/>
    </row>
    <row r="2454" spans="1:31">
      <c r="A2454" s="35"/>
      <c r="B2454"/>
      <c r="C2454"/>
      <c r="D2454"/>
      <c r="E2454"/>
      <c r="H2454" s="21"/>
      <c r="I2454" s="21"/>
      <c r="J2454" s="21"/>
      <c r="K2454" s="21"/>
      <c r="L2454" s="21"/>
      <c r="M2454" s="21"/>
      <c r="P2454" s="23"/>
      <c r="Q2454" s="22"/>
      <c r="R2454" s="22"/>
      <c r="S2454" s="23"/>
      <c r="T2454" s="23"/>
      <c r="U2454" s="23"/>
      <c r="V2454" s="22"/>
      <c r="W2454" s="22"/>
      <c r="X2454" s="22"/>
      <c r="Y2454" s="33"/>
      <c r="Z2454" s="23"/>
      <c r="AA2454" s="22"/>
      <c r="AB2454" s="22"/>
      <c r="AC2454" s="34"/>
      <c r="AD2454" s="24"/>
      <c r="AE2454" s="22"/>
    </row>
    <row r="2455" spans="1:31">
      <c r="A2455" s="35"/>
      <c r="B2455"/>
      <c r="C2455"/>
      <c r="D2455"/>
      <c r="E2455"/>
      <c r="H2455" s="21"/>
      <c r="I2455" s="21"/>
      <c r="J2455" s="21"/>
      <c r="K2455" s="21"/>
      <c r="L2455" s="21"/>
      <c r="M2455" s="21"/>
      <c r="P2455" s="23"/>
      <c r="Q2455" s="22"/>
      <c r="R2455" s="22"/>
      <c r="S2455" s="23"/>
      <c r="T2455" s="23"/>
      <c r="U2455" s="23"/>
      <c r="V2455" s="22"/>
      <c r="W2455" s="22"/>
      <c r="X2455" s="22"/>
      <c r="Y2455" s="33"/>
      <c r="Z2455" s="23"/>
      <c r="AA2455" s="22"/>
      <c r="AB2455" s="22"/>
      <c r="AC2455" s="34"/>
      <c r="AD2455" s="24"/>
      <c r="AE2455" s="22"/>
    </row>
    <row r="2456" spans="1:31">
      <c r="A2456" s="35"/>
      <c r="B2456"/>
      <c r="C2456"/>
      <c r="D2456"/>
      <c r="E2456"/>
      <c r="H2456" s="21"/>
      <c r="I2456" s="21"/>
      <c r="J2456" s="21"/>
      <c r="K2456" s="21"/>
      <c r="L2456" s="21"/>
      <c r="M2456" s="21"/>
      <c r="P2456" s="23"/>
      <c r="Q2456" s="22"/>
      <c r="R2456" s="22"/>
      <c r="S2456" s="23"/>
      <c r="T2456" s="23"/>
      <c r="U2456" s="23"/>
      <c r="V2456" s="22"/>
      <c r="W2456" s="22"/>
      <c r="X2456" s="22"/>
      <c r="Y2456" s="33"/>
      <c r="Z2456" s="23"/>
      <c r="AA2456" s="22"/>
      <c r="AB2456" s="22"/>
      <c r="AC2456" s="34"/>
      <c r="AD2456" s="24"/>
      <c r="AE2456" s="22"/>
    </row>
    <row r="2457" spans="1:31">
      <c r="A2457" s="35"/>
      <c r="B2457"/>
      <c r="C2457"/>
      <c r="D2457"/>
      <c r="E2457"/>
      <c r="H2457" s="21"/>
      <c r="I2457" s="21"/>
      <c r="J2457" s="21"/>
      <c r="K2457" s="21"/>
      <c r="L2457" s="21"/>
      <c r="M2457" s="21"/>
      <c r="P2457" s="23"/>
      <c r="Q2457" s="22"/>
      <c r="R2457" s="22"/>
      <c r="S2457" s="23"/>
      <c r="T2457" s="23"/>
      <c r="U2457" s="23"/>
      <c r="V2457" s="22"/>
      <c r="W2457" s="22"/>
      <c r="X2457" s="22"/>
      <c r="Y2457" s="33"/>
      <c r="Z2457" s="23"/>
      <c r="AA2457" s="22"/>
      <c r="AB2457" s="22"/>
      <c r="AC2457" s="34"/>
      <c r="AD2457" s="24"/>
      <c r="AE2457" s="22"/>
    </row>
    <row r="2458" spans="1:31">
      <c r="A2458" s="35"/>
      <c r="B2458"/>
      <c r="C2458"/>
      <c r="D2458"/>
      <c r="E2458"/>
      <c r="H2458" s="21"/>
      <c r="I2458" s="21"/>
      <c r="J2458" s="21"/>
      <c r="K2458" s="21"/>
      <c r="L2458" s="21"/>
      <c r="M2458" s="21"/>
      <c r="P2458" s="23"/>
      <c r="Q2458" s="22"/>
      <c r="R2458" s="22"/>
      <c r="S2458" s="23"/>
      <c r="T2458" s="23"/>
      <c r="U2458" s="23"/>
      <c r="V2458" s="22"/>
      <c r="W2458" s="22"/>
      <c r="X2458" s="22"/>
      <c r="Y2458" s="33"/>
      <c r="Z2458" s="23"/>
      <c r="AA2458" s="22"/>
      <c r="AB2458" s="22"/>
      <c r="AC2458" s="34"/>
      <c r="AD2458" s="24"/>
      <c r="AE2458" s="22"/>
    </row>
    <row r="2459" spans="1:31">
      <c r="A2459" s="35"/>
      <c r="B2459"/>
      <c r="C2459"/>
      <c r="D2459"/>
      <c r="E2459"/>
      <c r="H2459" s="21"/>
      <c r="I2459" s="21"/>
      <c r="J2459" s="21"/>
      <c r="K2459" s="21"/>
      <c r="L2459" s="21"/>
      <c r="M2459" s="21"/>
      <c r="P2459" s="23"/>
      <c r="Q2459" s="22"/>
      <c r="R2459" s="22"/>
      <c r="S2459" s="23"/>
      <c r="T2459" s="23"/>
      <c r="U2459" s="23"/>
      <c r="V2459" s="22"/>
      <c r="W2459" s="22"/>
      <c r="X2459" s="22"/>
      <c r="Y2459" s="33"/>
      <c r="Z2459" s="23"/>
      <c r="AA2459" s="22"/>
      <c r="AB2459" s="22"/>
      <c r="AC2459" s="34"/>
      <c r="AD2459" s="24"/>
      <c r="AE2459" s="22"/>
    </row>
    <row r="2460" spans="1:31">
      <c r="A2460" s="35"/>
      <c r="B2460"/>
      <c r="C2460"/>
      <c r="D2460"/>
      <c r="E2460"/>
      <c r="H2460" s="21"/>
      <c r="I2460" s="21"/>
      <c r="J2460" s="21"/>
      <c r="K2460" s="21"/>
      <c r="L2460" s="21"/>
      <c r="M2460" s="21"/>
      <c r="P2460" s="23"/>
      <c r="Q2460" s="22"/>
      <c r="R2460" s="22"/>
      <c r="S2460" s="23"/>
      <c r="T2460" s="23"/>
      <c r="U2460" s="23"/>
      <c r="V2460" s="22"/>
      <c r="W2460" s="22"/>
      <c r="X2460" s="22"/>
      <c r="Y2460" s="33"/>
      <c r="Z2460" s="23"/>
      <c r="AA2460" s="22"/>
      <c r="AB2460" s="22"/>
      <c r="AC2460" s="34"/>
      <c r="AD2460" s="24"/>
      <c r="AE2460" s="22"/>
    </row>
    <row r="2461" spans="1:31">
      <c r="A2461" s="35"/>
      <c r="B2461"/>
      <c r="C2461"/>
      <c r="D2461"/>
      <c r="E2461"/>
      <c r="H2461" s="21"/>
      <c r="I2461" s="21"/>
      <c r="J2461" s="21"/>
      <c r="K2461" s="21"/>
      <c r="L2461" s="21"/>
      <c r="M2461" s="21"/>
      <c r="P2461" s="23"/>
      <c r="Q2461" s="22"/>
      <c r="R2461" s="22"/>
      <c r="S2461" s="23"/>
      <c r="T2461" s="23"/>
      <c r="U2461" s="23"/>
      <c r="V2461" s="22"/>
      <c r="W2461" s="22"/>
      <c r="X2461" s="22"/>
      <c r="Y2461" s="33"/>
      <c r="Z2461" s="23"/>
      <c r="AA2461" s="22"/>
      <c r="AB2461" s="22"/>
      <c r="AC2461" s="34"/>
      <c r="AD2461" s="24"/>
      <c r="AE2461" s="22"/>
    </row>
    <row r="2462" spans="1:31">
      <c r="A2462" s="35"/>
      <c r="B2462"/>
      <c r="C2462"/>
      <c r="D2462"/>
      <c r="E2462"/>
      <c r="H2462" s="21"/>
      <c r="I2462" s="21"/>
      <c r="J2462" s="21"/>
      <c r="K2462" s="21"/>
      <c r="L2462" s="21"/>
      <c r="M2462" s="21"/>
      <c r="P2462" s="23"/>
      <c r="Q2462" s="22"/>
      <c r="R2462" s="22"/>
      <c r="S2462" s="23"/>
      <c r="T2462" s="23"/>
      <c r="U2462" s="23"/>
      <c r="V2462" s="22"/>
      <c r="W2462" s="22"/>
      <c r="X2462" s="22"/>
      <c r="Y2462" s="33"/>
      <c r="Z2462" s="23"/>
      <c r="AA2462" s="22"/>
      <c r="AB2462" s="22"/>
      <c r="AC2462" s="34"/>
      <c r="AD2462" s="24"/>
      <c r="AE2462" s="22"/>
    </row>
    <row r="2463" spans="1:31">
      <c r="A2463" s="35"/>
      <c r="B2463"/>
      <c r="C2463"/>
      <c r="D2463"/>
      <c r="E2463"/>
      <c r="H2463" s="21"/>
      <c r="I2463" s="21"/>
      <c r="J2463" s="21"/>
      <c r="K2463" s="21"/>
      <c r="L2463" s="21"/>
      <c r="M2463" s="21"/>
      <c r="P2463" s="23"/>
      <c r="Q2463" s="22"/>
      <c r="R2463" s="22"/>
      <c r="S2463" s="23"/>
      <c r="T2463" s="23"/>
      <c r="U2463" s="23"/>
      <c r="V2463" s="22"/>
      <c r="W2463" s="22"/>
      <c r="X2463" s="22"/>
      <c r="Y2463" s="33"/>
      <c r="Z2463" s="23"/>
      <c r="AA2463" s="22"/>
      <c r="AB2463" s="22"/>
      <c r="AC2463" s="34"/>
      <c r="AD2463" s="24"/>
      <c r="AE2463" s="22"/>
    </row>
    <row r="2464" spans="1:31">
      <c r="A2464" s="35"/>
      <c r="B2464"/>
      <c r="C2464"/>
      <c r="D2464"/>
      <c r="E2464"/>
      <c r="H2464" s="21"/>
      <c r="I2464" s="21"/>
      <c r="J2464" s="21"/>
      <c r="K2464" s="21"/>
      <c r="L2464" s="21"/>
      <c r="M2464" s="21"/>
      <c r="P2464" s="23"/>
      <c r="Q2464" s="22"/>
      <c r="R2464" s="22"/>
      <c r="S2464" s="23"/>
      <c r="T2464" s="23"/>
      <c r="U2464" s="23"/>
      <c r="V2464" s="22"/>
      <c r="W2464" s="22"/>
      <c r="X2464" s="22"/>
      <c r="Y2464" s="33"/>
      <c r="Z2464" s="23"/>
      <c r="AA2464" s="22"/>
      <c r="AB2464" s="22"/>
      <c r="AC2464" s="34"/>
      <c r="AD2464" s="24"/>
      <c r="AE2464" s="22"/>
    </row>
    <row r="2465" spans="1:31">
      <c r="A2465" s="35"/>
      <c r="B2465"/>
      <c r="C2465"/>
      <c r="D2465"/>
      <c r="E2465"/>
      <c r="H2465" s="21"/>
      <c r="I2465" s="21"/>
      <c r="J2465" s="21"/>
      <c r="K2465" s="21"/>
      <c r="L2465" s="21"/>
      <c r="M2465" s="21"/>
      <c r="P2465" s="23"/>
      <c r="Q2465" s="22"/>
      <c r="R2465" s="22"/>
      <c r="S2465" s="23"/>
      <c r="T2465" s="23"/>
      <c r="U2465" s="23"/>
      <c r="V2465" s="22"/>
      <c r="W2465" s="22"/>
      <c r="X2465" s="22"/>
      <c r="Y2465" s="33"/>
      <c r="Z2465" s="23"/>
      <c r="AA2465" s="22"/>
      <c r="AB2465" s="22"/>
      <c r="AC2465" s="34"/>
      <c r="AD2465" s="24"/>
      <c r="AE2465" s="22"/>
    </row>
    <row r="2466" spans="1:31">
      <c r="A2466" s="35"/>
      <c r="B2466"/>
      <c r="C2466"/>
      <c r="D2466"/>
      <c r="E2466"/>
      <c r="H2466" s="21"/>
      <c r="I2466" s="21"/>
      <c r="J2466" s="21"/>
      <c r="K2466" s="21"/>
      <c r="L2466" s="21"/>
      <c r="M2466" s="21"/>
      <c r="P2466" s="23"/>
      <c r="Q2466" s="22"/>
      <c r="R2466" s="22"/>
      <c r="S2466" s="23"/>
      <c r="T2466" s="23"/>
      <c r="U2466" s="23"/>
      <c r="V2466" s="22"/>
      <c r="W2466" s="22"/>
      <c r="X2466" s="22"/>
      <c r="Y2466" s="33"/>
      <c r="Z2466" s="23"/>
      <c r="AA2466" s="22"/>
      <c r="AB2466" s="22"/>
      <c r="AC2466" s="34"/>
      <c r="AD2466" s="24"/>
      <c r="AE2466" s="22"/>
    </row>
    <row r="2467" spans="1:31">
      <c r="A2467" s="35"/>
      <c r="B2467"/>
      <c r="C2467"/>
      <c r="D2467"/>
      <c r="E2467"/>
      <c r="H2467" s="21"/>
      <c r="I2467" s="21"/>
      <c r="J2467" s="21"/>
      <c r="K2467" s="21"/>
      <c r="L2467" s="21"/>
      <c r="M2467" s="21"/>
      <c r="P2467" s="23"/>
      <c r="Q2467" s="22"/>
      <c r="R2467" s="22"/>
      <c r="S2467" s="23"/>
      <c r="T2467" s="23"/>
      <c r="U2467" s="23"/>
      <c r="V2467" s="22"/>
      <c r="W2467" s="22"/>
      <c r="X2467" s="22"/>
      <c r="Y2467" s="33"/>
      <c r="Z2467" s="23"/>
      <c r="AA2467" s="22"/>
      <c r="AB2467" s="22"/>
      <c r="AC2467" s="34"/>
      <c r="AD2467" s="24"/>
      <c r="AE2467" s="22"/>
    </row>
    <row r="2468" spans="1:31">
      <c r="A2468" s="35"/>
      <c r="B2468"/>
      <c r="C2468"/>
      <c r="D2468"/>
      <c r="E2468"/>
      <c r="H2468" s="21"/>
      <c r="I2468" s="21"/>
      <c r="J2468" s="21"/>
      <c r="K2468" s="21"/>
      <c r="L2468" s="21"/>
      <c r="M2468" s="21"/>
      <c r="P2468" s="23"/>
      <c r="Q2468" s="22"/>
      <c r="R2468" s="22"/>
      <c r="S2468" s="23"/>
      <c r="T2468" s="23"/>
      <c r="U2468" s="23"/>
      <c r="V2468" s="22"/>
      <c r="W2468" s="22"/>
      <c r="X2468" s="22"/>
      <c r="Y2468" s="33"/>
      <c r="Z2468" s="23"/>
      <c r="AA2468" s="22"/>
      <c r="AB2468" s="22"/>
      <c r="AC2468" s="34"/>
      <c r="AD2468" s="24"/>
      <c r="AE2468" s="22"/>
    </row>
    <row r="2469" spans="1:31">
      <c r="A2469" s="35"/>
      <c r="B2469"/>
      <c r="C2469"/>
      <c r="D2469"/>
      <c r="E2469"/>
      <c r="H2469" s="21"/>
      <c r="I2469" s="21"/>
      <c r="J2469" s="21"/>
      <c r="K2469" s="21"/>
      <c r="L2469" s="21"/>
      <c r="M2469" s="21"/>
      <c r="P2469" s="23"/>
      <c r="Q2469" s="22"/>
      <c r="R2469" s="22"/>
      <c r="S2469" s="23"/>
      <c r="T2469" s="23"/>
      <c r="U2469" s="23"/>
      <c r="V2469" s="22"/>
      <c r="W2469" s="22"/>
      <c r="X2469" s="22"/>
      <c r="Y2469" s="33"/>
      <c r="Z2469" s="23"/>
      <c r="AA2469" s="22"/>
      <c r="AB2469" s="22"/>
      <c r="AC2469" s="34"/>
      <c r="AD2469" s="24"/>
      <c r="AE2469" s="22"/>
    </row>
    <row r="2470" spans="1:31">
      <c r="A2470" s="35"/>
      <c r="B2470"/>
      <c r="C2470"/>
      <c r="D2470"/>
      <c r="E2470"/>
      <c r="H2470" s="21"/>
      <c r="I2470" s="21"/>
      <c r="J2470" s="21"/>
      <c r="K2470" s="21"/>
      <c r="L2470" s="21"/>
      <c r="M2470" s="21"/>
      <c r="P2470" s="23"/>
      <c r="Q2470" s="22"/>
      <c r="R2470" s="22"/>
      <c r="S2470" s="23"/>
      <c r="T2470" s="23"/>
      <c r="U2470" s="23"/>
      <c r="V2470" s="22"/>
      <c r="W2470" s="22"/>
      <c r="X2470" s="22"/>
      <c r="Y2470" s="33"/>
      <c r="Z2470" s="23"/>
      <c r="AA2470" s="22"/>
      <c r="AB2470" s="22"/>
      <c r="AC2470" s="34"/>
      <c r="AD2470" s="24"/>
      <c r="AE2470" s="22"/>
    </row>
    <row r="2471" spans="1:31">
      <c r="A2471" s="35"/>
      <c r="B2471"/>
      <c r="C2471"/>
      <c r="D2471"/>
      <c r="E2471"/>
      <c r="H2471" s="21"/>
      <c r="I2471" s="21"/>
      <c r="J2471" s="21"/>
      <c r="K2471" s="21"/>
      <c r="L2471" s="21"/>
      <c r="M2471" s="21"/>
      <c r="P2471" s="23"/>
      <c r="Q2471" s="22"/>
      <c r="R2471" s="22"/>
      <c r="S2471" s="23"/>
      <c r="T2471" s="23"/>
      <c r="U2471" s="23"/>
      <c r="V2471" s="22"/>
      <c r="W2471" s="22"/>
      <c r="X2471" s="22"/>
      <c r="Y2471" s="33"/>
      <c r="Z2471" s="23"/>
      <c r="AA2471" s="22"/>
      <c r="AB2471" s="22"/>
      <c r="AC2471" s="34"/>
      <c r="AD2471" s="24"/>
      <c r="AE2471" s="22"/>
    </row>
    <row r="2472" spans="1:31">
      <c r="A2472" s="35"/>
      <c r="B2472"/>
      <c r="C2472"/>
      <c r="D2472"/>
      <c r="E2472"/>
      <c r="H2472" s="21"/>
      <c r="I2472" s="21"/>
      <c r="J2472" s="21"/>
      <c r="K2472" s="21"/>
      <c r="L2472" s="21"/>
      <c r="M2472" s="21"/>
      <c r="P2472" s="23"/>
      <c r="Q2472" s="22"/>
      <c r="R2472" s="22"/>
      <c r="S2472" s="23"/>
      <c r="T2472" s="23"/>
      <c r="U2472" s="23"/>
      <c r="V2472" s="22"/>
      <c r="W2472" s="22"/>
      <c r="X2472" s="22"/>
      <c r="Y2472" s="33"/>
      <c r="Z2472" s="23"/>
      <c r="AA2472" s="22"/>
      <c r="AB2472" s="22"/>
      <c r="AC2472" s="34"/>
      <c r="AD2472" s="24"/>
      <c r="AE2472" s="22"/>
    </row>
    <row r="2473" spans="1:31">
      <c r="A2473" s="35"/>
      <c r="B2473"/>
      <c r="C2473"/>
      <c r="D2473"/>
      <c r="E2473"/>
      <c r="H2473" s="21"/>
      <c r="I2473" s="21"/>
      <c r="J2473" s="21"/>
      <c r="K2473" s="21"/>
      <c r="L2473" s="21"/>
      <c r="M2473" s="21"/>
      <c r="P2473" s="23"/>
      <c r="Q2473" s="22"/>
      <c r="R2473" s="22"/>
      <c r="S2473" s="23"/>
      <c r="T2473" s="23"/>
      <c r="U2473" s="23"/>
      <c r="V2473" s="22"/>
      <c r="W2473" s="22"/>
      <c r="X2473" s="22"/>
      <c r="Y2473" s="33"/>
      <c r="Z2473" s="23"/>
      <c r="AA2473" s="22"/>
      <c r="AB2473" s="22"/>
      <c r="AC2473" s="34"/>
      <c r="AD2473" s="24"/>
      <c r="AE2473" s="22"/>
    </row>
    <row r="2474" spans="1:31">
      <c r="A2474" s="35"/>
      <c r="B2474"/>
      <c r="C2474"/>
      <c r="D2474"/>
      <c r="E2474"/>
      <c r="H2474" s="21"/>
      <c r="I2474" s="21"/>
      <c r="J2474" s="21"/>
      <c r="K2474" s="21"/>
      <c r="L2474" s="21"/>
      <c r="M2474" s="21"/>
      <c r="P2474" s="23"/>
      <c r="Q2474" s="22"/>
      <c r="R2474" s="22"/>
      <c r="S2474" s="23"/>
      <c r="T2474" s="23"/>
      <c r="U2474" s="23"/>
      <c r="V2474" s="22"/>
      <c r="W2474" s="22"/>
      <c r="X2474" s="22"/>
      <c r="Y2474" s="33"/>
      <c r="Z2474" s="23"/>
      <c r="AA2474" s="22"/>
      <c r="AB2474" s="22"/>
      <c r="AC2474" s="34"/>
      <c r="AD2474" s="24"/>
      <c r="AE2474" s="22"/>
    </row>
    <row r="2475" spans="1:31">
      <c r="A2475" s="35"/>
      <c r="B2475"/>
      <c r="C2475"/>
      <c r="D2475"/>
      <c r="E2475"/>
      <c r="H2475" s="21"/>
      <c r="I2475" s="21"/>
      <c r="J2475" s="21"/>
      <c r="K2475" s="21"/>
      <c r="L2475" s="21"/>
      <c r="M2475" s="21"/>
      <c r="P2475" s="23"/>
      <c r="Q2475" s="22"/>
      <c r="R2475" s="22"/>
      <c r="S2475" s="23"/>
      <c r="T2475" s="23"/>
      <c r="U2475" s="23"/>
      <c r="V2475" s="22"/>
      <c r="W2475" s="22"/>
      <c r="X2475" s="22"/>
      <c r="Y2475" s="33"/>
      <c r="Z2475" s="23"/>
      <c r="AA2475" s="22"/>
      <c r="AB2475" s="22"/>
      <c r="AC2475" s="34"/>
      <c r="AD2475" s="24"/>
      <c r="AE2475" s="22"/>
    </row>
    <row r="2476" spans="1:31">
      <c r="A2476" s="35"/>
      <c r="B2476"/>
      <c r="C2476"/>
      <c r="D2476"/>
      <c r="E2476"/>
      <c r="H2476" s="21"/>
      <c r="I2476" s="21"/>
      <c r="J2476" s="21"/>
      <c r="K2476" s="21"/>
      <c r="L2476" s="21"/>
      <c r="M2476" s="21"/>
      <c r="P2476" s="23"/>
      <c r="Q2476" s="22"/>
      <c r="R2476" s="22"/>
      <c r="S2476" s="23"/>
      <c r="T2476" s="23"/>
      <c r="U2476" s="23"/>
      <c r="V2476" s="22"/>
      <c r="W2476" s="22"/>
      <c r="X2476" s="22"/>
      <c r="Y2476" s="33"/>
      <c r="Z2476" s="23"/>
      <c r="AA2476" s="22"/>
      <c r="AB2476" s="22"/>
      <c r="AC2476" s="34"/>
      <c r="AD2476" s="24"/>
      <c r="AE2476" s="22"/>
    </row>
    <row r="2477" spans="1:31">
      <c r="A2477" s="35"/>
      <c r="B2477"/>
      <c r="C2477"/>
      <c r="D2477"/>
      <c r="E2477"/>
      <c r="H2477" s="21"/>
      <c r="I2477" s="21"/>
      <c r="J2477" s="21"/>
      <c r="K2477" s="21"/>
      <c r="L2477" s="21"/>
      <c r="M2477" s="21"/>
      <c r="P2477" s="23"/>
      <c r="Q2477" s="22"/>
      <c r="R2477" s="22"/>
      <c r="S2477" s="23"/>
      <c r="T2477" s="23"/>
      <c r="U2477" s="23"/>
      <c r="V2477" s="22"/>
      <c r="W2477" s="22"/>
      <c r="X2477" s="22"/>
      <c r="Y2477" s="33"/>
      <c r="Z2477" s="23"/>
      <c r="AA2477" s="22"/>
      <c r="AB2477" s="22"/>
      <c r="AC2477" s="34"/>
      <c r="AD2477" s="24"/>
      <c r="AE2477" s="22"/>
    </row>
    <row r="2478" spans="1:31">
      <c r="A2478" s="35"/>
      <c r="B2478"/>
      <c r="C2478"/>
      <c r="D2478"/>
      <c r="E2478"/>
      <c r="H2478" s="21"/>
      <c r="I2478" s="21"/>
      <c r="J2478" s="21"/>
      <c r="K2478" s="21"/>
      <c r="L2478" s="21"/>
      <c r="M2478" s="21"/>
      <c r="P2478" s="23"/>
      <c r="Q2478" s="22"/>
      <c r="R2478" s="22"/>
      <c r="S2478" s="23"/>
      <c r="T2478" s="23"/>
      <c r="U2478" s="23"/>
      <c r="V2478" s="22"/>
      <c r="W2478" s="22"/>
      <c r="X2478" s="22"/>
      <c r="Y2478" s="33"/>
      <c r="Z2478" s="23"/>
      <c r="AA2478" s="22"/>
      <c r="AB2478" s="22"/>
      <c r="AC2478" s="34"/>
      <c r="AD2478" s="24"/>
      <c r="AE2478" s="22"/>
    </row>
    <row r="2479" spans="1:31">
      <c r="A2479" s="35"/>
      <c r="B2479"/>
      <c r="C2479"/>
      <c r="D2479"/>
      <c r="E2479"/>
      <c r="H2479" s="21"/>
      <c r="I2479" s="21"/>
      <c r="J2479" s="21"/>
      <c r="K2479" s="21"/>
      <c r="L2479" s="21"/>
      <c r="M2479" s="21"/>
      <c r="P2479" s="23"/>
      <c r="Q2479" s="22"/>
      <c r="R2479" s="22"/>
      <c r="S2479" s="23"/>
      <c r="T2479" s="23"/>
      <c r="U2479" s="23"/>
      <c r="V2479" s="22"/>
      <c r="W2479" s="22"/>
      <c r="X2479" s="22"/>
      <c r="Y2479" s="33"/>
      <c r="Z2479" s="23"/>
      <c r="AA2479" s="22"/>
      <c r="AB2479" s="22"/>
      <c r="AC2479" s="34"/>
      <c r="AD2479" s="24"/>
      <c r="AE2479" s="22"/>
    </row>
    <row r="2480" spans="1:31">
      <c r="A2480" s="35"/>
      <c r="B2480"/>
      <c r="C2480"/>
      <c r="D2480"/>
      <c r="E2480"/>
      <c r="H2480" s="21"/>
      <c r="I2480" s="21"/>
      <c r="J2480" s="21"/>
      <c r="K2480" s="21"/>
      <c r="L2480" s="21"/>
      <c r="M2480" s="21"/>
      <c r="P2480" s="23"/>
      <c r="Q2480" s="22"/>
      <c r="R2480" s="22"/>
      <c r="S2480" s="23"/>
      <c r="T2480" s="23"/>
      <c r="U2480" s="23"/>
      <c r="V2480" s="22"/>
      <c r="W2480" s="22"/>
      <c r="X2480" s="22"/>
      <c r="Y2480" s="33"/>
      <c r="Z2480" s="23"/>
      <c r="AA2480" s="22"/>
      <c r="AB2480" s="22"/>
      <c r="AC2480" s="34"/>
      <c r="AD2480" s="24"/>
      <c r="AE2480" s="22"/>
    </row>
    <row r="2481" spans="1:31">
      <c r="A2481" s="35"/>
      <c r="B2481"/>
      <c r="C2481"/>
      <c r="D2481"/>
      <c r="E2481"/>
      <c r="H2481" s="21"/>
      <c r="I2481" s="21"/>
      <c r="J2481" s="21"/>
      <c r="K2481" s="21"/>
      <c r="L2481" s="21"/>
      <c r="M2481" s="21"/>
      <c r="P2481" s="23"/>
      <c r="Q2481" s="22"/>
      <c r="R2481" s="22"/>
      <c r="S2481" s="23"/>
      <c r="T2481" s="23"/>
      <c r="U2481" s="23"/>
      <c r="V2481" s="22"/>
      <c r="W2481" s="22"/>
      <c r="X2481" s="22"/>
      <c r="Y2481" s="33"/>
      <c r="Z2481" s="23"/>
      <c r="AA2481" s="22"/>
      <c r="AB2481" s="22"/>
      <c r="AC2481" s="34"/>
      <c r="AD2481" s="24"/>
      <c r="AE2481" s="22"/>
    </row>
    <row r="2482" spans="1:31">
      <c r="A2482" s="35"/>
      <c r="B2482"/>
      <c r="C2482"/>
      <c r="D2482"/>
      <c r="E2482"/>
      <c r="H2482" s="21"/>
      <c r="I2482" s="21"/>
      <c r="J2482" s="21"/>
      <c r="K2482" s="21"/>
      <c r="L2482" s="21"/>
      <c r="M2482" s="21"/>
      <c r="P2482" s="23"/>
      <c r="Q2482" s="22"/>
      <c r="R2482" s="22"/>
      <c r="S2482" s="23"/>
      <c r="T2482" s="23"/>
      <c r="U2482" s="23"/>
      <c r="V2482" s="22"/>
      <c r="W2482" s="22"/>
      <c r="X2482" s="22"/>
      <c r="Y2482" s="33"/>
      <c r="Z2482" s="23"/>
      <c r="AA2482" s="22"/>
      <c r="AB2482" s="22"/>
      <c r="AC2482" s="34"/>
      <c r="AD2482" s="24"/>
      <c r="AE2482" s="22"/>
    </row>
    <row r="2483" spans="1:31">
      <c r="A2483" s="35"/>
      <c r="B2483"/>
      <c r="C2483"/>
      <c r="D2483"/>
      <c r="E2483"/>
      <c r="H2483" s="21"/>
      <c r="I2483" s="21"/>
      <c r="J2483" s="21"/>
      <c r="K2483" s="21"/>
      <c r="L2483" s="21"/>
      <c r="M2483" s="21"/>
      <c r="P2483" s="23"/>
      <c r="Q2483" s="22"/>
      <c r="R2483" s="22"/>
      <c r="S2483" s="23"/>
      <c r="T2483" s="23"/>
      <c r="U2483" s="23"/>
      <c r="V2483" s="22"/>
      <c r="W2483" s="22"/>
      <c r="X2483" s="22"/>
      <c r="Y2483" s="33"/>
      <c r="Z2483" s="23"/>
      <c r="AA2483" s="22"/>
      <c r="AB2483" s="22"/>
      <c r="AC2483" s="34"/>
      <c r="AD2483" s="24"/>
      <c r="AE2483" s="22"/>
    </row>
    <row r="2484" spans="1:31">
      <c r="A2484" s="35"/>
      <c r="B2484"/>
      <c r="C2484"/>
      <c r="D2484"/>
      <c r="E2484"/>
      <c r="H2484" s="21"/>
      <c r="I2484" s="21"/>
      <c r="J2484" s="21"/>
      <c r="K2484" s="21"/>
      <c r="L2484" s="21"/>
      <c r="M2484" s="21"/>
      <c r="P2484" s="23"/>
      <c r="Q2484" s="22"/>
      <c r="R2484" s="22"/>
      <c r="S2484" s="23"/>
      <c r="T2484" s="23"/>
      <c r="U2484" s="23"/>
      <c r="V2484" s="22"/>
      <c r="W2484" s="22"/>
      <c r="X2484" s="22"/>
      <c r="Y2484" s="33"/>
      <c r="Z2484" s="23"/>
      <c r="AA2484" s="22"/>
      <c r="AB2484" s="22"/>
      <c r="AC2484" s="34"/>
      <c r="AD2484" s="24"/>
      <c r="AE2484" s="22"/>
    </row>
    <row r="2485" spans="1:31">
      <c r="A2485" s="35"/>
      <c r="B2485"/>
      <c r="C2485"/>
      <c r="D2485"/>
      <c r="E2485"/>
      <c r="H2485" s="21"/>
      <c r="I2485" s="21"/>
      <c r="J2485" s="21"/>
      <c r="K2485" s="21"/>
      <c r="L2485" s="21"/>
      <c r="M2485" s="21"/>
      <c r="P2485" s="23"/>
      <c r="Q2485" s="22"/>
      <c r="R2485" s="22"/>
      <c r="S2485" s="23"/>
      <c r="T2485" s="23"/>
      <c r="U2485" s="23"/>
      <c r="V2485" s="22"/>
      <c r="W2485" s="22"/>
      <c r="X2485" s="22"/>
      <c r="Y2485" s="33"/>
      <c r="Z2485" s="23"/>
      <c r="AA2485" s="22"/>
      <c r="AB2485" s="22"/>
      <c r="AC2485" s="34"/>
      <c r="AD2485" s="24"/>
      <c r="AE2485" s="22"/>
    </row>
    <row r="2486" spans="1:31">
      <c r="A2486" s="35"/>
      <c r="B2486"/>
      <c r="C2486"/>
      <c r="D2486"/>
      <c r="E2486"/>
      <c r="H2486" s="21"/>
      <c r="I2486" s="21"/>
      <c r="J2486" s="21"/>
      <c r="K2486" s="21"/>
      <c r="L2486" s="21"/>
      <c r="M2486" s="21"/>
      <c r="P2486" s="23"/>
      <c r="Q2486" s="22"/>
      <c r="R2486" s="22"/>
      <c r="S2486" s="23"/>
      <c r="T2486" s="23"/>
      <c r="U2486" s="23"/>
      <c r="V2486" s="22"/>
      <c r="W2486" s="22"/>
      <c r="X2486" s="22"/>
      <c r="Y2486" s="33"/>
      <c r="Z2486" s="23"/>
      <c r="AA2486" s="22"/>
      <c r="AB2486" s="22"/>
      <c r="AC2486" s="34"/>
      <c r="AD2486" s="24"/>
      <c r="AE2486" s="22"/>
    </row>
    <row r="2487" spans="1:31">
      <c r="A2487" s="35"/>
      <c r="B2487"/>
      <c r="C2487"/>
      <c r="D2487"/>
      <c r="E2487"/>
      <c r="H2487" s="21"/>
      <c r="I2487" s="21"/>
      <c r="J2487" s="21"/>
      <c r="K2487" s="21"/>
      <c r="L2487" s="21"/>
      <c r="M2487" s="21"/>
      <c r="P2487" s="23"/>
      <c r="Q2487" s="22"/>
      <c r="R2487" s="22"/>
      <c r="S2487" s="23"/>
      <c r="T2487" s="23"/>
      <c r="U2487" s="23"/>
      <c r="V2487" s="22"/>
      <c r="W2487" s="22"/>
      <c r="X2487" s="22"/>
      <c r="Y2487" s="33"/>
      <c r="Z2487" s="23"/>
      <c r="AA2487" s="22"/>
      <c r="AB2487" s="22"/>
      <c r="AC2487" s="34"/>
      <c r="AD2487" s="24"/>
      <c r="AE2487" s="22"/>
    </row>
    <row r="2488" spans="1:31">
      <c r="A2488" s="35"/>
      <c r="B2488"/>
      <c r="C2488"/>
      <c r="D2488"/>
      <c r="E2488"/>
      <c r="H2488" s="21"/>
      <c r="I2488" s="21"/>
      <c r="J2488" s="21"/>
      <c r="K2488" s="21"/>
      <c r="L2488" s="21"/>
      <c r="M2488" s="21"/>
      <c r="P2488" s="23"/>
      <c r="Q2488" s="22"/>
      <c r="R2488" s="22"/>
      <c r="S2488" s="23"/>
      <c r="T2488" s="23"/>
      <c r="U2488" s="23"/>
      <c r="V2488" s="22"/>
      <c r="W2488" s="22"/>
      <c r="X2488" s="22"/>
      <c r="Y2488" s="33"/>
      <c r="Z2488" s="23"/>
      <c r="AA2488" s="22"/>
      <c r="AB2488" s="22"/>
      <c r="AC2488" s="34"/>
      <c r="AD2488" s="24"/>
      <c r="AE2488" s="22"/>
    </row>
    <row r="2489" spans="1:31">
      <c r="A2489" s="35"/>
      <c r="B2489"/>
      <c r="C2489"/>
      <c r="D2489"/>
      <c r="E2489"/>
      <c r="H2489" s="21"/>
      <c r="I2489" s="21"/>
      <c r="J2489" s="21"/>
      <c r="K2489" s="21"/>
      <c r="L2489" s="21"/>
      <c r="M2489" s="21"/>
      <c r="P2489" s="23"/>
      <c r="Q2489" s="22"/>
      <c r="R2489" s="22"/>
      <c r="S2489" s="23"/>
      <c r="T2489" s="23"/>
      <c r="U2489" s="23"/>
      <c r="V2489" s="22"/>
      <c r="W2489" s="22"/>
      <c r="X2489" s="22"/>
      <c r="Y2489" s="33"/>
      <c r="Z2489" s="23"/>
      <c r="AA2489" s="22"/>
      <c r="AB2489" s="22"/>
      <c r="AC2489" s="34"/>
      <c r="AD2489" s="24"/>
      <c r="AE2489" s="22"/>
    </row>
    <row r="2490" spans="1:31">
      <c r="A2490" s="35"/>
      <c r="B2490"/>
      <c r="C2490"/>
      <c r="D2490"/>
      <c r="E2490"/>
      <c r="H2490" s="21"/>
      <c r="I2490" s="21"/>
      <c r="J2490" s="21"/>
      <c r="K2490" s="21"/>
      <c r="L2490" s="21"/>
      <c r="M2490" s="21"/>
      <c r="P2490" s="23"/>
      <c r="Q2490" s="22"/>
      <c r="R2490" s="22"/>
      <c r="S2490" s="23"/>
      <c r="T2490" s="23"/>
      <c r="U2490" s="23"/>
      <c r="V2490" s="22"/>
      <c r="W2490" s="22"/>
      <c r="X2490" s="22"/>
      <c r="Y2490" s="33"/>
      <c r="Z2490" s="23"/>
      <c r="AA2490" s="22"/>
      <c r="AB2490" s="22"/>
      <c r="AC2490" s="34"/>
      <c r="AD2490" s="24"/>
      <c r="AE2490" s="22"/>
    </row>
    <row r="2491" spans="1:31">
      <c r="A2491" s="35"/>
      <c r="B2491"/>
      <c r="C2491"/>
      <c r="D2491"/>
      <c r="E2491"/>
      <c r="H2491" s="21"/>
      <c r="I2491" s="21"/>
      <c r="J2491" s="21"/>
      <c r="K2491" s="21"/>
      <c r="L2491" s="21"/>
      <c r="M2491" s="21"/>
      <c r="P2491" s="23"/>
      <c r="Q2491" s="22"/>
      <c r="R2491" s="22"/>
      <c r="S2491" s="23"/>
      <c r="T2491" s="23"/>
      <c r="U2491" s="23"/>
      <c r="V2491" s="22"/>
      <c r="W2491" s="22"/>
      <c r="X2491" s="22"/>
      <c r="Y2491" s="33"/>
      <c r="Z2491" s="23"/>
      <c r="AA2491" s="22"/>
      <c r="AB2491" s="22"/>
      <c r="AC2491" s="34"/>
      <c r="AD2491" s="24"/>
      <c r="AE2491" s="22"/>
    </row>
    <row r="2492" spans="1:31">
      <c r="A2492" s="35"/>
      <c r="B2492"/>
      <c r="C2492"/>
      <c r="D2492"/>
      <c r="E2492"/>
      <c r="H2492" s="21"/>
      <c r="I2492" s="21"/>
      <c r="J2492" s="21"/>
      <c r="K2492" s="21"/>
      <c r="L2492" s="21"/>
      <c r="M2492" s="21"/>
      <c r="P2492" s="23"/>
      <c r="Q2492" s="22"/>
      <c r="R2492" s="22"/>
      <c r="S2492" s="23"/>
      <c r="T2492" s="23"/>
      <c r="U2492" s="23"/>
      <c r="V2492" s="22"/>
      <c r="W2492" s="22"/>
      <c r="X2492" s="22"/>
      <c r="Y2492" s="33"/>
      <c r="Z2492" s="23"/>
      <c r="AA2492" s="22"/>
      <c r="AB2492" s="22"/>
      <c r="AC2492" s="34"/>
      <c r="AD2492" s="24"/>
      <c r="AE2492" s="22"/>
    </row>
    <row r="2493" spans="1:31">
      <c r="A2493" s="35"/>
      <c r="B2493"/>
      <c r="C2493"/>
      <c r="D2493"/>
      <c r="E2493"/>
      <c r="H2493" s="21"/>
      <c r="I2493" s="21"/>
      <c r="J2493" s="21"/>
      <c r="K2493" s="21"/>
      <c r="L2493" s="21"/>
      <c r="M2493" s="21"/>
      <c r="P2493" s="23"/>
      <c r="Q2493" s="22"/>
      <c r="R2493" s="22"/>
      <c r="S2493" s="23"/>
      <c r="T2493" s="23"/>
      <c r="U2493" s="23"/>
      <c r="V2493" s="22"/>
      <c r="W2493" s="22"/>
      <c r="X2493" s="22"/>
      <c r="Y2493" s="33"/>
      <c r="Z2493" s="23"/>
      <c r="AA2493" s="22"/>
      <c r="AB2493" s="22"/>
      <c r="AC2493" s="34"/>
      <c r="AD2493" s="24"/>
      <c r="AE2493" s="22"/>
    </row>
    <row r="2494" spans="1:31">
      <c r="A2494" s="35"/>
      <c r="B2494"/>
      <c r="C2494"/>
      <c r="D2494"/>
      <c r="E2494"/>
      <c r="H2494" s="21"/>
      <c r="I2494" s="21"/>
      <c r="J2494" s="21"/>
      <c r="K2494" s="21"/>
      <c r="L2494" s="21"/>
      <c r="M2494" s="21"/>
      <c r="P2494" s="23"/>
      <c r="Q2494" s="22"/>
      <c r="R2494" s="22"/>
      <c r="S2494" s="23"/>
      <c r="T2494" s="23"/>
      <c r="U2494" s="23"/>
      <c r="V2494" s="22"/>
      <c r="W2494" s="22"/>
      <c r="X2494" s="22"/>
      <c r="Y2494" s="33"/>
      <c r="Z2494" s="23"/>
      <c r="AA2494" s="22"/>
      <c r="AB2494" s="22"/>
      <c r="AC2494" s="34"/>
      <c r="AD2494" s="24"/>
      <c r="AE2494" s="22"/>
    </row>
    <row r="2495" spans="1:31">
      <c r="A2495" s="35"/>
      <c r="B2495"/>
      <c r="C2495"/>
      <c r="D2495"/>
      <c r="E2495"/>
      <c r="H2495" s="21"/>
      <c r="I2495" s="21"/>
      <c r="J2495" s="21"/>
      <c r="K2495" s="21"/>
      <c r="L2495" s="21"/>
      <c r="M2495" s="21"/>
      <c r="P2495" s="23"/>
      <c r="Q2495" s="22"/>
      <c r="R2495" s="22"/>
      <c r="S2495" s="23"/>
      <c r="T2495" s="23"/>
      <c r="U2495" s="23"/>
      <c r="V2495" s="22"/>
      <c r="W2495" s="22"/>
      <c r="X2495" s="22"/>
      <c r="Y2495" s="33"/>
      <c r="Z2495" s="23"/>
      <c r="AA2495" s="22"/>
      <c r="AB2495" s="22"/>
      <c r="AC2495" s="34"/>
      <c r="AD2495" s="24"/>
      <c r="AE2495" s="22"/>
    </row>
    <row r="2496" spans="1:31">
      <c r="A2496" s="35"/>
      <c r="B2496"/>
      <c r="C2496"/>
      <c r="D2496"/>
      <c r="E2496"/>
      <c r="H2496" s="21"/>
      <c r="I2496" s="21"/>
      <c r="J2496" s="21"/>
      <c r="K2496" s="21"/>
      <c r="L2496" s="21"/>
      <c r="M2496" s="21"/>
      <c r="P2496" s="23"/>
      <c r="Q2496" s="22"/>
      <c r="R2496" s="22"/>
      <c r="S2496" s="23"/>
      <c r="T2496" s="23"/>
      <c r="U2496" s="23"/>
      <c r="V2496" s="22"/>
      <c r="W2496" s="22"/>
      <c r="X2496" s="22"/>
      <c r="Y2496" s="33"/>
      <c r="Z2496" s="23"/>
      <c r="AA2496" s="22"/>
      <c r="AB2496" s="22"/>
      <c r="AC2496" s="34"/>
      <c r="AD2496" s="24"/>
      <c r="AE2496" s="22"/>
    </row>
    <row r="2497" spans="1:31">
      <c r="A2497" s="35"/>
      <c r="B2497"/>
      <c r="C2497"/>
      <c r="D2497"/>
      <c r="E2497"/>
      <c r="H2497" s="21"/>
      <c r="I2497" s="21"/>
      <c r="J2497" s="21"/>
      <c r="K2497" s="21"/>
      <c r="L2497" s="21"/>
      <c r="M2497" s="21"/>
      <c r="P2497" s="23"/>
      <c r="Q2497" s="22"/>
      <c r="R2497" s="22"/>
      <c r="S2497" s="23"/>
      <c r="T2497" s="23"/>
      <c r="U2497" s="23"/>
      <c r="V2497" s="22"/>
      <c r="W2497" s="22"/>
      <c r="X2497" s="22"/>
      <c r="Y2497" s="33"/>
      <c r="Z2497" s="23"/>
      <c r="AA2497" s="22"/>
      <c r="AB2497" s="22"/>
      <c r="AC2497" s="34"/>
      <c r="AD2497" s="24"/>
      <c r="AE2497" s="22"/>
    </row>
    <row r="2498" spans="1:31">
      <c r="A2498" s="35"/>
      <c r="B2498"/>
      <c r="C2498"/>
      <c r="D2498"/>
      <c r="E2498"/>
      <c r="H2498" s="21"/>
      <c r="I2498" s="21"/>
      <c r="J2498" s="21"/>
      <c r="K2498" s="21"/>
      <c r="L2498" s="21"/>
      <c r="M2498" s="21"/>
      <c r="P2498" s="23"/>
      <c r="Q2498" s="22"/>
      <c r="R2498" s="22"/>
      <c r="S2498" s="23"/>
      <c r="T2498" s="23"/>
      <c r="U2498" s="23"/>
      <c r="V2498" s="22"/>
      <c r="W2498" s="22"/>
      <c r="X2498" s="22"/>
      <c r="Y2498" s="33"/>
      <c r="Z2498" s="23"/>
      <c r="AA2498" s="22"/>
      <c r="AB2498" s="22"/>
      <c r="AC2498" s="34"/>
      <c r="AD2498" s="24"/>
      <c r="AE2498" s="22"/>
    </row>
    <row r="2499" spans="1:31">
      <c r="A2499" s="35"/>
      <c r="B2499"/>
      <c r="C2499"/>
      <c r="D2499"/>
      <c r="E2499"/>
      <c r="H2499" s="21"/>
      <c r="I2499" s="21"/>
      <c r="J2499" s="21"/>
      <c r="K2499" s="21"/>
      <c r="L2499" s="21"/>
      <c r="M2499" s="21"/>
      <c r="P2499" s="23"/>
      <c r="Q2499" s="22"/>
      <c r="R2499" s="22"/>
      <c r="S2499" s="23"/>
      <c r="T2499" s="23"/>
      <c r="U2499" s="23"/>
      <c r="V2499" s="22"/>
      <c r="W2499" s="22"/>
      <c r="X2499" s="22"/>
      <c r="Y2499" s="33"/>
      <c r="Z2499" s="23"/>
      <c r="AA2499" s="22"/>
      <c r="AB2499" s="22"/>
      <c r="AC2499" s="34"/>
      <c r="AD2499" s="24"/>
      <c r="AE2499" s="22"/>
    </row>
    <row r="2500" spans="1:31">
      <c r="A2500" s="35"/>
      <c r="B2500"/>
      <c r="C2500"/>
      <c r="D2500"/>
      <c r="E2500"/>
      <c r="H2500" s="21"/>
      <c r="I2500" s="21"/>
      <c r="J2500" s="21"/>
      <c r="K2500" s="21"/>
      <c r="L2500" s="21"/>
      <c r="M2500" s="21"/>
      <c r="P2500" s="23"/>
      <c r="Q2500" s="22"/>
      <c r="R2500" s="22"/>
      <c r="S2500" s="23"/>
      <c r="T2500" s="23"/>
      <c r="U2500" s="23"/>
      <c r="V2500" s="22"/>
      <c r="W2500" s="22"/>
      <c r="X2500" s="22"/>
      <c r="Y2500" s="33"/>
      <c r="Z2500" s="23"/>
      <c r="AA2500" s="22"/>
      <c r="AB2500" s="22"/>
      <c r="AC2500" s="34"/>
      <c r="AD2500" s="24"/>
      <c r="AE2500" s="22"/>
    </row>
    <row r="2501" spans="1:31">
      <c r="A2501" s="35"/>
      <c r="B2501"/>
      <c r="C2501"/>
      <c r="D2501"/>
      <c r="E2501"/>
      <c r="H2501" s="21"/>
      <c r="I2501" s="21"/>
      <c r="J2501" s="21"/>
      <c r="K2501" s="21"/>
      <c r="L2501" s="21"/>
      <c r="M2501" s="21"/>
      <c r="P2501" s="23"/>
      <c r="Q2501" s="22"/>
      <c r="R2501" s="22"/>
      <c r="S2501" s="23"/>
      <c r="T2501" s="23"/>
      <c r="U2501" s="23"/>
      <c r="V2501" s="22"/>
      <c r="W2501" s="22"/>
      <c r="X2501" s="22"/>
      <c r="Y2501" s="33"/>
      <c r="Z2501" s="23"/>
      <c r="AA2501" s="22"/>
      <c r="AB2501" s="22"/>
      <c r="AC2501" s="34"/>
      <c r="AD2501" s="24"/>
      <c r="AE2501" s="22"/>
    </row>
    <row r="2502" spans="1:31">
      <c r="A2502" s="35"/>
      <c r="B2502"/>
      <c r="C2502"/>
      <c r="D2502"/>
      <c r="E2502"/>
      <c r="H2502" s="21"/>
      <c r="I2502" s="21"/>
      <c r="J2502" s="21"/>
      <c r="K2502" s="21"/>
      <c r="L2502" s="21"/>
      <c r="M2502" s="21"/>
      <c r="P2502" s="23"/>
      <c r="Q2502" s="22"/>
      <c r="R2502" s="22"/>
      <c r="S2502" s="23"/>
      <c r="T2502" s="23"/>
      <c r="U2502" s="23"/>
      <c r="V2502" s="22"/>
      <c r="W2502" s="22"/>
      <c r="X2502" s="22"/>
      <c r="Y2502" s="33"/>
      <c r="Z2502" s="23"/>
      <c r="AA2502" s="22"/>
      <c r="AB2502" s="22"/>
      <c r="AC2502" s="34"/>
      <c r="AD2502" s="24"/>
      <c r="AE2502" s="22"/>
    </row>
    <row r="2503" spans="1:31">
      <c r="A2503" s="35"/>
      <c r="B2503"/>
      <c r="C2503"/>
      <c r="D2503"/>
      <c r="E2503"/>
      <c r="H2503" s="21"/>
      <c r="I2503" s="21"/>
      <c r="J2503" s="21"/>
      <c r="K2503" s="21"/>
      <c r="L2503" s="21"/>
      <c r="M2503" s="21"/>
      <c r="P2503" s="23"/>
      <c r="Q2503" s="22"/>
      <c r="R2503" s="22"/>
      <c r="S2503" s="23"/>
      <c r="T2503" s="23"/>
      <c r="U2503" s="23"/>
      <c r="V2503" s="22"/>
      <c r="W2503" s="22"/>
      <c r="X2503" s="22"/>
      <c r="Y2503" s="33"/>
      <c r="Z2503" s="23"/>
      <c r="AA2503" s="22"/>
      <c r="AB2503" s="22"/>
      <c r="AC2503" s="34"/>
      <c r="AD2503" s="24"/>
      <c r="AE2503" s="22"/>
    </row>
    <row r="2504" spans="1:31">
      <c r="A2504" s="35"/>
      <c r="B2504"/>
      <c r="C2504"/>
      <c r="D2504"/>
      <c r="E2504"/>
      <c r="H2504" s="21"/>
      <c r="I2504" s="21"/>
      <c r="J2504" s="21"/>
      <c r="K2504" s="21"/>
      <c r="L2504" s="21"/>
      <c r="M2504" s="21"/>
      <c r="P2504" s="23"/>
      <c r="Q2504" s="22"/>
      <c r="R2504" s="22"/>
      <c r="S2504" s="23"/>
      <c r="T2504" s="23"/>
      <c r="U2504" s="23"/>
      <c r="V2504" s="22"/>
      <c r="W2504" s="22"/>
      <c r="X2504" s="22"/>
      <c r="Y2504" s="33"/>
      <c r="Z2504" s="23"/>
      <c r="AA2504" s="22"/>
      <c r="AB2504" s="22"/>
      <c r="AC2504" s="34"/>
      <c r="AD2504" s="24"/>
      <c r="AE2504" s="22"/>
    </row>
    <row r="2505" spans="1:31">
      <c r="A2505" s="35"/>
      <c r="B2505"/>
      <c r="C2505"/>
      <c r="D2505"/>
      <c r="E2505"/>
      <c r="H2505" s="21"/>
      <c r="I2505" s="21"/>
      <c r="J2505" s="21"/>
      <c r="K2505" s="21"/>
      <c r="L2505" s="21"/>
      <c r="M2505" s="21"/>
      <c r="P2505" s="23"/>
      <c r="Q2505" s="22"/>
      <c r="R2505" s="22"/>
      <c r="S2505" s="23"/>
      <c r="T2505" s="23"/>
      <c r="U2505" s="23"/>
      <c r="V2505" s="22"/>
      <c r="W2505" s="22"/>
      <c r="X2505" s="22"/>
      <c r="Y2505" s="33"/>
      <c r="Z2505" s="23"/>
      <c r="AA2505" s="22"/>
      <c r="AB2505" s="22"/>
      <c r="AC2505" s="34"/>
      <c r="AD2505" s="24"/>
      <c r="AE2505" s="22"/>
    </row>
    <row r="2506" spans="1:31">
      <c r="A2506" s="35"/>
      <c r="B2506"/>
      <c r="C2506"/>
      <c r="D2506"/>
      <c r="E2506"/>
      <c r="H2506" s="21"/>
      <c r="I2506" s="21"/>
      <c r="J2506" s="21"/>
      <c r="K2506" s="21"/>
      <c r="L2506" s="21"/>
      <c r="M2506" s="21"/>
      <c r="P2506" s="23"/>
      <c r="Q2506" s="22"/>
      <c r="R2506" s="22"/>
      <c r="S2506" s="23"/>
      <c r="T2506" s="23"/>
      <c r="U2506" s="23"/>
      <c r="V2506" s="22"/>
      <c r="W2506" s="22"/>
      <c r="X2506" s="22"/>
      <c r="Y2506" s="33"/>
      <c r="Z2506" s="23"/>
      <c r="AA2506" s="22"/>
      <c r="AB2506" s="22"/>
      <c r="AC2506" s="34"/>
      <c r="AD2506" s="24"/>
      <c r="AE2506" s="22"/>
    </row>
    <row r="2507" spans="1:31">
      <c r="A2507" s="35"/>
      <c r="B2507"/>
      <c r="C2507"/>
      <c r="D2507"/>
      <c r="E2507"/>
      <c r="H2507" s="21"/>
      <c r="I2507" s="21"/>
      <c r="J2507" s="21"/>
      <c r="K2507" s="21"/>
      <c r="L2507" s="21"/>
      <c r="M2507" s="21"/>
      <c r="P2507" s="23"/>
      <c r="Q2507" s="22"/>
      <c r="R2507" s="22"/>
      <c r="S2507" s="23"/>
      <c r="T2507" s="23"/>
      <c r="U2507" s="23"/>
      <c r="V2507" s="22"/>
      <c r="W2507" s="22"/>
      <c r="X2507" s="22"/>
      <c r="Y2507" s="33"/>
      <c r="Z2507" s="23"/>
      <c r="AA2507" s="22"/>
      <c r="AB2507" s="22"/>
      <c r="AC2507" s="34"/>
      <c r="AD2507" s="24"/>
      <c r="AE2507" s="22"/>
    </row>
    <row r="2508" spans="1:31">
      <c r="A2508" s="35"/>
      <c r="B2508"/>
      <c r="C2508"/>
      <c r="D2508"/>
      <c r="E2508"/>
      <c r="H2508" s="21"/>
      <c r="I2508" s="21"/>
      <c r="J2508" s="21"/>
      <c r="K2508" s="21"/>
      <c r="L2508" s="21"/>
      <c r="M2508" s="21"/>
      <c r="P2508" s="23"/>
      <c r="Q2508" s="22"/>
      <c r="R2508" s="22"/>
      <c r="S2508" s="23"/>
      <c r="T2508" s="23"/>
      <c r="U2508" s="23"/>
      <c r="V2508" s="22"/>
      <c r="W2508" s="22"/>
      <c r="X2508" s="22"/>
      <c r="Y2508" s="33"/>
      <c r="Z2508" s="23"/>
      <c r="AA2508" s="22"/>
      <c r="AB2508" s="22"/>
      <c r="AC2508" s="34"/>
      <c r="AD2508" s="24"/>
      <c r="AE2508" s="22"/>
    </row>
    <row r="2509" spans="1:31">
      <c r="A2509" s="35"/>
      <c r="B2509"/>
      <c r="C2509"/>
      <c r="D2509"/>
      <c r="E2509"/>
      <c r="H2509" s="21"/>
      <c r="I2509" s="21"/>
      <c r="J2509" s="21"/>
      <c r="K2509" s="21"/>
      <c r="L2509" s="21"/>
      <c r="M2509" s="21"/>
      <c r="P2509" s="23"/>
      <c r="Q2509" s="22"/>
      <c r="R2509" s="22"/>
      <c r="S2509" s="23"/>
      <c r="T2509" s="23"/>
      <c r="U2509" s="23"/>
      <c r="V2509" s="22"/>
      <c r="W2509" s="22"/>
      <c r="X2509" s="22"/>
      <c r="Y2509" s="33"/>
      <c r="Z2509" s="23"/>
      <c r="AA2509" s="22"/>
      <c r="AB2509" s="22"/>
      <c r="AC2509" s="34"/>
      <c r="AD2509" s="24"/>
      <c r="AE2509" s="22"/>
    </row>
    <row r="2510" spans="1:31">
      <c r="A2510" s="35"/>
      <c r="B2510"/>
      <c r="C2510"/>
      <c r="D2510"/>
      <c r="E2510"/>
      <c r="H2510" s="21"/>
      <c r="I2510" s="21"/>
      <c r="J2510" s="21"/>
      <c r="K2510" s="21"/>
      <c r="L2510" s="21"/>
      <c r="M2510" s="21"/>
      <c r="P2510" s="23"/>
      <c r="Q2510" s="22"/>
      <c r="R2510" s="22"/>
      <c r="S2510" s="23"/>
      <c r="T2510" s="23"/>
      <c r="U2510" s="23"/>
      <c r="V2510" s="22"/>
      <c r="W2510" s="22"/>
      <c r="X2510" s="22"/>
      <c r="Y2510" s="33"/>
      <c r="Z2510" s="23"/>
      <c r="AA2510" s="22"/>
      <c r="AB2510" s="22"/>
      <c r="AC2510" s="34"/>
      <c r="AD2510" s="24"/>
      <c r="AE2510" s="22"/>
    </row>
    <row r="2511" spans="1:31">
      <c r="A2511" s="35"/>
      <c r="B2511"/>
      <c r="C2511"/>
      <c r="D2511"/>
      <c r="E2511"/>
      <c r="H2511" s="21"/>
      <c r="I2511" s="21"/>
      <c r="J2511" s="21"/>
      <c r="K2511" s="21"/>
      <c r="L2511" s="21"/>
      <c r="M2511" s="21"/>
      <c r="P2511" s="23"/>
      <c r="Q2511" s="22"/>
      <c r="R2511" s="22"/>
      <c r="S2511" s="23"/>
      <c r="T2511" s="23"/>
      <c r="U2511" s="23"/>
      <c r="V2511" s="22"/>
      <c r="W2511" s="22"/>
      <c r="X2511" s="22"/>
      <c r="Y2511" s="33"/>
      <c r="Z2511" s="23"/>
      <c r="AA2511" s="22"/>
      <c r="AB2511" s="22"/>
      <c r="AC2511" s="34"/>
      <c r="AD2511" s="24"/>
      <c r="AE2511" s="22"/>
    </row>
    <row r="2512" spans="1:31">
      <c r="A2512" s="35"/>
      <c r="B2512"/>
      <c r="C2512"/>
      <c r="D2512"/>
      <c r="E2512"/>
      <c r="H2512" s="21"/>
      <c r="I2512" s="21"/>
      <c r="J2512" s="21"/>
      <c r="K2512" s="21"/>
      <c r="L2512" s="21"/>
      <c r="M2512" s="21"/>
      <c r="P2512" s="23"/>
      <c r="Q2512" s="22"/>
      <c r="R2512" s="22"/>
      <c r="S2512" s="23"/>
      <c r="T2512" s="23"/>
      <c r="U2512" s="23"/>
      <c r="V2512" s="22"/>
      <c r="W2512" s="22"/>
      <c r="X2512" s="22"/>
      <c r="Y2512" s="33"/>
      <c r="Z2512" s="23"/>
      <c r="AA2512" s="22"/>
      <c r="AB2512" s="22"/>
      <c r="AC2512" s="34"/>
      <c r="AD2512" s="24"/>
      <c r="AE2512" s="22"/>
    </row>
    <row r="2513" spans="1:31">
      <c r="A2513" s="35"/>
      <c r="B2513"/>
      <c r="C2513"/>
      <c r="D2513"/>
      <c r="E2513"/>
      <c r="H2513" s="21"/>
      <c r="I2513" s="21"/>
      <c r="J2513" s="21"/>
      <c r="K2513" s="21"/>
      <c r="L2513" s="21"/>
      <c r="M2513" s="21"/>
      <c r="P2513" s="23"/>
      <c r="Q2513" s="22"/>
      <c r="R2513" s="22"/>
      <c r="S2513" s="23"/>
      <c r="T2513" s="23"/>
      <c r="U2513" s="23"/>
      <c r="V2513" s="22"/>
      <c r="W2513" s="22"/>
      <c r="X2513" s="22"/>
      <c r="Y2513" s="33"/>
      <c r="Z2513" s="23"/>
      <c r="AA2513" s="22"/>
      <c r="AB2513" s="22"/>
      <c r="AC2513" s="34"/>
      <c r="AD2513" s="24"/>
      <c r="AE2513" s="22"/>
    </row>
    <row r="2514" spans="1:31">
      <c r="A2514" s="35"/>
      <c r="B2514"/>
      <c r="C2514"/>
      <c r="D2514"/>
      <c r="E2514"/>
      <c r="H2514" s="21"/>
      <c r="I2514" s="21"/>
      <c r="J2514" s="21"/>
      <c r="K2514" s="21"/>
      <c r="L2514" s="21"/>
      <c r="M2514" s="21"/>
      <c r="P2514" s="23"/>
      <c r="Q2514" s="22"/>
      <c r="R2514" s="22"/>
      <c r="S2514" s="23"/>
      <c r="T2514" s="23"/>
      <c r="U2514" s="23"/>
      <c r="V2514" s="22"/>
      <c r="W2514" s="22"/>
      <c r="X2514" s="22"/>
      <c r="Y2514" s="33"/>
      <c r="Z2514" s="23"/>
      <c r="AA2514" s="22"/>
      <c r="AB2514" s="22"/>
      <c r="AC2514" s="34"/>
      <c r="AD2514" s="24"/>
      <c r="AE2514" s="22"/>
    </row>
    <row r="2515" spans="1:31">
      <c r="A2515" s="35"/>
      <c r="B2515"/>
      <c r="C2515"/>
      <c r="D2515"/>
      <c r="E2515"/>
      <c r="H2515" s="21"/>
      <c r="I2515" s="21"/>
      <c r="J2515" s="21"/>
      <c r="K2515" s="21"/>
      <c r="L2515" s="21"/>
      <c r="M2515" s="21"/>
      <c r="P2515" s="23"/>
      <c r="Q2515" s="22"/>
      <c r="R2515" s="22"/>
      <c r="S2515" s="23"/>
      <c r="T2515" s="23"/>
      <c r="U2515" s="23"/>
      <c r="V2515" s="22"/>
      <c r="W2515" s="22"/>
      <c r="X2515" s="22"/>
      <c r="Y2515" s="33"/>
      <c r="Z2515" s="23"/>
      <c r="AA2515" s="22"/>
      <c r="AB2515" s="22"/>
      <c r="AC2515" s="34"/>
      <c r="AD2515" s="24"/>
      <c r="AE2515" s="22"/>
    </row>
    <row r="2516" spans="1:31">
      <c r="A2516" s="35"/>
      <c r="B2516"/>
      <c r="C2516"/>
      <c r="D2516"/>
      <c r="E2516"/>
      <c r="H2516" s="21"/>
      <c r="I2516" s="21"/>
      <c r="J2516" s="21"/>
      <c r="K2516" s="21"/>
      <c r="L2516" s="21"/>
      <c r="M2516" s="21"/>
      <c r="P2516" s="23"/>
      <c r="Q2516" s="22"/>
      <c r="R2516" s="22"/>
      <c r="S2516" s="23"/>
      <c r="T2516" s="23"/>
      <c r="U2516" s="23"/>
      <c r="V2516" s="22"/>
      <c r="W2516" s="22"/>
      <c r="X2516" s="22"/>
      <c r="Y2516" s="33"/>
      <c r="Z2516" s="23"/>
      <c r="AA2516" s="22"/>
      <c r="AB2516" s="22"/>
      <c r="AC2516" s="34"/>
      <c r="AD2516" s="24"/>
      <c r="AE2516" s="22"/>
    </row>
    <row r="2517" spans="1:31">
      <c r="A2517" s="35"/>
      <c r="B2517"/>
      <c r="C2517"/>
      <c r="D2517"/>
      <c r="E2517"/>
      <c r="H2517" s="21"/>
      <c r="I2517" s="21"/>
      <c r="J2517" s="21"/>
      <c r="K2517" s="21"/>
      <c r="L2517" s="21"/>
      <c r="M2517" s="21"/>
      <c r="P2517" s="23"/>
      <c r="Q2517" s="22"/>
      <c r="R2517" s="22"/>
      <c r="S2517" s="23"/>
      <c r="T2517" s="23"/>
      <c r="U2517" s="23"/>
      <c r="V2517" s="22"/>
      <c r="W2517" s="22"/>
      <c r="X2517" s="22"/>
      <c r="Y2517" s="33"/>
      <c r="Z2517" s="23"/>
      <c r="AA2517" s="22"/>
      <c r="AB2517" s="22"/>
      <c r="AC2517" s="34"/>
      <c r="AD2517" s="24"/>
      <c r="AE2517" s="22"/>
    </row>
    <row r="2518" spans="1:31">
      <c r="A2518" s="35"/>
      <c r="B2518"/>
      <c r="C2518"/>
      <c r="D2518"/>
      <c r="E2518"/>
      <c r="H2518" s="21"/>
      <c r="I2518" s="21"/>
      <c r="J2518" s="21"/>
      <c r="K2518" s="21"/>
      <c r="L2518" s="21"/>
      <c r="M2518" s="21"/>
      <c r="P2518" s="23"/>
      <c r="Q2518" s="22"/>
      <c r="R2518" s="22"/>
      <c r="S2518" s="23"/>
      <c r="T2518" s="23"/>
      <c r="U2518" s="23"/>
      <c r="V2518" s="22"/>
      <c r="W2518" s="22"/>
      <c r="X2518" s="22"/>
      <c r="Y2518" s="33"/>
      <c r="Z2518" s="23"/>
      <c r="AA2518" s="22"/>
      <c r="AB2518" s="22"/>
      <c r="AC2518" s="34"/>
      <c r="AD2518" s="24"/>
      <c r="AE2518" s="22"/>
    </row>
    <row r="2519" spans="1:31">
      <c r="A2519" s="35"/>
      <c r="B2519"/>
      <c r="C2519"/>
      <c r="D2519"/>
      <c r="E2519"/>
      <c r="H2519" s="21"/>
      <c r="I2519" s="21"/>
      <c r="J2519" s="21"/>
      <c r="K2519" s="21"/>
      <c r="L2519" s="21"/>
      <c r="M2519" s="21"/>
      <c r="P2519" s="23"/>
      <c r="Q2519" s="22"/>
      <c r="R2519" s="22"/>
      <c r="S2519" s="23"/>
      <c r="T2519" s="23"/>
      <c r="U2519" s="23"/>
      <c r="V2519" s="22"/>
      <c r="W2519" s="22"/>
      <c r="X2519" s="22"/>
      <c r="Y2519" s="33"/>
      <c r="Z2519" s="23"/>
      <c r="AA2519" s="22"/>
      <c r="AB2519" s="22"/>
      <c r="AC2519" s="34"/>
      <c r="AD2519" s="24"/>
      <c r="AE2519" s="22"/>
    </row>
    <row r="2520" spans="1:31">
      <c r="A2520" s="35"/>
      <c r="B2520"/>
      <c r="C2520"/>
      <c r="D2520"/>
      <c r="E2520"/>
      <c r="H2520" s="21"/>
      <c r="I2520" s="21"/>
      <c r="J2520" s="21"/>
      <c r="K2520" s="21"/>
      <c r="L2520" s="21"/>
      <c r="M2520" s="21"/>
      <c r="P2520" s="23"/>
      <c r="Q2520" s="22"/>
      <c r="R2520" s="22"/>
      <c r="S2520" s="23"/>
      <c r="T2520" s="23"/>
      <c r="U2520" s="23"/>
      <c r="V2520" s="22"/>
      <c r="W2520" s="22"/>
      <c r="X2520" s="22"/>
      <c r="Y2520" s="33"/>
      <c r="Z2520" s="23"/>
      <c r="AA2520" s="22"/>
      <c r="AB2520" s="22"/>
      <c r="AC2520" s="34"/>
      <c r="AD2520" s="24"/>
      <c r="AE2520" s="22"/>
    </row>
    <row r="2521" spans="1:31">
      <c r="A2521" s="35"/>
      <c r="B2521"/>
      <c r="C2521"/>
      <c r="D2521"/>
      <c r="E2521"/>
      <c r="H2521" s="21"/>
      <c r="I2521" s="21"/>
      <c r="J2521" s="21"/>
      <c r="K2521" s="21"/>
      <c r="L2521" s="21"/>
      <c r="M2521" s="21"/>
      <c r="P2521" s="23"/>
      <c r="Q2521" s="22"/>
      <c r="R2521" s="22"/>
      <c r="S2521" s="23"/>
      <c r="T2521" s="23"/>
      <c r="U2521" s="23"/>
      <c r="V2521" s="22"/>
      <c r="W2521" s="22"/>
      <c r="X2521" s="22"/>
      <c r="Y2521" s="33"/>
      <c r="Z2521" s="23"/>
      <c r="AA2521" s="22"/>
      <c r="AB2521" s="22"/>
      <c r="AC2521" s="34"/>
      <c r="AD2521" s="24"/>
      <c r="AE2521" s="22"/>
    </row>
    <row r="2522" spans="1:31">
      <c r="A2522" s="35"/>
      <c r="B2522"/>
      <c r="C2522"/>
      <c r="D2522"/>
      <c r="E2522"/>
      <c r="H2522" s="21"/>
      <c r="I2522" s="21"/>
      <c r="J2522" s="21"/>
      <c r="K2522" s="21"/>
      <c r="L2522" s="21"/>
      <c r="M2522" s="21"/>
      <c r="P2522" s="23"/>
      <c r="Q2522" s="22"/>
      <c r="R2522" s="22"/>
      <c r="S2522" s="23"/>
      <c r="T2522" s="23"/>
      <c r="U2522" s="23"/>
      <c r="V2522" s="22"/>
      <c r="W2522" s="22"/>
      <c r="X2522" s="22"/>
      <c r="Y2522" s="33"/>
      <c r="Z2522" s="23"/>
      <c r="AA2522" s="22"/>
      <c r="AB2522" s="22"/>
      <c r="AC2522" s="34"/>
      <c r="AD2522" s="24"/>
      <c r="AE2522" s="22"/>
    </row>
    <row r="2523" spans="1:31">
      <c r="A2523" s="35"/>
      <c r="B2523"/>
      <c r="C2523"/>
      <c r="D2523"/>
      <c r="E2523"/>
      <c r="H2523" s="21"/>
      <c r="I2523" s="21"/>
      <c r="J2523" s="21"/>
      <c r="K2523" s="21"/>
      <c r="L2523" s="21"/>
      <c r="M2523" s="21"/>
      <c r="P2523" s="23"/>
      <c r="Q2523" s="22"/>
      <c r="R2523" s="22"/>
      <c r="S2523" s="23"/>
      <c r="T2523" s="23"/>
      <c r="U2523" s="23"/>
      <c r="V2523" s="22"/>
      <c r="W2523" s="22"/>
      <c r="X2523" s="22"/>
      <c r="Y2523" s="33"/>
      <c r="Z2523" s="23"/>
      <c r="AA2523" s="22"/>
      <c r="AB2523" s="22"/>
      <c r="AC2523" s="34"/>
      <c r="AD2523" s="24"/>
      <c r="AE2523" s="22"/>
    </row>
    <row r="2524" spans="1:31">
      <c r="A2524" s="35"/>
      <c r="B2524"/>
      <c r="C2524"/>
      <c r="D2524"/>
      <c r="E2524"/>
      <c r="H2524" s="21"/>
      <c r="I2524" s="21"/>
      <c r="J2524" s="21"/>
      <c r="K2524" s="21"/>
      <c r="L2524" s="21"/>
      <c r="M2524" s="21"/>
      <c r="P2524" s="23"/>
      <c r="Q2524" s="22"/>
      <c r="R2524" s="22"/>
      <c r="S2524" s="23"/>
      <c r="T2524" s="23"/>
      <c r="U2524" s="23"/>
      <c r="V2524" s="22"/>
      <c r="W2524" s="22"/>
      <c r="X2524" s="22"/>
      <c r="Y2524" s="33"/>
      <c r="Z2524" s="23"/>
      <c r="AA2524" s="22"/>
      <c r="AB2524" s="22"/>
      <c r="AC2524" s="34"/>
      <c r="AD2524" s="24"/>
      <c r="AE2524" s="22"/>
    </row>
    <row r="2525" spans="1:31">
      <c r="A2525" s="35"/>
      <c r="B2525"/>
      <c r="C2525"/>
      <c r="D2525"/>
      <c r="E2525"/>
      <c r="H2525" s="21"/>
      <c r="I2525" s="21"/>
      <c r="J2525" s="21"/>
      <c r="K2525" s="21"/>
      <c r="L2525" s="21"/>
      <c r="M2525" s="21"/>
      <c r="P2525" s="23"/>
      <c r="Q2525" s="22"/>
      <c r="R2525" s="22"/>
      <c r="S2525" s="23"/>
      <c r="T2525" s="23"/>
      <c r="U2525" s="23"/>
      <c r="V2525" s="22"/>
      <c r="W2525" s="22"/>
      <c r="X2525" s="22"/>
      <c r="Y2525" s="33"/>
      <c r="Z2525" s="23"/>
      <c r="AA2525" s="22"/>
      <c r="AB2525" s="22"/>
      <c r="AC2525" s="34"/>
      <c r="AD2525" s="24"/>
      <c r="AE2525" s="22"/>
    </row>
    <row r="2526" spans="1:31">
      <c r="A2526" s="35"/>
      <c r="B2526"/>
      <c r="C2526"/>
      <c r="D2526"/>
      <c r="E2526"/>
      <c r="H2526" s="21"/>
      <c r="I2526" s="21"/>
      <c r="J2526" s="21"/>
      <c r="K2526" s="21"/>
      <c r="L2526" s="21"/>
      <c r="M2526" s="21"/>
      <c r="P2526" s="23"/>
      <c r="Q2526" s="22"/>
      <c r="R2526" s="22"/>
      <c r="S2526" s="23"/>
      <c r="T2526" s="23"/>
      <c r="U2526" s="23"/>
      <c r="V2526" s="22"/>
      <c r="W2526" s="22"/>
      <c r="X2526" s="22"/>
      <c r="Y2526" s="33"/>
      <c r="Z2526" s="23"/>
      <c r="AA2526" s="22"/>
      <c r="AB2526" s="22"/>
      <c r="AC2526" s="34"/>
      <c r="AD2526" s="24"/>
      <c r="AE2526" s="22"/>
    </row>
    <row r="2527" spans="1:31">
      <c r="A2527" s="35"/>
      <c r="B2527"/>
      <c r="C2527"/>
      <c r="D2527"/>
      <c r="E2527"/>
      <c r="H2527" s="21"/>
      <c r="I2527" s="21"/>
      <c r="J2527" s="21"/>
      <c r="K2527" s="21"/>
      <c r="L2527" s="21"/>
      <c r="M2527" s="21"/>
      <c r="P2527" s="23"/>
      <c r="Q2527" s="22"/>
      <c r="R2527" s="22"/>
      <c r="S2527" s="23"/>
      <c r="T2527" s="23"/>
      <c r="U2527" s="23"/>
      <c r="V2527" s="22"/>
      <c r="W2527" s="22"/>
      <c r="X2527" s="22"/>
      <c r="Y2527" s="33"/>
      <c r="Z2527" s="23"/>
      <c r="AA2527" s="22"/>
      <c r="AB2527" s="22"/>
      <c r="AC2527" s="34"/>
      <c r="AD2527" s="24"/>
      <c r="AE2527" s="22"/>
    </row>
    <row r="2528" spans="1:31">
      <c r="A2528" s="35"/>
      <c r="B2528"/>
      <c r="C2528"/>
      <c r="D2528"/>
      <c r="E2528"/>
      <c r="H2528" s="21"/>
      <c r="I2528" s="21"/>
      <c r="J2528" s="21"/>
      <c r="K2528" s="21"/>
      <c r="L2528" s="21"/>
      <c r="M2528" s="21"/>
      <c r="P2528" s="23"/>
      <c r="Q2528" s="22"/>
      <c r="R2528" s="22"/>
      <c r="S2528" s="23"/>
      <c r="T2528" s="23"/>
      <c r="U2528" s="23"/>
      <c r="V2528" s="22"/>
      <c r="W2528" s="22"/>
      <c r="X2528" s="22"/>
      <c r="Y2528" s="33"/>
      <c r="Z2528" s="23"/>
      <c r="AA2528" s="22"/>
      <c r="AB2528" s="22"/>
      <c r="AC2528" s="34"/>
      <c r="AD2528" s="24"/>
      <c r="AE2528" s="22"/>
    </row>
    <row r="2529" spans="1:31">
      <c r="A2529" s="35"/>
      <c r="B2529"/>
      <c r="C2529"/>
      <c r="D2529"/>
      <c r="E2529"/>
      <c r="H2529" s="21"/>
      <c r="I2529" s="21"/>
      <c r="J2529" s="21"/>
      <c r="K2529" s="21"/>
      <c r="L2529" s="21"/>
      <c r="M2529" s="21"/>
      <c r="P2529" s="23"/>
      <c r="Q2529" s="22"/>
      <c r="R2529" s="22"/>
      <c r="S2529" s="23"/>
      <c r="T2529" s="23"/>
      <c r="U2529" s="23"/>
      <c r="V2529" s="22"/>
      <c r="W2529" s="22"/>
      <c r="X2529" s="22"/>
      <c r="Y2529" s="33"/>
      <c r="Z2529" s="23"/>
      <c r="AA2529" s="22"/>
      <c r="AB2529" s="22"/>
      <c r="AC2529" s="34"/>
      <c r="AD2529" s="24"/>
      <c r="AE2529" s="22"/>
    </row>
    <row r="2530" spans="1:31">
      <c r="A2530" s="35"/>
      <c r="B2530"/>
      <c r="C2530"/>
      <c r="D2530"/>
      <c r="E2530"/>
      <c r="H2530" s="21"/>
      <c r="I2530" s="21"/>
      <c r="J2530" s="21"/>
      <c r="K2530" s="21"/>
      <c r="L2530" s="21"/>
      <c r="M2530" s="21"/>
      <c r="P2530" s="23"/>
      <c r="Q2530" s="22"/>
      <c r="R2530" s="22"/>
      <c r="S2530" s="23"/>
      <c r="T2530" s="23"/>
      <c r="U2530" s="23"/>
      <c r="V2530" s="22"/>
      <c r="W2530" s="22"/>
      <c r="X2530" s="22"/>
      <c r="Y2530" s="33"/>
      <c r="Z2530" s="23"/>
      <c r="AA2530" s="22"/>
      <c r="AB2530" s="22"/>
      <c r="AC2530" s="34"/>
      <c r="AD2530" s="24"/>
      <c r="AE2530" s="22"/>
    </row>
    <row r="2531" spans="1:31">
      <c r="A2531" s="35"/>
      <c r="B2531"/>
      <c r="C2531"/>
      <c r="D2531"/>
      <c r="E2531"/>
      <c r="H2531" s="21"/>
      <c r="I2531" s="21"/>
      <c r="J2531" s="21"/>
      <c r="K2531" s="21"/>
      <c r="L2531" s="21"/>
      <c r="M2531" s="21"/>
      <c r="P2531" s="23"/>
      <c r="Q2531" s="22"/>
      <c r="R2531" s="22"/>
      <c r="S2531" s="23"/>
      <c r="T2531" s="23"/>
      <c r="U2531" s="23"/>
      <c r="V2531" s="22"/>
      <c r="W2531" s="22"/>
      <c r="X2531" s="22"/>
      <c r="Y2531" s="33"/>
      <c r="Z2531" s="23"/>
      <c r="AA2531" s="22"/>
      <c r="AB2531" s="22"/>
      <c r="AC2531" s="34"/>
      <c r="AD2531" s="24"/>
      <c r="AE2531" s="22"/>
    </row>
    <row r="2532" spans="1:31">
      <c r="A2532" s="35"/>
      <c r="B2532"/>
      <c r="C2532"/>
      <c r="D2532"/>
      <c r="E2532"/>
      <c r="H2532" s="21"/>
      <c r="I2532" s="21"/>
      <c r="J2532" s="21"/>
      <c r="K2532" s="21"/>
      <c r="L2532" s="21"/>
      <c r="M2532" s="21"/>
      <c r="P2532" s="23"/>
      <c r="Q2532" s="22"/>
      <c r="R2532" s="22"/>
      <c r="S2532" s="23"/>
      <c r="T2532" s="23"/>
      <c r="U2532" s="23"/>
      <c r="V2532" s="22"/>
      <c r="W2532" s="22"/>
      <c r="X2532" s="22"/>
      <c r="Y2532" s="33"/>
      <c r="Z2532" s="23"/>
      <c r="AA2532" s="22"/>
      <c r="AB2532" s="22"/>
      <c r="AC2532" s="34"/>
      <c r="AD2532" s="24"/>
      <c r="AE2532" s="22"/>
    </row>
    <row r="2533" spans="1:31">
      <c r="A2533" s="35"/>
      <c r="B2533"/>
      <c r="C2533"/>
      <c r="D2533"/>
      <c r="E2533"/>
      <c r="H2533" s="21"/>
      <c r="I2533" s="21"/>
      <c r="J2533" s="21"/>
      <c r="K2533" s="21"/>
      <c r="L2533" s="21"/>
      <c r="M2533" s="21"/>
      <c r="P2533" s="23"/>
      <c r="Q2533" s="22"/>
      <c r="R2533" s="22"/>
      <c r="S2533" s="23"/>
      <c r="T2533" s="23"/>
      <c r="U2533" s="23"/>
      <c r="V2533" s="22"/>
      <c r="W2533" s="22"/>
      <c r="X2533" s="22"/>
      <c r="Y2533" s="33"/>
      <c r="Z2533" s="23"/>
      <c r="AA2533" s="22"/>
      <c r="AB2533" s="22"/>
      <c r="AC2533" s="34"/>
      <c r="AD2533" s="24"/>
      <c r="AE2533" s="22"/>
    </row>
    <row r="2534" spans="1:31">
      <c r="A2534" s="35"/>
      <c r="B2534"/>
      <c r="C2534"/>
      <c r="D2534"/>
      <c r="E2534"/>
      <c r="H2534" s="21"/>
      <c r="I2534" s="21"/>
      <c r="J2534" s="21"/>
      <c r="K2534" s="21"/>
      <c r="L2534" s="21"/>
      <c r="M2534" s="21"/>
      <c r="P2534" s="23"/>
      <c r="Q2534" s="22"/>
      <c r="R2534" s="22"/>
      <c r="S2534" s="23"/>
      <c r="T2534" s="23"/>
      <c r="U2534" s="23"/>
      <c r="V2534" s="22"/>
      <c r="W2534" s="22"/>
      <c r="X2534" s="22"/>
      <c r="Y2534" s="33"/>
      <c r="Z2534" s="23"/>
      <c r="AA2534" s="22"/>
      <c r="AB2534" s="22"/>
      <c r="AC2534" s="34"/>
      <c r="AD2534" s="24"/>
      <c r="AE2534" s="22"/>
    </row>
    <row r="2535" spans="1:31">
      <c r="A2535" s="35"/>
      <c r="B2535"/>
      <c r="C2535"/>
      <c r="D2535"/>
      <c r="E2535"/>
      <c r="H2535" s="21"/>
      <c r="I2535" s="21"/>
      <c r="J2535" s="21"/>
      <c r="K2535" s="21"/>
      <c r="L2535" s="21"/>
      <c r="M2535" s="21"/>
      <c r="P2535" s="23"/>
      <c r="Q2535" s="22"/>
      <c r="R2535" s="22"/>
      <c r="S2535" s="23"/>
      <c r="T2535" s="23"/>
      <c r="U2535" s="23"/>
      <c r="V2535" s="22"/>
      <c r="W2535" s="22"/>
      <c r="X2535" s="22"/>
      <c r="Y2535" s="33"/>
      <c r="Z2535" s="23"/>
      <c r="AA2535" s="22"/>
      <c r="AB2535" s="22"/>
      <c r="AC2535" s="34"/>
      <c r="AD2535" s="24"/>
      <c r="AE2535" s="22"/>
    </row>
    <row r="2536" spans="1:31">
      <c r="A2536" s="35"/>
      <c r="B2536"/>
      <c r="C2536"/>
      <c r="D2536"/>
      <c r="E2536"/>
      <c r="H2536" s="21"/>
      <c r="I2536" s="21"/>
      <c r="J2536" s="21"/>
      <c r="K2536" s="21"/>
      <c r="L2536" s="21"/>
      <c r="M2536" s="21"/>
      <c r="P2536" s="23"/>
      <c r="Q2536" s="22"/>
      <c r="R2536" s="22"/>
      <c r="S2536" s="23"/>
      <c r="T2536" s="23"/>
      <c r="U2536" s="23"/>
      <c r="V2536" s="22"/>
      <c r="W2536" s="22"/>
      <c r="X2536" s="22"/>
      <c r="Y2536" s="33"/>
      <c r="Z2536" s="23"/>
      <c r="AA2536" s="22"/>
      <c r="AB2536" s="22"/>
      <c r="AC2536" s="34"/>
      <c r="AD2536" s="24"/>
      <c r="AE2536" s="22"/>
    </row>
    <row r="2537" spans="1:31">
      <c r="A2537" s="35"/>
      <c r="B2537"/>
      <c r="C2537"/>
      <c r="D2537"/>
      <c r="E2537"/>
      <c r="H2537" s="21"/>
      <c r="I2537" s="21"/>
      <c r="J2537" s="21"/>
      <c r="K2537" s="21"/>
      <c r="L2537" s="21"/>
      <c r="M2537" s="21"/>
      <c r="P2537" s="23"/>
      <c r="Q2537" s="22"/>
      <c r="R2537" s="22"/>
      <c r="S2537" s="23"/>
      <c r="T2537" s="23"/>
      <c r="U2537" s="23"/>
      <c r="V2537" s="22"/>
      <c r="W2537" s="22"/>
      <c r="X2537" s="22"/>
      <c r="Y2537" s="33"/>
      <c r="Z2537" s="23"/>
      <c r="AA2537" s="22"/>
      <c r="AB2537" s="22"/>
      <c r="AC2537" s="34"/>
      <c r="AD2537" s="24"/>
      <c r="AE2537" s="22"/>
    </row>
    <row r="2538" spans="1:31">
      <c r="A2538" s="35"/>
      <c r="B2538"/>
      <c r="C2538"/>
      <c r="D2538"/>
      <c r="E2538"/>
      <c r="H2538" s="21"/>
      <c r="I2538" s="21"/>
      <c r="J2538" s="21"/>
      <c r="K2538" s="21"/>
      <c r="L2538" s="21"/>
      <c r="M2538" s="21"/>
      <c r="P2538" s="23"/>
      <c r="Q2538" s="22"/>
      <c r="R2538" s="22"/>
      <c r="S2538" s="23"/>
      <c r="T2538" s="23"/>
      <c r="U2538" s="23"/>
      <c r="V2538" s="22"/>
      <c r="W2538" s="22"/>
      <c r="X2538" s="22"/>
      <c r="Y2538" s="33"/>
      <c r="Z2538" s="23"/>
      <c r="AA2538" s="22"/>
      <c r="AB2538" s="22"/>
      <c r="AC2538" s="34"/>
      <c r="AD2538" s="24"/>
      <c r="AE2538" s="22"/>
    </row>
    <row r="2539" spans="1:31">
      <c r="A2539" s="35"/>
      <c r="B2539"/>
      <c r="C2539"/>
      <c r="D2539"/>
      <c r="E2539"/>
      <c r="H2539" s="21"/>
      <c r="I2539" s="21"/>
      <c r="J2539" s="21"/>
      <c r="K2539" s="21"/>
      <c r="L2539" s="21"/>
      <c r="M2539" s="21"/>
      <c r="P2539" s="23"/>
      <c r="Q2539" s="22"/>
      <c r="R2539" s="22"/>
      <c r="S2539" s="23"/>
      <c r="T2539" s="23"/>
      <c r="U2539" s="23"/>
      <c r="V2539" s="22"/>
      <c r="W2539" s="22"/>
      <c r="X2539" s="22"/>
      <c r="Y2539" s="33"/>
      <c r="Z2539" s="23"/>
      <c r="AA2539" s="22"/>
      <c r="AB2539" s="22"/>
      <c r="AC2539" s="34"/>
      <c r="AD2539" s="24"/>
      <c r="AE2539" s="22"/>
    </row>
    <row r="2540" spans="1:31">
      <c r="A2540" s="35"/>
      <c r="B2540"/>
      <c r="C2540"/>
      <c r="D2540"/>
      <c r="E2540"/>
      <c r="H2540" s="21"/>
      <c r="I2540" s="21"/>
      <c r="J2540" s="21"/>
      <c r="K2540" s="21"/>
      <c r="L2540" s="21"/>
      <c r="M2540" s="21"/>
      <c r="P2540" s="23"/>
      <c r="Q2540" s="22"/>
      <c r="R2540" s="22"/>
      <c r="S2540" s="23"/>
      <c r="T2540" s="23"/>
      <c r="U2540" s="23"/>
      <c r="V2540" s="22"/>
      <c r="W2540" s="22"/>
      <c r="X2540" s="22"/>
      <c r="Y2540" s="33"/>
      <c r="Z2540" s="23"/>
      <c r="AA2540" s="22"/>
      <c r="AB2540" s="22"/>
      <c r="AC2540" s="34"/>
      <c r="AD2540" s="24"/>
      <c r="AE2540" s="22"/>
    </row>
    <row r="2541" spans="1:31">
      <c r="A2541" s="35"/>
      <c r="B2541"/>
      <c r="C2541"/>
      <c r="D2541"/>
      <c r="E2541"/>
      <c r="H2541" s="21"/>
      <c r="I2541" s="21"/>
      <c r="J2541" s="21"/>
      <c r="K2541" s="21"/>
      <c r="L2541" s="21"/>
      <c r="M2541" s="21"/>
      <c r="P2541" s="23"/>
      <c r="Q2541" s="22"/>
      <c r="R2541" s="22"/>
      <c r="S2541" s="23"/>
      <c r="T2541" s="23"/>
      <c r="U2541" s="23"/>
      <c r="V2541" s="22"/>
      <c r="W2541" s="22"/>
      <c r="X2541" s="22"/>
      <c r="Y2541" s="33"/>
      <c r="Z2541" s="23"/>
      <c r="AA2541" s="22"/>
      <c r="AB2541" s="22"/>
      <c r="AC2541" s="34"/>
      <c r="AD2541" s="24"/>
      <c r="AE2541" s="22"/>
    </row>
    <row r="2542" spans="1:31">
      <c r="A2542" s="35"/>
      <c r="B2542"/>
      <c r="C2542"/>
      <c r="D2542"/>
      <c r="E2542"/>
      <c r="H2542" s="21"/>
      <c r="I2542" s="21"/>
      <c r="J2542" s="21"/>
      <c r="K2542" s="21"/>
      <c r="L2542" s="21"/>
      <c r="M2542" s="21"/>
      <c r="P2542" s="23"/>
      <c r="Q2542" s="22"/>
      <c r="R2542" s="22"/>
      <c r="S2542" s="23"/>
      <c r="T2542" s="23"/>
      <c r="U2542" s="23"/>
      <c r="V2542" s="22"/>
      <c r="W2542" s="22"/>
      <c r="X2542" s="22"/>
      <c r="Y2542" s="33"/>
      <c r="Z2542" s="23"/>
      <c r="AA2542" s="22"/>
      <c r="AB2542" s="22"/>
      <c r="AC2542" s="34"/>
      <c r="AD2542" s="24"/>
      <c r="AE2542" s="22"/>
    </row>
    <row r="2543" spans="1:31">
      <c r="A2543" s="35"/>
      <c r="B2543"/>
      <c r="C2543"/>
      <c r="D2543"/>
      <c r="E2543"/>
      <c r="H2543" s="21"/>
      <c r="I2543" s="21"/>
      <c r="J2543" s="21"/>
      <c r="K2543" s="21"/>
      <c r="L2543" s="21"/>
      <c r="M2543" s="21"/>
      <c r="P2543" s="23"/>
      <c r="Q2543" s="22"/>
      <c r="R2543" s="22"/>
      <c r="S2543" s="23"/>
      <c r="T2543" s="23"/>
      <c r="U2543" s="23"/>
      <c r="V2543" s="22"/>
      <c r="W2543" s="22"/>
      <c r="X2543" s="22"/>
      <c r="Y2543" s="33"/>
      <c r="Z2543" s="23"/>
      <c r="AA2543" s="22"/>
      <c r="AB2543" s="22"/>
      <c r="AC2543" s="34"/>
      <c r="AD2543" s="24"/>
      <c r="AE2543" s="22"/>
    </row>
    <row r="2544" spans="1:31">
      <c r="A2544" s="35"/>
      <c r="B2544"/>
      <c r="C2544"/>
      <c r="D2544"/>
      <c r="E2544"/>
      <c r="H2544" s="21"/>
      <c r="I2544" s="21"/>
      <c r="J2544" s="21"/>
      <c r="K2544" s="21"/>
      <c r="L2544" s="21"/>
      <c r="M2544" s="21"/>
      <c r="P2544" s="23"/>
      <c r="Q2544" s="22"/>
      <c r="R2544" s="22"/>
      <c r="S2544" s="23"/>
      <c r="T2544" s="23"/>
      <c r="U2544" s="23"/>
      <c r="V2544" s="22"/>
      <c r="W2544" s="22"/>
      <c r="X2544" s="22"/>
      <c r="Y2544" s="33"/>
      <c r="Z2544" s="23"/>
      <c r="AA2544" s="22"/>
      <c r="AB2544" s="22"/>
      <c r="AC2544" s="34"/>
      <c r="AD2544" s="24"/>
      <c r="AE2544" s="22"/>
    </row>
    <row r="2545" spans="1:31">
      <c r="A2545" s="35"/>
      <c r="B2545"/>
      <c r="C2545"/>
      <c r="D2545"/>
      <c r="E2545"/>
      <c r="H2545" s="21"/>
      <c r="I2545" s="21"/>
      <c r="J2545" s="21"/>
      <c r="K2545" s="21"/>
      <c r="L2545" s="21"/>
      <c r="M2545" s="21"/>
      <c r="P2545" s="23"/>
      <c r="Q2545" s="22"/>
      <c r="R2545" s="22"/>
      <c r="S2545" s="23"/>
      <c r="T2545" s="23"/>
      <c r="U2545" s="23"/>
      <c r="V2545" s="22"/>
      <c r="W2545" s="22"/>
      <c r="X2545" s="22"/>
      <c r="Y2545" s="33"/>
      <c r="Z2545" s="23"/>
      <c r="AA2545" s="22"/>
      <c r="AB2545" s="22"/>
      <c r="AC2545" s="34"/>
      <c r="AD2545" s="24"/>
      <c r="AE2545" s="22"/>
    </row>
    <row r="2546" spans="1:31">
      <c r="A2546" s="35"/>
      <c r="B2546"/>
      <c r="C2546"/>
      <c r="D2546"/>
      <c r="E2546"/>
      <c r="H2546" s="21"/>
      <c r="I2546" s="21"/>
      <c r="J2546" s="21"/>
      <c r="K2546" s="21"/>
      <c r="L2546" s="21"/>
      <c r="M2546" s="21"/>
      <c r="P2546" s="23"/>
      <c r="Q2546" s="22"/>
      <c r="R2546" s="22"/>
      <c r="S2546" s="23"/>
      <c r="T2546" s="23"/>
      <c r="U2546" s="23"/>
      <c r="V2546" s="22"/>
      <c r="W2546" s="22"/>
      <c r="X2546" s="22"/>
      <c r="Y2546" s="33"/>
      <c r="Z2546" s="23"/>
      <c r="AA2546" s="22"/>
      <c r="AB2546" s="22"/>
      <c r="AC2546" s="34"/>
      <c r="AD2546" s="24"/>
      <c r="AE2546" s="22"/>
    </row>
    <row r="2547" spans="1:31">
      <c r="A2547" s="35"/>
      <c r="B2547"/>
      <c r="C2547"/>
      <c r="D2547"/>
      <c r="E2547"/>
      <c r="H2547" s="21"/>
      <c r="I2547" s="21"/>
      <c r="J2547" s="21"/>
      <c r="K2547" s="21"/>
      <c r="L2547" s="21"/>
      <c r="M2547" s="21"/>
      <c r="P2547" s="23"/>
      <c r="Q2547" s="22"/>
      <c r="R2547" s="22"/>
      <c r="S2547" s="23"/>
      <c r="T2547" s="23"/>
      <c r="U2547" s="23"/>
      <c r="V2547" s="22"/>
      <c r="W2547" s="22"/>
      <c r="X2547" s="22"/>
      <c r="Y2547" s="33"/>
      <c r="Z2547" s="23"/>
      <c r="AA2547" s="22"/>
      <c r="AB2547" s="22"/>
      <c r="AC2547" s="34"/>
      <c r="AD2547" s="24"/>
      <c r="AE2547" s="22"/>
    </row>
    <row r="2548" spans="1:31">
      <c r="A2548" s="35"/>
      <c r="B2548"/>
      <c r="C2548"/>
      <c r="D2548"/>
      <c r="E2548"/>
      <c r="H2548" s="21"/>
      <c r="I2548" s="21"/>
      <c r="J2548" s="21"/>
      <c r="K2548" s="21"/>
      <c r="L2548" s="21"/>
      <c r="M2548" s="21"/>
      <c r="P2548" s="23"/>
      <c r="Q2548" s="22"/>
      <c r="R2548" s="22"/>
      <c r="S2548" s="23"/>
      <c r="T2548" s="23"/>
      <c r="U2548" s="23"/>
      <c r="V2548" s="22"/>
      <c r="W2548" s="22"/>
      <c r="X2548" s="22"/>
      <c r="Y2548" s="33"/>
      <c r="Z2548" s="23"/>
      <c r="AA2548" s="22"/>
      <c r="AB2548" s="22"/>
      <c r="AC2548" s="34"/>
      <c r="AD2548" s="24"/>
      <c r="AE2548" s="22"/>
    </row>
    <row r="2549" spans="1:31">
      <c r="A2549" s="35"/>
      <c r="B2549"/>
      <c r="C2549"/>
      <c r="D2549"/>
      <c r="E2549"/>
      <c r="H2549" s="21"/>
      <c r="I2549" s="21"/>
      <c r="J2549" s="21"/>
      <c r="K2549" s="21"/>
      <c r="L2549" s="21"/>
      <c r="M2549" s="21"/>
      <c r="P2549" s="23"/>
      <c r="Q2549" s="22"/>
      <c r="R2549" s="22"/>
      <c r="S2549" s="23"/>
      <c r="T2549" s="23"/>
      <c r="U2549" s="23"/>
      <c r="V2549" s="22"/>
      <c r="W2549" s="22"/>
      <c r="X2549" s="22"/>
      <c r="Y2549" s="33"/>
      <c r="Z2549" s="23"/>
      <c r="AA2549" s="22"/>
      <c r="AB2549" s="22"/>
      <c r="AC2549" s="34"/>
      <c r="AD2549" s="24"/>
      <c r="AE2549" s="22"/>
    </row>
    <row r="2550" spans="1:31">
      <c r="A2550" s="35"/>
      <c r="B2550"/>
      <c r="C2550"/>
      <c r="D2550"/>
      <c r="E2550"/>
      <c r="H2550" s="21"/>
      <c r="I2550" s="21"/>
      <c r="J2550" s="21"/>
      <c r="K2550" s="21"/>
      <c r="L2550" s="21"/>
      <c r="M2550" s="21"/>
      <c r="P2550" s="23"/>
      <c r="Q2550" s="22"/>
      <c r="R2550" s="22"/>
      <c r="S2550" s="23"/>
      <c r="T2550" s="23"/>
      <c r="U2550" s="23"/>
      <c r="V2550" s="22"/>
      <c r="W2550" s="22"/>
      <c r="X2550" s="22"/>
      <c r="Y2550" s="33"/>
      <c r="Z2550" s="23"/>
      <c r="AA2550" s="22"/>
      <c r="AB2550" s="22"/>
      <c r="AC2550" s="34"/>
      <c r="AD2550" s="24"/>
      <c r="AE2550" s="22"/>
    </row>
    <row r="2551" spans="1:31">
      <c r="A2551" s="35"/>
      <c r="B2551"/>
      <c r="C2551"/>
      <c r="D2551"/>
      <c r="E2551"/>
      <c r="H2551" s="21"/>
      <c r="I2551" s="21"/>
      <c r="J2551" s="21"/>
      <c r="K2551" s="21"/>
      <c r="L2551" s="21"/>
      <c r="M2551" s="21"/>
      <c r="P2551" s="23"/>
      <c r="Q2551" s="22"/>
      <c r="R2551" s="22"/>
      <c r="S2551" s="23"/>
      <c r="T2551" s="23"/>
      <c r="U2551" s="23"/>
      <c r="V2551" s="22"/>
      <c r="W2551" s="22"/>
      <c r="X2551" s="22"/>
      <c r="Y2551" s="33"/>
      <c r="Z2551" s="23"/>
      <c r="AA2551" s="22"/>
      <c r="AB2551" s="22"/>
      <c r="AC2551" s="34"/>
      <c r="AD2551" s="24"/>
      <c r="AE2551" s="22"/>
    </row>
    <row r="2552" spans="1:31">
      <c r="A2552" s="35"/>
      <c r="B2552"/>
      <c r="C2552"/>
      <c r="D2552"/>
      <c r="E2552"/>
      <c r="H2552" s="21"/>
      <c r="I2552" s="21"/>
      <c r="J2552" s="21"/>
      <c r="K2552" s="21"/>
      <c r="L2552" s="21"/>
      <c r="M2552" s="21"/>
      <c r="P2552" s="23"/>
      <c r="Q2552" s="22"/>
      <c r="R2552" s="22"/>
      <c r="S2552" s="23"/>
      <c r="T2552" s="23"/>
      <c r="U2552" s="23"/>
      <c r="V2552" s="22"/>
      <c r="W2552" s="22"/>
      <c r="X2552" s="22"/>
      <c r="Y2552" s="33"/>
      <c r="Z2552" s="23"/>
      <c r="AA2552" s="22"/>
      <c r="AB2552" s="22"/>
      <c r="AC2552" s="34"/>
      <c r="AD2552" s="24"/>
      <c r="AE2552" s="22"/>
    </row>
    <row r="2553" spans="1:31">
      <c r="A2553" s="35"/>
      <c r="B2553"/>
      <c r="C2553"/>
      <c r="D2553"/>
      <c r="E2553"/>
      <c r="H2553" s="21"/>
      <c r="I2553" s="21"/>
      <c r="J2553" s="21"/>
      <c r="K2553" s="21"/>
      <c r="L2553" s="21"/>
      <c r="M2553" s="21"/>
      <c r="P2553" s="23"/>
      <c r="Q2553" s="22"/>
      <c r="R2553" s="22"/>
      <c r="S2553" s="23"/>
      <c r="T2553" s="23"/>
      <c r="U2553" s="23"/>
      <c r="V2553" s="22"/>
      <c r="W2553" s="22"/>
      <c r="X2553" s="22"/>
      <c r="Y2553" s="33"/>
      <c r="Z2553" s="23"/>
      <c r="AA2553" s="22"/>
      <c r="AB2553" s="22"/>
      <c r="AC2553" s="34"/>
      <c r="AD2553" s="24"/>
      <c r="AE2553" s="22"/>
    </row>
    <row r="2554" spans="1:31">
      <c r="A2554" s="35"/>
      <c r="B2554"/>
      <c r="C2554"/>
      <c r="D2554"/>
      <c r="E2554"/>
      <c r="H2554" s="21"/>
      <c r="I2554" s="21"/>
      <c r="J2554" s="21"/>
      <c r="K2554" s="21"/>
      <c r="L2554" s="21"/>
      <c r="M2554" s="21"/>
      <c r="P2554" s="23"/>
      <c r="Q2554" s="22"/>
      <c r="R2554" s="22"/>
      <c r="S2554" s="23"/>
      <c r="T2554" s="23"/>
      <c r="U2554" s="23"/>
      <c r="V2554" s="22"/>
      <c r="W2554" s="22"/>
      <c r="X2554" s="22"/>
      <c r="Y2554" s="33"/>
      <c r="Z2554" s="23"/>
      <c r="AA2554" s="22"/>
      <c r="AB2554" s="22"/>
      <c r="AC2554" s="34"/>
      <c r="AD2554" s="24"/>
      <c r="AE2554" s="22"/>
    </row>
    <row r="2555" spans="1:31">
      <c r="A2555" s="35"/>
      <c r="B2555"/>
      <c r="C2555"/>
      <c r="D2555"/>
      <c r="E2555"/>
      <c r="H2555" s="21"/>
      <c r="I2555" s="21"/>
      <c r="J2555" s="21"/>
      <c r="K2555" s="21"/>
      <c r="L2555" s="21"/>
      <c r="M2555" s="21"/>
      <c r="P2555" s="23"/>
      <c r="Q2555" s="22"/>
      <c r="R2555" s="22"/>
      <c r="S2555" s="23"/>
      <c r="T2555" s="23"/>
      <c r="U2555" s="23"/>
      <c r="V2555" s="22"/>
      <c r="W2555" s="22"/>
      <c r="X2555" s="22"/>
      <c r="Y2555" s="33"/>
      <c r="Z2555" s="23"/>
      <c r="AA2555" s="22"/>
      <c r="AB2555" s="22"/>
      <c r="AC2555" s="34"/>
      <c r="AD2555" s="24"/>
      <c r="AE2555" s="22"/>
    </row>
    <row r="2556" spans="1:31">
      <c r="A2556" s="35"/>
      <c r="B2556"/>
      <c r="C2556"/>
      <c r="D2556"/>
      <c r="E2556"/>
      <c r="H2556" s="21"/>
      <c r="I2556" s="21"/>
      <c r="J2556" s="21"/>
      <c r="K2556" s="21"/>
      <c r="L2556" s="21"/>
      <c r="M2556" s="21"/>
      <c r="P2556" s="23"/>
      <c r="Q2556" s="22"/>
      <c r="R2556" s="22"/>
      <c r="S2556" s="23"/>
      <c r="T2556" s="23"/>
      <c r="U2556" s="23"/>
      <c r="V2556" s="22"/>
      <c r="W2556" s="22"/>
      <c r="X2556" s="22"/>
      <c r="Y2556" s="33"/>
      <c r="Z2556" s="23"/>
      <c r="AA2556" s="22"/>
      <c r="AB2556" s="22"/>
      <c r="AC2556" s="34"/>
      <c r="AD2556" s="24"/>
      <c r="AE2556" s="22"/>
    </row>
    <row r="2557" spans="1:31">
      <c r="A2557" s="35"/>
      <c r="B2557"/>
      <c r="C2557"/>
      <c r="D2557"/>
      <c r="E2557"/>
      <c r="H2557" s="21"/>
      <c r="I2557" s="21"/>
      <c r="J2557" s="21"/>
      <c r="K2557" s="21"/>
      <c r="L2557" s="21"/>
      <c r="M2557" s="21"/>
      <c r="P2557" s="23"/>
      <c r="Q2557" s="22"/>
      <c r="R2557" s="22"/>
      <c r="S2557" s="23"/>
      <c r="T2557" s="23"/>
      <c r="U2557" s="23"/>
      <c r="V2557" s="22"/>
      <c r="W2557" s="22"/>
      <c r="X2557" s="22"/>
      <c r="Y2557" s="33"/>
      <c r="Z2557" s="23"/>
      <c r="AA2557" s="22"/>
      <c r="AB2557" s="22"/>
      <c r="AC2557" s="34"/>
      <c r="AD2557" s="24"/>
      <c r="AE2557" s="22"/>
    </row>
    <row r="2558" spans="1:31">
      <c r="A2558" s="35"/>
      <c r="B2558"/>
      <c r="C2558"/>
      <c r="D2558"/>
      <c r="E2558"/>
      <c r="H2558" s="21"/>
      <c r="I2558" s="21"/>
      <c r="J2558" s="21"/>
      <c r="K2558" s="21"/>
      <c r="L2558" s="21"/>
      <c r="M2558" s="21"/>
      <c r="P2558" s="23"/>
      <c r="Q2558" s="22"/>
      <c r="R2558" s="22"/>
      <c r="S2558" s="23"/>
      <c r="T2558" s="23"/>
      <c r="U2558" s="23"/>
      <c r="V2558" s="22"/>
      <c r="W2558" s="22"/>
      <c r="X2558" s="22"/>
      <c r="Y2558" s="33"/>
      <c r="Z2558" s="23"/>
      <c r="AA2558" s="22"/>
      <c r="AB2558" s="22"/>
      <c r="AC2558" s="34"/>
      <c r="AD2558" s="24"/>
      <c r="AE2558" s="22"/>
    </row>
    <row r="2559" spans="1:31">
      <c r="A2559" s="35"/>
      <c r="B2559"/>
      <c r="C2559"/>
      <c r="D2559"/>
      <c r="E2559"/>
      <c r="H2559" s="21"/>
      <c r="I2559" s="21"/>
      <c r="J2559" s="21"/>
      <c r="K2559" s="21"/>
      <c r="L2559" s="21"/>
      <c r="M2559" s="21"/>
      <c r="P2559" s="23"/>
      <c r="Q2559" s="22"/>
      <c r="R2559" s="22"/>
      <c r="S2559" s="23"/>
      <c r="T2559" s="23"/>
      <c r="U2559" s="23"/>
      <c r="V2559" s="22"/>
      <c r="W2559" s="22"/>
      <c r="X2559" s="22"/>
      <c r="Y2559" s="33"/>
      <c r="Z2559" s="23"/>
      <c r="AA2559" s="22"/>
      <c r="AB2559" s="22"/>
      <c r="AC2559" s="34"/>
      <c r="AD2559" s="24"/>
      <c r="AE2559" s="22"/>
    </row>
    <row r="2560" spans="1:31">
      <c r="A2560" s="35"/>
      <c r="B2560"/>
      <c r="C2560"/>
      <c r="D2560"/>
      <c r="E2560"/>
      <c r="H2560" s="21"/>
      <c r="I2560" s="21"/>
      <c r="J2560" s="21"/>
      <c r="K2560" s="21"/>
      <c r="L2560" s="21"/>
      <c r="M2560" s="21"/>
      <c r="P2560" s="23"/>
      <c r="Q2560" s="22"/>
      <c r="R2560" s="22"/>
      <c r="S2560" s="23"/>
      <c r="T2560" s="23"/>
      <c r="U2560" s="23"/>
      <c r="V2560" s="22"/>
      <c r="W2560" s="22"/>
      <c r="X2560" s="22"/>
      <c r="Y2560" s="33"/>
      <c r="Z2560" s="23"/>
      <c r="AA2560" s="22"/>
      <c r="AB2560" s="22"/>
      <c r="AC2560" s="34"/>
      <c r="AD2560" s="24"/>
      <c r="AE2560" s="22"/>
    </row>
    <row r="2561" spans="1:31">
      <c r="A2561" s="35"/>
      <c r="B2561"/>
      <c r="C2561"/>
      <c r="D2561"/>
      <c r="E2561"/>
      <c r="H2561" s="21"/>
      <c r="I2561" s="21"/>
      <c r="J2561" s="21"/>
      <c r="K2561" s="21"/>
      <c r="L2561" s="21"/>
      <c r="M2561" s="21"/>
      <c r="P2561" s="23"/>
      <c r="Q2561" s="22"/>
      <c r="R2561" s="22"/>
      <c r="S2561" s="23"/>
      <c r="T2561" s="23"/>
      <c r="U2561" s="23"/>
      <c r="V2561" s="22"/>
      <c r="W2561" s="22"/>
      <c r="X2561" s="22"/>
      <c r="Y2561" s="33"/>
      <c r="Z2561" s="23"/>
      <c r="AA2561" s="22"/>
      <c r="AB2561" s="22"/>
      <c r="AC2561" s="34"/>
      <c r="AD2561" s="24"/>
      <c r="AE2561" s="22"/>
    </row>
    <row r="2562" spans="1:31">
      <c r="A2562" s="35"/>
      <c r="B2562"/>
      <c r="C2562"/>
      <c r="D2562"/>
      <c r="E2562"/>
      <c r="H2562" s="21"/>
      <c r="I2562" s="21"/>
      <c r="J2562" s="21"/>
      <c r="K2562" s="21"/>
      <c r="L2562" s="21"/>
      <c r="M2562" s="21"/>
      <c r="P2562" s="23"/>
      <c r="Q2562" s="22"/>
      <c r="R2562" s="22"/>
      <c r="S2562" s="23"/>
      <c r="T2562" s="23"/>
      <c r="U2562" s="23"/>
      <c r="V2562" s="22"/>
      <c r="W2562" s="22"/>
      <c r="X2562" s="22"/>
      <c r="Y2562" s="33"/>
      <c r="Z2562" s="23"/>
      <c r="AA2562" s="22"/>
      <c r="AB2562" s="22"/>
      <c r="AC2562" s="34"/>
      <c r="AD2562" s="24"/>
      <c r="AE2562" s="22"/>
    </row>
    <row r="2563" spans="1:31">
      <c r="A2563" s="35"/>
      <c r="B2563"/>
      <c r="C2563"/>
      <c r="D2563"/>
      <c r="E2563"/>
      <c r="H2563" s="21"/>
      <c r="I2563" s="21"/>
      <c r="J2563" s="21"/>
      <c r="K2563" s="21"/>
      <c r="L2563" s="21"/>
      <c r="M2563" s="21"/>
      <c r="P2563" s="23"/>
      <c r="Q2563" s="22"/>
      <c r="R2563" s="22"/>
      <c r="S2563" s="23"/>
      <c r="T2563" s="23"/>
      <c r="U2563" s="23"/>
      <c r="V2563" s="22"/>
      <c r="W2563" s="22"/>
      <c r="X2563" s="22"/>
      <c r="Y2563" s="33"/>
      <c r="Z2563" s="23"/>
      <c r="AA2563" s="22"/>
      <c r="AB2563" s="22"/>
      <c r="AC2563" s="34"/>
      <c r="AD2563" s="24"/>
      <c r="AE2563" s="22"/>
    </row>
    <row r="2564" spans="1:31">
      <c r="A2564" s="35"/>
      <c r="B2564"/>
      <c r="C2564"/>
      <c r="D2564"/>
      <c r="E2564"/>
      <c r="H2564" s="21"/>
      <c r="I2564" s="21"/>
      <c r="J2564" s="21"/>
      <c r="K2564" s="21"/>
      <c r="L2564" s="21"/>
      <c r="M2564" s="21"/>
      <c r="P2564" s="23"/>
      <c r="Q2564" s="22"/>
      <c r="R2564" s="22"/>
      <c r="S2564" s="23"/>
      <c r="T2564" s="23"/>
      <c r="U2564" s="23"/>
      <c r="V2564" s="22"/>
      <c r="W2564" s="22"/>
      <c r="X2564" s="22"/>
      <c r="Y2564" s="33"/>
      <c r="Z2564" s="23"/>
      <c r="AA2564" s="22"/>
      <c r="AB2564" s="22"/>
      <c r="AC2564" s="34"/>
      <c r="AD2564" s="24"/>
      <c r="AE2564" s="22"/>
    </row>
    <row r="2565" spans="1:31">
      <c r="A2565" s="35"/>
      <c r="B2565"/>
      <c r="C2565"/>
      <c r="D2565"/>
      <c r="E2565"/>
      <c r="H2565" s="21"/>
      <c r="I2565" s="21"/>
      <c r="J2565" s="21"/>
      <c r="K2565" s="21"/>
      <c r="L2565" s="21"/>
      <c r="M2565" s="21"/>
      <c r="P2565" s="23"/>
      <c r="Q2565" s="22"/>
      <c r="R2565" s="22"/>
      <c r="S2565" s="23"/>
      <c r="T2565" s="23"/>
      <c r="U2565" s="23"/>
      <c r="V2565" s="22"/>
      <c r="W2565" s="22"/>
      <c r="X2565" s="22"/>
      <c r="Y2565" s="33"/>
      <c r="Z2565" s="23"/>
      <c r="AA2565" s="22"/>
      <c r="AB2565" s="22"/>
      <c r="AC2565" s="34"/>
      <c r="AD2565" s="24"/>
      <c r="AE2565" s="22"/>
    </row>
    <row r="2566" spans="1:31">
      <c r="A2566" s="35"/>
      <c r="B2566"/>
      <c r="C2566"/>
      <c r="D2566"/>
      <c r="E2566"/>
      <c r="H2566" s="21"/>
      <c r="I2566" s="21"/>
      <c r="J2566" s="21"/>
      <c r="K2566" s="21"/>
      <c r="L2566" s="21"/>
      <c r="M2566" s="21"/>
      <c r="P2566" s="23"/>
      <c r="Q2566" s="22"/>
      <c r="R2566" s="22"/>
      <c r="S2566" s="23"/>
      <c r="T2566" s="23"/>
      <c r="U2566" s="23"/>
      <c r="V2566" s="22"/>
      <c r="W2566" s="22"/>
      <c r="X2566" s="22"/>
      <c r="Y2566" s="33"/>
      <c r="Z2566" s="23"/>
      <c r="AA2566" s="22"/>
      <c r="AB2566" s="22"/>
      <c r="AC2566" s="34"/>
      <c r="AD2566" s="24"/>
      <c r="AE2566" s="22"/>
    </row>
    <row r="2567" spans="1:31">
      <c r="A2567" s="35"/>
      <c r="B2567"/>
      <c r="C2567"/>
      <c r="D2567"/>
      <c r="E2567"/>
      <c r="H2567" s="21"/>
      <c r="I2567" s="21"/>
      <c r="J2567" s="21"/>
      <c r="K2567" s="21"/>
      <c r="L2567" s="21"/>
      <c r="M2567" s="21"/>
      <c r="P2567" s="23"/>
      <c r="Q2567" s="22"/>
      <c r="R2567" s="22"/>
      <c r="S2567" s="23"/>
      <c r="T2567" s="23"/>
      <c r="U2567" s="23"/>
      <c r="V2567" s="22"/>
      <c r="W2567" s="22"/>
      <c r="X2567" s="22"/>
      <c r="Y2567" s="33"/>
      <c r="Z2567" s="23"/>
      <c r="AA2567" s="22"/>
      <c r="AB2567" s="22"/>
      <c r="AC2567" s="34"/>
      <c r="AD2567" s="24"/>
      <c r="AE2567" s="22"/>
    </row>
    <row r="2568" spans="1:31">
      <c r="A2568" s="35"/>
      <c r="B2568"/>
      <c r="C2568"/>
      <c r="D2568"/>
      <c r="E2568"/>
      <c r="H2568" s="21"/>
      <c r="I2568" s="21"/>
      <c r="J2568" s="21"/>
      <c r="K2568" s="21"/>
      <c r="L2568" s="21"/>
      <c r="M2568" s="21"/>
      <c r="P2568" s="23"/>
      <c r="Q2568" s="22"/>
      <c r="R2568" s="22"/>
      <c r="S2568" s="23"/>
      <c r="T2568" s="23"/>
      <c r="U2568" s="23"/>
      <c r="V2568" s="22"/>
      <c r="W2568" s="22"/>
      <c r="X2568" s="22"/>
      <c r="Y2568" s="33"/>
      <c r="Z2568" s="23"/>
      <c r="AA2568" s="22"/>
      <c r="AB2568" s="22"/>
      <c r="AC2568" s="34"/>
      <c r="AD2568" s="24"/>
      <c r="AE2568" s="22"/>
    </row>
    <row r="2569" spans="1:31">
      <c r="A2569" s="35"/>
      <c r="B2569"/>
      <c r="C2569"/>
      <c r="D2569"/>
      <c r="E2569"/>
      <c r="H2569" s="21"/>
      <c r="I2569" s="21"/>
      <c r="J2569" s="21"/>
      <c r="K2569" s="21"/>
      <c r="L2569" s="21"/>
      <c r="M2569" s="21"/>
      <c r="P2569" s="23"/>
      <c r="Q2569" s="22"/>
      <c r="R2569" s="22"/>
      <c r="S2569" s="23"/>
      <c r="T2569" s="23"/>
      <c r="U2569" s="23"/>
      <c r="V2569" s="22"/>
      <c r="W2569" s="22"/>
      <c r="X2569" s="22"/>
      <c r="Y2569" s="33"/>
      <c r="Z2569" s="23"/>
      <c r="AA2569" s="22"/>
      <c r="AB2569" s="22"/>
      <c r="AC2569" s="34"/>
      <c r="AD2569" s="24"/>
      <c r="AE2569" s="22"/>
    </row>
    <row r="2570" spans="1:31">
      <c r="A2570" s="35"/>
      <c r="B2570"/>
      <c r="C2570"/>
      <c r="D2570"/>
      <c r="E2570"/>
      <c r="H2570" s="21"/>
      <c r="I2570" s="21"/>
      <c r="J2570" s="21"/>
      <c r="K2570" s="21"/>
      <c r="L2570" s="21"/>
      <c r="M2570" s="21"/>
      <c r="P2570" s="23"/>
      <c r="Q2570" s="22"/>
      <c r="R2570" s="22"/>
      <c r="S2570" s="23"/>
      <c r="T2570" s="23"/>
      <c r="U2570" s="23"/>
      <c r="V2570" s="22"/>
      <c r="W2570" s="22"/>
      <c r="X2570" s="22"/>
      <c r="Y2570" s="33"/>
      <c r="Z2570" s="23"/>
      <c r="AA2570" s="22"/>
      <c r="AB2570" s="22"/>
      <c r="AC2570" s="34"/>
      <c r="AD2570" s="24"/>
      <c r="AE2570" s="22"/>
    </row>
    <row r="2571" spans="1:31">
      <c r="A2571" s="35"/>
      <c r="B2571"/>
      <c r="C2571"/>
      <c r="D2571"/>
      <c r="E2571"/>
      <c r="H2571" s="21"/>
      <c r="I2571" s="21"/>
      <c r="J2571" s="21"/>
      <c r="K2571" s="21"/>
      <c r="L2571" s="21"/>
      <c r="M2571" s="21"/>
      <c r="P2571" s="23"/>
      <c r="Q2571" s="22"/>
      <c r="R2571" s="22"/>
      <c r="S2571" s="23"/>
      <c r="T2571" s="23"/>
      <c r="U2571" s="23"/>
      <c r="V2571" s="22"/>
      <c r="W2571" s="22"/>
      <c r="X2571" s="22"/>
      <c r="Y2571" s="33"/>
      <c r="Z2571" s="23"/>
      <c r="AA2571" s="22"/>
      <c r="AB2571" s="22"/>
      <c r="AC2571" s="34"/>
      <c r="AD2571" s="24"/>
      <c r="AE2571" s="22"/>
    </row>
    <row r="2572" spans="1:31">
      <c r="A2572" s="35"/>
      <c r="B2572"/>
      <c r="C2572"/>
      <c r="D2572"/>
      <c r="E2572"/>
      <c r="H2572" s="21"/>
      <c r="I2572" s="21"/>
      <c r="J2572" s="21"/>
      <c r="K2572" s="21"/>
      <c r="L2572" s="21"/>
      <c r="M2572" s="21"/>
      <c r="P2572" s="23"/>
      <c r="Q2572" s="22"/>
      <c r="R2572" s="22"/>
      <c r="S2572" s="23"/>
      <c r="T2572" s="23"/>
      <c r="U2572" s="23"/>
      <c r="V2572" s="22"/>
      <c r="W2572" s="22"/>
      <c r="X2572" s="22"/>
      <c r="Y2572" s="33"/>
      <c r="Z2572" s="23"/>
      <c r="AA2572" s="22"/>
      <c r="AB2572" s="22"/>
      <c r="AC2572" s="34"/>
      <c r="AD2572" s="24"/>
      <c r="AE2572" s="22"/>
    </row>
    <row r="2573" spans="1:31">
      <c r="A2573" s="35"/>
      <c r="B2573"/>
      <c r="C2573"/>
      <c r="D2573"/>
      <c r="E2573"/>
      <c r="H2573" s="21"/>
      <c r="I2573" s="21"/>
      <c r="J2573" s="21"/>
      <c r="K2573" s="21"/>
      <c r="L2573" s="21"/>
      <c r="M2573" s="21"/>
      <c r="P2573" s="23"/>
      <c r="Q2573" s="22"/>
      <c r="R2573" s="22"/>
      <c r="S2573" s="23"/>
      <c r="T2573" s="23"/>
      <c r="U2573" s="23"/>
      <c r="V2573" s="22"/>
      <c r="W2573" s="22"/>
      <c r="X2573" s="22"/>
      <c r="Y2573" s="33"/>
      <c r="Z2573" s="23"/>
      <c r="AA2573" s="22"/>
      <c r="AB2573" s="22"/>
      <c r="AC2573" s="34"/>
      <c r="AD2573" s="24"/>
      <c r="AE2573" s="22"/>
    </row>
    <row r="2574" spans="1:31">
      <c r="A2574" s="35"/>
      <c r="B2574"/>
      <c r="C2574"/>
      <c r="D2574"/>
      <c r="E2574"/>
      <c r="H2574" s="21"/>
      <c r="I2574" s="21"/>
      <c r="J2574" s="21"/>
      <c r="K2574" s="21"/>
      <c r="L2574" s="21"/>
      <c r="M2574" s="21"/>
      <c r="P2574" s="23"/>
      <c r="Q2574" s="22"/>
      <c r="R2574" s="22"/>
      <c r="S2574" s="23"/>
      <c r="T2574" s="23"/>
      <c r="U2574" s="23"/>
      <c r="V2574" s="22"/>
      <c r="W2574" s="22"/>
      <c r="X2574" s="22"/>
      <c r="Y2574" s="33"/>
      <c r="Z2574" s="23"/>
      <c r="AA2574" s="22"/>
      <c r="AB2574" s="22"/>
      <c r="AC2574" s="34"/>
      <c r="AD2574" s="24"/>
      <c r="AE2574" s="22"/>
    </row>
    <row r="2575" spans="1:31">
      <c r="A2575" s="35"/>
      <c r="B2575"/>
      <c r="C2575"/>
      <c r="D2575"/>
      <c r="E2575"/>
      <c r="H2575" s="21"/>
      <c r="I2575" s="21"/>
      <c r="J2575" s="21"/>
      <c r="K2575" s="21"/>
      <c r="L2575" s="21"/>
      <c r="M2575" s="21"/>
      <c r="P2575" s="23"/>
      <c r="Q2575" s="22"/>
      <c r="R2575" s="22"/>
      <c r="S2575" s="23"/>
      <c r="T2575" s="23"/>
      <c r="U2575" s="23"/>
      <c r="V2575" s="22"/>
      <c r="W2575" s="22"/>
      <c r="X2575" s="22"/>
      <c r="Y2575" s="33"/>
      <c r="Z2575" s="23"/>
      <c r="AA2575" s="22"/>
      <c r="AB2575" s="22"/>
      <c r="AC2575" s="34"/>
      <c r="AD2575" s="24"/>
      <c r="AE2575" s="22"/>
    </row>
    <row r="2576" spans="1:31">
      <c r="A2576" s="35"/>
      <c r="B2576"/>
      <c r="C2576"/>
      <c r="D2576"/>
      <c r="E2576"/>
      <c r="H2576" s="21"/>
      <c r="I2576" s="21"/>
      <c r="J2576" s="21"/>
      <c r="K2576" s="21"/>
      <c r="L2576" s="21"/>
      <c r="M2576" s="21"/>
      <c r="P2576" s="23"/>
      <c r="Q2576" s="22"/>
      <c r="R2576" s="22"/>
      <c r="S2576" s="23"/>
      <c r="T2576" s="23"/>
      <c r="U2576" s="23"/>
      <c r="V2576" s="22"/>
      <c r="W2576" s="22"/>
      <c r="X2576" s="22"/>
      <c r="Y2576" s="33"/>
      <c r="Z2576" s="23"/>
      <c r="AA2576" s="22"/>
      <c r="AB2576" s="22"/>
      <c r="AC2576" s="34"/>
      <c r="AD2576" s="24"/>
      <c r="AE2576" s="22"/>
    </row>
    <row r="2577" spans="1:31">
      <c r="A2577" s="35"/>
      <c r="B2577"/>
      <c r="C2577"/>
      <c r="D2577"/>
      <c r="E2577"/>
      <c r="H2577" s="21"/>
      <c r="I2577" s="21"/>
      <c r="J2577" s="21"/>
      <c r="K2577" s="21"/>
      <c r="L2577" s="21"/>
      <c r="M2577" s="21"/>
      <c r="P2577" s="23"/>
      <c r="Q2577" s="22"/>
      <c r="R2577" s="22"/>
      <c r="S2577" s="23"/>
      <c r="T2577" s="23"/>
      <c r="U2577" s="23"/>
      <c r="V2577" s="22"/>
      <c r="W2577" s="22"/>
      <c r="X2577" s="22"/>
      <c r="Y2577" s="33"/>
      <c r="Z2577" s="23"/>
      <c r="AA2577" s="22"/>
      <c r="AB2577" s="22"/>
      <c r="AC2577" s="34"/>
      <c r="AD2577" s="24"/>
      <c r="AE2577" s="22"/>
    </row>
    <row r="2578" spans="1:31">
      <c r="A2578" s="35"/>
      <c r="B2578"/>
      <c r="C2578"/>
      <c r="D2578"/>
      <c r="E2578"/>
      <c r="H2578" s="21"/>
      <c r="I2578" s="21"/>
      <c r="J2578" s="21"/>
      <c r="K2578" s="21"/>
      <c r="L2578" s="21"/>
      <c r="M2578" s="21"/>
      <c r="P2578" s="23"/>
      <c r="Q2578" s="22"/>
      <c r="R2578" s="22"/>
      <c r="S2578" s="23"/>
      <c r="T2578" s="23"/>
      <c r="U2578" s="23"/>
      <c r="V2578" s="22"/>
      <c r="W2578" s="22"/>
      <c r="X2578" s="22"/>
      <c r="Y2578" s="33"/>
      <c r="Z2578" s="23"/>
      <c r="AA2578" s="22"/>
      <c r="AB2578" s="22"/>
      <c r="AC2578" s="34"/>
      <c r="AD2578" s="24"/>
      <c r="AE2578" s="22"/>
    </row>
    <row r="2579" spans="1:31">
      <c r="A2579" s="35"/>
      <c r="B2579"/>
      <c r="C2579"/>
      <c r="D2579"/>
      <c r="E2579"/>
      <c r="H2579" s="21"/>
      <c r="I2579" s="21"/>
      <c r="J2579" s="21"/>
      <c r="K2579" s="21"/>
      <c r="L2579" s="21"/>
      <c r="M2579" s="21"/>
      <c r="P2579" s="23"/>
      <c r="Q2579" s="22"/>
      <c r="R2579" s="22"/>
      <c r="S2579" s="23"/>
      <c r="T2579" s="23"/>
      <c r="U2579" s="23"/>
      <c r="V2579" s="22"/>
      <c r="W2579" s="22"/>
      <c r="X2579" s="22"/>
      <c r="Y2579" s="33"/>
      <c r="Z2579" s="23"/>
      <c r="AA2579" s="22"/>
      <c r="AB2579" s="22"/>
      <c r="AC2579" s="34"/>
      <c r="AD2579" s="24"/>
      <c r="AE2579" s="22"/>
    </row>
    <row r="2580" spans="1:31">
      <c r="A2580" s="35"/>
      <c r="B2580"/>
      <c r="C2580"/>
      <c r="D2580"/>
      <c r="E2580"/>
      <c r="H2580" s="21"/>
      <c r="I2580" s="21"/>
      <c r="J2580" s="21"/>
      <c r="K2580" s="21"/>
      <c r="L2580" s="21"/>
      <c r="M2580" s="21"/>
      <c r="P2580" s="23"/>
      <c r="Q2580" s="22"/>
      <c r="R2580" s="22"/>
      <c r="S2580" s="23"/>
      <c r="T2580" s="23"/>
      <c r="U2580" s="23"/>
      <c r="V2580" s="22"/>
      <c r="W2580" s="22"/>
      <c r="X2580" s="22"/>
      <c r="Y2580" s="33"/>
      <c r="Z2580" s="23"/>
      <c r="AA2580" s="22"/>
      <c r="AB2580" s="22"/>
      <c r="AC2580" s="34"/>
      <c r="AD2580" s="24"/>
      <c r="AE2580" s="22"/>
    </row>
    <row r="2581" spans="1:31">
      <c r="A2581" s="35"/>
      <c r="B2581"/>
      <c r="C2581"/>
      <c r="D2581"/>
      <c r="E2581"/>
      <c r="H2581" s="21"/>
      <c r="I2581" s="21"/>
      <c r="J2581" s="21"/>
      <c r="K2581" s="21"/>
      <c r="L2581" s="21"/>
      <c r="M2581" s="21"/>
      <c r="P2581" s="23"/>
      <c r="Q2581" s="22"/>
      <c r="R2581" s="22"/>
      <c r="S2581" s="23"/>
      <c r="T2581" s="23"/>
      <c r="U2581" s="23"/>
      <c r="V2581" s="22"/>
      <c r="W2581" s="22"/>
      <c r="X2581" s="22"/>
      <c r="Y2581" s="33"/>
      <c r="Z2581" s="23"/>
      <c r="AA2581" s="22"/>
      <c r="AB2581" s="22"/>
      <c r="AC2581" s="34"/>
      <c r="AD2581" s="24"/>
      <c r="AE2581" s="22"/>
    </row>
    <row r="2582" spans="1:31">
      <c r="A2582" s="35"/>
      <c r="B2582"/>
      <c r="C2582"/>
      <c r="D2582"/>
      <c r="E2582"/>
      <c r="H2582" s="21"/>
      <c r="I2582" s="21"/>
      <c r="J2582" s="21"/>
      <c r="K2582" s="21"/>
      <c r="L2582" s="21"/>
      <c r="M2582" s="21"/>
      <c r="P2582" s="23"/>
      <c r="Q2582" s="22"/>
      <c r="R2582" s="22"/>
      <c r="S2582" s="23"/>
      <c r="T2582" s="23"/>
      <c r="U2582" s="23"/>
      <c r="V2582" s="22"/>
      <c r="W2582" s="22"/>
      <c r="X2582" s="22"/>
      <c r="Y2582" s="33"/>
      <c r="Z2582" s="23"/>
      <c r="AA2582" s="22"/>
      <c r="AB2582" s="22"/>
      <c r="AC2582" s="34"/>
      <c r="AD2582" s="24"/>
      <c r="AE2582" s="22"/>
    </row>
    <row r="2583" spans="1:31">
      <c r="A2583" s="35"/>
      <c r="B2583"/>
      <c r="C2583"/>
      <c r="D2583"/>
      <c r="E2583"/>
      <c r="H2583" s="21"/>
      <c r="I2583" s="21"/>
      <c r="J2583" s="21"/>
      <c r="K2583" s="21"/>
      <c r="L2583" s="21"/>
      <c r="M2583" s="21"/>
      <c r="P2583" s="23"/>
      <c r="Q2583" s="22"/>
      <c r="R2583" s="22"/>
      <c r="S2583" s="23"/>
      <c r="T2583" s="23"/>
      <c r="U2583" s="23"/>
      <c r="V2583" s="22"/>
      <c r="W2583" s="22"/>
      <c r="X2583" s="22"/>
      <c r="Y2583" s="33"/>
      <c r="Z2583" s="23"/>
      <c r="AA2583" s="22"/>
      <c r="AB2583" s="22"/>
      <c r="AC2583" s="34"/>
      <c r="AD2583" s="24"/>
      <c r="AE2583" s="22"/>
    </row>
    <row r="2584" spans="1:31">
      <c r="A2584" s="35"/>
      <c r="B2584"/>
      <c r="C2584"/>
      <c r="D2584"/>
      <c r="E2584"/>
      <c r="H2584" s="21"/>
      <c r="I2584" s="21"/>
      <c r="J2584" s="21"/>
      <c r="K2584" s="21"/>
      <c r="L2584" s="21"/>
      <c r="M2584" s="21"/>
      <c r="P2584" s="23"/>
      <c r="Q2584" s="22"/>
      <c r="R2584" s="22"/>
      <c r="S2584" s="23"/>
      <c r="T2584" s="23"/>
      <c r="U2584" s="23"/>
      <c r="V2584" s="22"/>
      <c r="W2584" s="22"/>
      <c r="X2584" s="22"/>
      <c r="Y2584" s="33"/>
      <c r="Z2584" s="23"/>
      <c r="AA2584" s="22"/>
      <c r="AB2584" s="22"/>
      <c r="AC2584" s="34"/>
      <c r="AD2584" s="24"/>
      <c r="AE2584" s="22"/>
    </row>
    <row r="2585" spans="1:31">
      <c r="A2585" s="35"/>
      <c r="B2585"/>
      <c r="C2585"/>
      <c r="D2585"/>
      <c r="E2585"/>
      <c r="H2585" s="21"/>
      <c r="I2585" s="21"/>
      <c r="J2585" s="21"/>
      <c r="K2585" s="21"/>
      <c r="L2585" s="21"/>
      <c r="M2585" s="21"/>
      <c r="P2585" s="23"/>
      <c r="Q2585" s="22"/>
      <c r="R2585" s="22"/>
      <c r="S2585" s="23"/>
      <c r="T2585" s="23"/>
      <c r="U2585" s="23"/>
      <c r="V2585" s="22"/>
      <c r="W2585" s="22"/>
      <c r="X2585" s="22"/>
      <c r="Y2585" s="33"/>
      <c r="Z2585" s="23"/>
      <c r="AA2585" s="22"/>
      <c r="AB2585" s="22"/>
      <c r="AC2585" s="34"/>
      <c r="AD2585" s="24"/>
      <c r="AE2585" s="22"/>
    </row>
    <row r="2586" spans="1:31">
      <c r="A2586" s="35"/>
      <c r="B2586"/>
      <c r="C2586"/>
      <c r="D2586"/>
      <c r="E2586"/>
      <c r="H2586" s="21"/>
      <c r="I2586" s="21"/>
      <c r="J2586" s="21"/>
      <c r="K2586" s="21"/>
      <c r="L2586" s="21"/>
      <c r="M2586" s="21"/>
      <c r="P2586" s="23"/>
      <c r="Q2586" s="22"/>
      <c r="R2586" s="22"/>
      <c r="S2586" s="23"/>
      <c r="T2586" s="23"/>
      <c r="U2586" s="23"/>
      <c r="V2586" s="22"/>
      <c r="W2586" s="22"/>
      <c r="X2586" s="22"/>
      <c r="Y2586" s="33"/>
      <c r="Z2586" s="23"/>
      <c r="AA2586" s="22"/>
      <c r="AB2586" s="22"/>
      <c r="AC2586" s="34"/>
      <c r="AD2586" s="24"/>
      <c r="AE2586" s="22"/>
    </row>
    <row r="2587" spans="1:31">
      <c r="A2587" s="35"/>
      <c r="B2587"/>
      <c r="C2587"/>
      <c r="D2587"/>
      <c r="E2587"/>
      <c r="H2587" s="21"/>
      <c r="I2587" s="21"/>
      <c r="J2587" s="21"/>
      <c r="K2587" s="21"/>
      <c r="L2587" s="21"/>
      <c r="M2587" s="21"/>
      <c r="P2587" s="23"/>
      <c r="Q2587" s="22"/>
      <c r="R2587" s="22"/>
      <c r="S2587" s="23"/>
      <c r="T2587" s="23"/>
      <c r="U2587" s="23"/>
      <c r="V2587" s="22"/>
      <c r="W2587" s="22"/>
      <c r="X2587" s="22"/>
      <c r="Y2587" s="33"/>
      <c r="Z2587" s="23"/>
      <c r="AA2587" s="22"/>
      <c r="AB2587" s="22"/>
      <c r="AC2587" s="34"/>
      <c r="AD2587" s="24"/>
      <c r="AE2587" s="22"/>
    </row>
    <row r="2588" spans="1:31">
      <c r="A2588" s="35"/>
      <c r="B2588"/>
      <c r="C2588"/>
      <c r="D2588"/>
      <c r="E2588"/>
      <c r="H2588" s="21"/>
      <c r="I2588" s="21"/>
      <c r="J2588" s="21"/>
      <c r="K2588" s="21"/>
      <c r="L2588" s="21"/>
      <c r="M2588" s="21"/>
      <c r="P2588" s="23"/>
      <c r="Q2588" s="22"/>
      <c r="R2588" s="22"/>
      <c r="S2588" s="23"/>
      <c r="T2588" s="23"/>
      <c r="U2588" s="23"/>
      <c r="V2588" s="22"/>
      <c r="W2588" s="22"/>
      <c r="X2588" s="22"/>
      <c r="Y2588" s="33"/>
      <c r="Z2588" s="23"/>
      <c r="AA2588" s="22"/>
      <c r="AB2588" s="22"/>
      <c r="AC2588" s="34"/>
      <c r="AD2588" s="24"/>
      <c r="AE2588" s="22"/>
    </row>
    <row r="2589" spans="1:31">
      <c r="A2589" s="35"/>
      <c r="B2589"/>
      <c r="C2589"/>
      <c r="D2589"/>
      <c r="E2589"/>
      <c r="H2589" s="21"/>
      <c r="I2589" s="21"/>
      <c r="J2589" s="21"/>
      <c r="K2589" s="21"/>
      <c r="L2589" s="21"/>
      <c r="M2589" s="21"/>
      <c r="P2589" s="23"/>
      <c r="Q2589" s="22"/>
      <c r="R2589" s="22"/>
      <c r="S2589" s="23"/>
      <c r="T2589" s="23"/>
      <c r="U2589" s="23"/>
      <c r="V2589" s="22"/>
      <c r="W2589" s="22"/>
      <c r="X2589" s="22"/>
      <c r="Y2589" s="33"/>
      <c r="Z2589" s="23"/>
      <c r="AA2589" s="22"/>
      <c r="AB2589" s="22"/>
      <c r="AC2589" s="34"/>
      <c r="AD2589" s="24"/>
      <c r="AE2589" s="22"/>
    </row>
    <row r="2590" spans="1:31">
      <c r="A2590" s="35"/>
      <c r="B2590"/>
      <c r="C2590"/>
      <c r="D2590"/>
      <c r="E2590"/>
      <c r="H2590" s="21"/>
      <c r="I2590" s="21"/>
      <c r="J2590" s="21"/>
      <c r="K2590" s="21"/>
      <c r="L2590" s="21"/>
      <c r="M2590" s="21"/>
      <c r="P2590" s="23"/>
      <c r="Q2590" s="22"/>
      <c r="R2590" s="22"/>
      <c r="S2590" s="23"/>
      <c r="T2590" s="23"/>
      <c r="U2590" s="23"/>
      <c r="V2590" s="22"/>
      <c r="W2590" s="22"/>
      <c r="X2590" s="22"/>
      <c r="Y2590" s="33"/>
      <c r="Z2590" s="23"/>
      <c r="AA2590" s="22"/>
      <c r="AB2590" s="22"/>
      <c r="AC2590" s="34"/>
      <c r="AD2590" s="24"/>
      <c r="AE2590" s="22"/>
    </row>
    <row r="2591" spans="1:31">
      <c r="A2591" s="35"/>
      <c r="B2591"/>
      <c r="C2591"/>
      <c r="D2591"/>
      <c r="E2591"/>
      <c r="H2591" s="21"/>
      <c r="I2591" s="21"/>
      <c r="J2591" s="21"/>
      <c r="K2591" s="21"/>
      <c r="L2591" s="21"/>
      <c r="M2591" s="21"/>
      <c r="P2591" s="23"/>
      <c r="Q2591" s="22"/>
      <c r="R2591" s="22"/>
      <c r="S2591" s="23"/>
      <c r="T2591" s="23"/>
      <c r="U2591" s="23"/>
      <c r="V2591" s="22"/>
      <c r="W2591" s="22"/>
      <c r="X2591" s="22"/>
      <c r="Y2591" s="33"/>
      <c r="Z2591" s="23"/>
      <c r="AA2591" s="22"/>
      <c r="AB2591" s="22"/>
      <c r="AC2591" s="34"/>
      <c r="AD2591" s="24"/>
      <c r="AE2591" s="22"/>
    </row>
    <row r="2592" spans="1:31">
      <c r="A2592" s="35"/>
      <c r="B2592"/>
      <c r="C2592"/>
      <c r="D2592"/>
      <c r="E2592"/>
      <c r="H2592" s="21"/>
      <c r="I2592" s="21"/>
      <c r="J2592" s="21"/>
      <c r="K2592" s="21"/>
      <c r="L2592" s="21"/>
      <c r="M2592" s="21"/>
      <c r="P2592" s="23"/>
      <c r="Q2592" s="22"/>
      <c r="R2592" s="22"/>
      <c r="S2592" s="23"/>
      <c r="T2592" s="23"/>
      <c r="U2592" s="23"/>
      <c r="V2592" s="22"/>
      <c r="W2592" s="22"/>
      <c r="X2592" s="22"/>
      <c r="Y2592" s="33"/>
      <c r="Z2592" s="23"/>
      <c r="AA2592" s="22"/>
      <c r="AB2592" s="22"/>
      <c r="AC2592" s="34"/>
      <c r="AD2592" s="24"/>
      <c r="AE2592" s="22"/>
    </row>
    <row r="2593" spans="1:31">
      <c r="A2593" s="35"/>
      <c r="B2593"/>
      <c r="C2593"/>
      <c r="D2593"/>
      <c r="E2593"/>
      <c r="H2593" s="21"/>
      <c r="I2593" s="21"/>
      <c r="J2593" s="21"/>
      <c r="K2593" s="21"/>
      <c r="L2593" s="21"/>
      <c r="M2593" s="21"/>
      <c r="P2593" s="23"/>
      <c r="Q2593" s="22"/>
      <c r="R2593" s="22"/>
      <c r="S2593" s="23"/>
      <c r="T2593" s="23"/>
      <c r="U2593" s="23"/>
      <c r="V2593" s="22"/>
      <c r="W2593" s="22"/>
      <c r="X2593" s="22"/>
      <c r="Y2593" s="33"/>
      <c r="Z2593" s="23"/>
      <c r="AA2593" s="22"/>
      <c r="AB2593" s="22"/>
      <c r="AC2593" s="34"/>
      <c r="AD2593" s="24"/>
      <c r="AE2593" s="22"/>
    </row>
    <row r="2594" spans="1:31">
      <c r="A2594" s="35"/>
      <c r="B2594"/>
      <c r="C2594"/>
      <c r="D2594"/>
      <c r="E2594"/>
      <c r="H2594" s="21"/>
      <c r="I2594" s="21"/>
      <c r="J2594" s="21"/>
      <c r="K2594" s="21"/>
      <c r="L2594" s="21"/>
      <c r="M2594" s="21"/>
      <c r="P2594" s="23"/>
      <c r="Q2594" s="22"/>
      <c r="R2594" s="22"/>
      <c r="S2594" s="23"/>
      <c r="T2594" s="23"/>
      <c r="U2594" s="23"/>
      <c r="V2594" s="22"/>
      <c r="W2594" s="22"/>
      <c r="X2594" s="22"/>
      <c r="Y2594" s="33"/>
      <c r="Z2594" s="23"/>
      <c r="AA2594" s="22"/>
      <c r="AB2594" s="22"/>
      <c r="AC2594" s="34"/>
      <c r="AD2594" s="24"/>
      <c r="AE2594" s="22"/>
    </row>
    <row r="2595" spans="1:31">
      <c r="A2595" s="35"/>
      <c r="B2595"/>
      <c r="C2595"/>
      <c r="D2595"/>
      <c r="E2595"/>
      <c r="H2595" s="21"/>
      <c r="I2595" s="21"/>
      <c r="J2595" s="21"/>
      <c r="K2595" s="21"/>
      <c r="L2595" s="21"/>
      <c r="M2595" s="21"/>
      <c r="P2595" s="23"/>
      <c r="Q2595" s="22"/>
      <c r="R2595" s="22"/>
      <c r="S2595" s="23"/>
      <c r="T2595" s="23"/>
      <c r="U2595" s="23"/>
      <c r="V2595" s="22"/>
      <c r="W2595" s="22"/>
      <c r="X2595" s="22"/>
      <c r="Y2595" s="33"/>
      <c r="Z2595" s="23"/>
      <c r="AA2595" s="22"/>
      <c r="AB2595" s="22"/>
      <c r="AC2595" s="34"/>
      <c r="AD2595" s="24"/>
      <c r="AE2595" s="22"/>
    </row>
    <row r="2596" spans="1:31">
      <c r="A2596" s="35"/>
      <c r="B2596"/>
      <c r="C2596"/>
      <c r="D2596"/>
      <c r="E2596"/>
      <c r="H2596" s="21"/>
      <c r="I2596" s="21"/>
      <c r="J2596" s="21"/>
      <c r="K2596" s="21"/>
      <c r="L2596" s="21"/>
      <c r="M2596" s="21"/>
      <c r="P2596" s="23"/>
      <c r="Q2596" s="22"/>
      <c r="R2596" s="22"/>
      <c r="S2596" s="23"/>
      <c r="T2596" s="23"/>
      <c r="U2596" s="23"/>
      <c r="V2596" s="22"/>
      <c r="W2596" s="22"/>
      <c r="X2596" s="22"/>
      <c r="Y2596" s="33"/>
      <c r="Z2596" s="23"/>
      <c r="AA2596" s="22"/>
      <c r="AB2596" s="22"/>
      <c r="AC2596" s="34"/>
      <c r="AD2596" s="24"/>
      <c r="AE2596" s="22"/>
    </row>
    <row r="2597" spans="1:31">
      <c r="A2597" s="35"/>
      <c r="B2597"/>
      <c r="C2597"/>
      <c r="D2597"/>
      <c r="E2597"/>
      <c r="H2597" s="21"/>
      <c r="I2597" s="21"/>
      <c r="J2597" s="21"/>
      <c r="K2597" s="21"/>
      <c r="L2597" s="21"/>
      <c r="M2597" s="21"/>
      <c r="P2597" s="23"/>
      <c r="Q2597" s="22"/>
      <c r="R2597" s="22"/>
      <c r="S2597" s="23"/>
      <c r="T2597" s="23"/>
      <c r="U2597" s="23"/>
      <c r="V2597" s="22"/>
      <c r="W2597" s="22"/>
      <c r="X2597" s="22"/>
      <c r="Y2597" s="33"/>
      <c r="Z2597" s="23"/>
      <c r="AA2597" s="22"/>
      <c r="AB2597" s="22"/>
      <c r="AC2597" s="34"/>
      <c r="AD2597" s="24"/>
      <c r="AE2597" s="22"/>
    </row>
    <row r="2598" spans="1:31">
      <c r="A2598" s="35"/>
      <c r="B2598"/>
      <c r="C2598"/>
      <c r="D2598"/>
      <c r="E2598"/>
      <c r="H2598" s="21"/>
      <c r="I2598" s="21"/>
      <c r="J2598" s="21"/>
      <c r="K2598" s="21"/>
      <c r="L2598" s="21"/>
      <c r="M2598" s="21"/>
      <c r="P2598" s="23"/>
      <c r="Q2598" s="22"/>
      <c r="R2598" s="22"/>
      <c r="S2598" s="23"/>
      <c r="T2598" s="23"/>
      <c r="U2598" s="23"/>
      <c r="V2598" s="22"/>
      <c r="W2598" s="22"/>
      <c r="X2598" s="22"/>
      <c r="Y2598" s="33"/>
      <c r="Z2598" s="23"/>
      <c r="AA2598" s="22"/>
      <c r="AB2598" s="22"/>
      <c r="AC2598" s="34"/>
      <c r="AD2598" s="24"/>
      <c r="AE2598" s="22"/>
    </row>
    <row r="2599" spans="1:31">
      <c r="A2599" s="35"/>
      <c r="B2599"/>
      <c r="C2599"/>
      <c r="D2599"/>
      <c r="E2599"/>
      <c r="H2599" s="21"/>
      <c r="I2599" s="21"/>
      <c r="J2599" s="21"/>
      <c r="K2599" s="21"/>
      <c r="L2599" s="21"/>
      <c r="M2599" s="21"/>
      <c r="P2599" s="23"/>
      <c r="Q2599" s="22"/>
      <c r="R2599" s="22"/>
      <c r="S2599" s="23"/>
      <c r="T2599" s="23"/>
      <c r="U2599" s="23"/>
      <c r="V2599" s="22"/>
      <c r="W2599" s="22"/>
      <c r="X2599" s="22"/>
      <c r="Y2599" s="33"/>
      <c r="Z2599" s="23"/>
      <c r="AA2599" s="22"/>
      <c r="AB2599" s="22"/>
      <c r="AC2599" s="34"/>
      <c r="AD2599" s="24"/>
      <c r="AE2599" s="22"/>
    </row>
    <row r="2600" spans="1:31">
      <c r="A2600" s="35"/>
      <c r="B2600"/>
      <c r="C2600"/>
      <c r="D2600"/>
      <c r="E2600"/>
      <c r="H2600" s="21"/>
      <c r="I2600" s="21"/>
      <c r="J2600" s="21"/>
      <c r="K2600" s="21"/>
      <c r="L2600" s="21"/>
      <c r="M2600" s="21"/>
      <c r="P2600" s="23"/>
      <c r="Q2600" s="22"/>
      <c r="R2600" s="22"/>
      <c r="S2600" s="23"/>
      <c r="T2600" s="23"/>
      <c r="U2600" s="23"/>
      <c r="V2600" s="22"/>
      <c r="W2600" s="22"/>
      <c r="X2600" s="22"/>
      <c r="Y2600" s="33"/>
      <c r="Z2600" s="23"/>
      <c r="AA2600" s="22"/>
      <c r="AB2600" s="22"/>
      <c r="AC2600" s="34"/>
      <c r="AD2600" s="24"/>
      <c r="AE2600" s="22"/>
    </row>
    <row r="2601" spans="1:31">
      <c r="A2601" s="35"/>
      <c r="B2601"/>
      <c r="C2601"/>
      <c r="D2601"/>
      <c r="E2601"/>
      <c r="H2601" s="21"/>
      <c r="I2601" s="21"/>
      <c r="J2601" s="21"/>
      <c r="K2601" s="21"/>
      <c r="L2601" s="21"/>
      <c r="M2601" s="21"/>
      <c r="P2601" s="23"/>
      <c r="Q2601" s="22"/>
      <c r="R2601" s="22"/>
      <c r="S2601" s="23"/>
      <c r="T2601" s="23"/>
      <c r="U2601" s="23"/>
      <c r="V2601" s="22"/>
      <c r="W2601" s="22"/>
      <c r="X2601" s="22"/>
      <c r="Y2601" s="33"/>
      <c r="Z2601" s="23"/>
      <c r="AA2601" s="22"/>
      <c r="AB2601" s="22"/>
      <c r="AC2601" s="34"/>
      <c r="AD2601" s="24"/>
      <c r="AE2601" s="22"/>
    </row>
    <row r="2602" spans="1:31">
      <c r="A2602" s="35"/>
      <c r="B2602"/>
      <c r="C2602"/>
      <c r="D2602"/>
      <c r="E2602"/>
      <c r="H2602" s="21"/>
      <c r="I2602" s="21"/>
      <c r="J2602" s="21"/>
      <c r="K2602" s="21"/>
      <c r="L2602" s="21"/>
      <c r="M2602" s="21"/>
      <c r="P2602" s="23"/>
      <c r="Q2602" s="22"/>
      <c r="R2602" s="22"/>
      <c r="S2602" s="23"/>
      <c r="T2602" s="23"/>
      <c r="U2602" s="23"/>
      <c r="V2602" s="22"/>
      <c r="W2602" s="22"/>
      <c r="X2602" s="22"/>
      <c r="Y2602" s="33"/>
      <c r="Z2602" s="23"/>
      <c r="AA2602" s="22"/>
      <c r="AB2602" s="22"/>
      <c r="AC2602" s="34"/>
      <c r="AD2602" s="24"/>
      <c r="AE2602" s="22"/>
    </row>
    <row r="2603" spans="1:31">
      <c r="A2603" s="35"/>
      <c r="B2603"/>
      <c r="C2603"/>
      <c r="D2603"/>
      <c r="E2603"/>
      <c r="H2603" s="21"/>
      <c r="I2603" s="21"/>
      <c r="J2603" s="21"/>
      <c r="K2603" s="21"/>
      <c r="L2603" s="21"/>
      <c r="M2603" s="21"/>
      <c r="P2603" s="23"/>
      <c r="Q2603" s="22"/>
      <c r="R2603" s="22"/>
      <c r="S2603" s="23"/>
      <c r="T2603" s="23"/>
      <c r="U2603" s="23"/>
      <c r="V2603" s="22"/>
      <c r="W2603" s="22"/>
      <c r="X2603" s="22"/>
      <c r="Y2603" s="33"/>
      <c r="Z2603" s="23"/>
      <c r="AA2603" s="22"/>
      <c r="AB2603" s="22"/>
      <c r="AC2603" s="34"/>
      <c r="AD2603" s="24"/>
      <c r="AE2603" s="22"/>
    </row>
    <row r="2604" spans="1:31">
      <c r="A2604" s="35"/>
      <c r="B2604"/>
      <c r="C2604"/>
      <c r="D2604"/>
      <c r="E2604"/>
      <c r="H2604" s="21"/>
      <c r="I2604" s="21"/>
      <c r="J2604" s="21"/>
      <c r="K2604" s="21"/>
      <c r="L2604" s="21"/>
      <c r="M2604" s="21"/>
      <c r="P2604" s="23"/>
      <c r="Q2604" s="22"/>
      <c r="R2604" s="22"/>
      <c r="S2604" s="23"/>
      <c r="T2604" s="23"/>
      <c r="U2604" s="23"/>
      <c r="V2604" s="22"/>
      <c r="W2604" s="22"/>
      <c r="X2604" s="22"/>
      <c r="Y2604" s="33"/>
      <c r="Z2604" s="23"/>
      <c r="AA2604" s="22"/>
      <c r="AB2604" s="22"/>
      <c r="AC2604" s="34"/>
      <c r="AD2604" s="24"/>
      <c r="AE2604" s="22"/>
    </row>
    <row r="2605" spans="1:31">
      <c r="A2605" s="35"/>
      <c r="B2605"/>
      <c r="C2605"/>
      <c r="D2605"/>
      <c r="E2605"/>
      <c r="H2605" s="21"/>
      <c r="I2605" s="21"/>
      <c r="J2605" s="21"/>
      <c r="K2605" s="21"/>
      <c r="L2605" s="21"/>
      <c r="M2605" s="21"/>
      <c r="P2605" s="23"/>
      <c r="Q2605" s="22"/>
      <c r="R2605" s="22"/>
      <c r="S2605" s="23"/>
      <c r="T2605" s="23"/>
      <c r="U2605" s="23"/>
      <c r="V2605" s="22"/>
      <c r="W2605" s="22"/>
      <c r="X2605" s="22"/>
      <c r="Y2605" s="33"/>
      <c r="Z2605" s="23"/>
      <c r="AA2605" s="22"/>
      <c r="AB2605" s="22"/>
      <c r="AC2605" s="34"/>
      <c r="AD2605" s="24"/>
      <c r="AE2605" s="22"/>
    </row>
    <row r="2606" spans="1:31">
      <c r="A2606" s="35"/>
      <c r="B2606"/>
      <c r="C2606"/>
      <c r="D2606"/>
      <c r="E2606"/>
      <c r="H2606" s="21"/>
      <c r="I2606" s="21"/>
      <c r="J2606" s="21"/>
      <c r="K2606" s="21"/>
      <c r="L2606" s="21"/>
      <c r="M2606" s="21"/>
      <c r="P2606" s="23"/>
      <c r="Q2606" s="22"/>
      <c r="R2606" s="22"/>
      <c r="S2606" s="23"/>
      <c r="T2606" s="23"/>
      <c r="U2606" s="23"/>
      <c r="V2606" s="22"/>
      <c r="W2606" s="22"/>
      <c r="X2606" s="22"/>
      <c r="Y2606" s="33"/>
      <c r="Z2606" s="23"/>
      <c r="AA2606" s="22"/>
      <c r="AB2606" s="22"/>
      <c r="AC2606" s="34"/>
      <c r="AD2606" s="24"/>
      <c r="AE2606" s="22"/>
    </row>
    <row r="2607" spans="1:31">
      <c r="A2607" s="35"/>
      <c r="B2607"/>
      <c r="C2607"/>
      <c r="D2607"/>
      <c r="E2607"/>
      <c r="H2607" s="21"/>
      <c r="I2607" s="21"/>
      <c r="J2607" s="21"/>
      <c r="K2607" s="21"/>
      <c r="L2607" s="21"/>
      <c r="M2607" s="21"/>
      <c r="P2607" s="23"/>
      <c r="Q2607" s="22"/>
      <c r="R2607" s="22"/>
      <c r="S2607" s="23"/>
      <c r="T2607" s="23"/>
      <c r="U2607" s="23"/>
      <c r="V2607" s="22"/>
      <c r="W2607" s="22"/>
      <c r="X2607" s="22"/>
      <c r="Y2607" s="33"/>
      <c r="Z2607" s="23"/>
      <c r="AA2607" s="22"/>
      <c r="AB2607" s="22"/>
      <c r="AC2607" s="34"/>
      <c r="AD2607" s="24"/>
      <c r="AE2607" s="22"/>
    </row>
    <row r="2608" spans="1:31">
      <c r="A2608" s="35"/>
      <c r="B2608"/>
      <c r="C2608"/>
      <c r="D2608"/>
      <c r="E2608"/>
      <c r="H2608" s="21"/>
      <c r="I2608" s="21"/>
      <c r="J2608" s="21"/>
      <c r="K2608" s="21"/>
      <c r="L2608" s="21"/>
      <c r="M2608" s="21"/>
      <c r="P2608" s="23"/>
      <c r="Q2608" s="22"/>
      <c r="R2608" s="22"/>
      <c r="S2608" s="23"/>
      <c r="T2608" s="23"/>
      <c r="U2608" s="23"/>
      <c r="V2608" s="22"/>
      <c r="W2608" s="22"/>
      <c r="X2608" s="22"/>
      <c r="Y2608" s="33"/>
      <c r="Z2608" s="23"/>
      <c r="AA2608" s="22"/>
      <c r="AB2608" s="22"/>
      <c r="AC2608" s="34"/>
      <c r="AD2608" s="24"/>
      <c r="AE2608" s="22"/>
    </row>
    <row r="2609" spans="1:31">
      <c r="A2609" s="35"/>
      <c r="B2609"/>
      <c r="C2609"/>
      <c r="D2609"/>
      <c r="E2609"/>
      <c r="H2609" s="21"/>
      <c r="I2609" s="21"/>
      <c r="J2609" s="21"/>
      <c r="K2609" s="21"/>
      <c r="L2609" s="21"/>
      <c r="M2609" s="21"/>
      <c r="P2609" s="23"/>
      <c r="Q2609" s="22"/>
      <c r="R2609" s="22"/>
      <c r="S2609" s="23"/>
      <c r="T2609" s="23"/>
      <c r="U2609" s="23"/>
      <c r="V2609" s="22"/>
      <c r="W2609" s="22"/>
      <c r="X2609" s="22"/>
      <c r="Y2609" s="33"/>
      <c r="Z2609" s="23"/>
      <c r="AA2609" s="22"/>
      <c r="AB2609" s="22"/>
      <c r="AC2609" s="34"/>
      <c r="AD2609" s="24"/>
      <c r="AE2609" s="22"/>
    </row>
    <row r="2610" spans="1:31">
      <c r="A2610" s="35"/>
      <c r="B2610"/>
      <c r="C2610"/>
      <c r="D2610"/>
      <c r="E2610"/>
      <c r="H2610" s="21"/>
      <c r="I2610" s="21"/>
      <c r="J2610" s="21"/>
      <c r="K2610" s="21"/>
      <c r="L2610" s="21"/>
      <c r="M2610" s="21"/>
      <c r="P2610" s="23"/>
      <c r="Q2610" s="22"/>
      <c r="R2610" s="22"/>
      <c r="S2610" s="23"/>
      <c r="T2610" s="23"/>
      <c r="U2610" s="23"/>
      <c r="V2610" s="22"/>
      <c r="W2610" s="22"/>
      <c r="X2610" s="22"/>
      <c r="Y2610" s="33"/>
      <c r="Z2610" s="23"/>
      <c r="AA2610" s="22"/>
      <c r="AB2610" s="22"/>
      <c r="AC2610" s="34"/>
      <c r="AD2610" s="24"/>
      <c r="AE2610" s="22"/>
    </row>
    <row r="2611" spans="1:31">
      <c r="A2611" s="35"/>
      <c r="B2611"/>
      <c r="C2611"/>
      <c r="D2611"/>
      <c r="E2611"/>
      <c r="H2611" s="21"/>
      <c r="I2611" s="21"/>
      <c r="J2611" s="21"/>
      <c r="K2611" s="21"/>
      <c r="L2611" s="21"/>
      <c r="M2611" s="21"/>
      <c r="P2611" s="23"/>
      <c r="Q2611" s="22"/>
      <c r="R2611" s="22"/>
      <c r="S2611" s="23"/>
      <c r="T2611" s="23"/>
      <c r="U2611" s="23"/>
      <c r="V2611" s="22"/>
      <c r="W2611" s="22"/>
      <c r="X2611" s="22"/>
      <c r="Y2611" s="33"/>
      <c r="Z2611" s="23"/>
      <c r="AA2611" s="22"/>
      <c r="AB2611" s="22"/>
      <c r="AC2611" s="34"/>
      <c r="AD2611" s="24"/>
      <c r="AE2611" s="22"/>
    </row>
    <row r="2612" spans="1:31">
      <c r="A2612" s="35"/>
      <c r="B2612"/>
      <c r="C2612"/>
      <c r="D2612"/>
      <c r="E2612"/>
      <c r="H2612" s="21"/>
      <c r="I2612" s="21"/>
      <c r="J2612" s="21"/>
      <c r="K2612" s="21"/>
      <c r="L2612" s="21"/>
      <c r="M2612" s="21"/>
      <c r="P2612" s="23"/>
      <c r="Q2612" s="22"/>
      <c r="R2612" s="22"/>
      <c r="S2612" s="23"/>
      <c r="T2612" s="23"/>
      <c r="U2612" s="23"/>
      <c r="V2612" s="22"/>
      <c r="W2612" s="22"/>
      <c r="X2612" s="22"/>
      <c r="Y2612" s="33"/>
      <c r="Z2612" s="23"/>
      <c r="AA2612" s="22"/>
      <c r="AB2612" s="22"/>
      <c r="AC2612" s="34"/>
      <c r="AD2612" s="24"/>
      <c r="AE2612" s="22"/>
    </row>
    <row r="2613" spans="1:31">
      <c r="A2613" s="35"/>
      <c r="B2613"/>
      <c r="C2613"/>
      <c r="D2613"/>
      <c r="E2613"/>
      <c r="H2613" s="21"/>
      <c r="I2613" s="21"/>
      <c r="J2613" s="21"/>
      <c r="K2613" s="21"/>
      <c r="L2613" s="21"/>
      <c r="M2613" s="21"/>
      <c r="P2613" s="23"/>
      <c r="Q2613" s="22"/>
      <c r="R2613" s="22"/>
      <c r="S2613" s="23"/>
      <c r="T2613" s="23"/>
      <c r="U2613" s="23"/>
      <c r="V2613" s="22"/>
      <c r="W2613" s="22"/>
      <c r="X2613" s="22"/>
      <c r="Y2613" s="33"/>
      <c r="Z2613" s="23"/>
      <c r="AA2613" s="22"/>
      <c r="AB2613" s="22"/>
      <c r="AC2613" s="34"/>
      <c r="AD2613" s="24"/>
      <c r="AE2613" s="22"/>
    </row>
    <row r="2614" spans="1:31">
      <c r="A2614" s="35"/>
      <c r="B2614"/>
      <c r="C2614"/>
      <c r="D2614"/>
      <c r="E2614"/>
      <c r="H2614" s="21"/>
      <c r="I2614" s="21"/>
      <c r="J2614" s="21"/>
      <c r="K2614" s="21"/>
      <c r="L2614" s="21"/>
      <c r="M2614" s="21"/>
      <c r="P2614" s="23"/>
      <c r="Q2614" s="22"/>
      <c r="R2614" s="22"/>
      <c r="S2614" s="23"/>
      <c r="T2614" s="23"/>
      <c r="U2614" s="23"/>
      <c r="V2614" s="22"/>
      <c r="W2614" s="22"/>
      <c r="X2614" s="22"/>
      <c r="Y2614" s="33"/>
      <c r="Z2614" s="23"/>
      <c r="AA2614" s="22"/>
      <c r="AB2614" s="22"/>
      <c r="AC2614" s="34"/>
      <c r="AD2614" s="24"/>
      <c r="AE2614" s="22"/>
    </row>
    <row r="2615" spans="1:31">
      <c r="A2615" s="35"/>
      <c r="B2615"/>
      <c r="C2615"/>
      <c r="D2615"/>
      <c r="E2615"/>
      <c r="H2615" s="21"/>
      <c r="I2615" s="21"/>
      <c r="J2615" s="21"/>
      <c r="K2615" s="21"/>
      <c r="L2615" s="21"/>
      <c r="M2615" s="21"/>
      <c r="P2615" s="23"/>
      <c r="Q2615" s="22"/>
      <c r="R2615" s="22"/>
      <c r="S2615" s="23"/>
      <c r="T2615" s="23"/>
      <c r="U2615" s="23"/>
      <c r="V2615" s="22"/>
      <c r="W2615" s="22"/>
      <c r="X2615" s="22"/>
      <c r="Y2615" s="33"/>
      <c r="Z2615" s="23"/>
      <c r="AA2615" s="22"/>
      <c r="AB2615" s="22"/>
      <c r="AC2615" s="34"/>
      <c r="AD2615" s="24"/>
      <c r="AE2615" s="22"/>
    </row>
    <row r="2616" spans="1:31">
      <c r="A2616" s="35"/>
      <c r="B2616"/>
      <c r="C2616"/>
      <c r="D2616"/>
      <c r="E2616"/>
      <c r="H2616" s="21"/>
      <c r="I2616" s="21"/>
      <c r="J2616" s="21"/>
      <c r="K2616" s="21"/>
      <c r="L2616" s="21"/>
      <c r="M2616" s="21"/>
      <c r="P2616" s="23"/>
      <c r="Q2616" s="22"/>
      <c r="R2616" s="22"/>
      <c r="S2616" s="23"/>
      <c r="T2616" s="23"/>
      <c r="U2616" s="23"/>
      <c r="V2616" s="22"/>
      <c r="W2616" s="22"/>
      <c r="X2616" s="22"/>
      <c r="Y2616" s="33"/>
      <c r="Z2616" s="23"/>
      <c r="AA2616" s="22"/>
      <c r="AB2616" s="22"/>
      <c r="AC2616" s="34"/>
      <c r="AD2616" s="24"/>
      <c r="AE2616" s="22"/>
    </row>
    <row r="2617" spans="1:31">
      <c r="A2617" s="35"/>
      <c r="B2617"/>
      <c r="C2617"/>
      <c r="D2617"/>
      <c r="E2617"/>
      <c r="H2617" s="21"/>
      <c r="I2617" s="21"/>
      <c r="J2617" s="21"/>
      <c r="K2617" s="21"/>
      <c r="L2617" s="21"/>
      <c r="M2617" s="21"/>
      <c r="P2617" s="23"/>
      <c r="Q2617" s="22"/>
      <c r="R2617" s="22"/>
      <c r="S2617" s="23"/>
      <c r="T2617" s="23"/>
      <c r="U2617" s="23"/>
      <c r="V2617" s="22"/>
      <c r="W2617" s="22"/>
      <c r="X2617" s="22"/>
      <c r="Y2617" s="33"/>
      <c r="Z2617" s="23"/>
      <c r="AA2617" s="22"/>
      <c r="AB2617" s="22"/>
      <c r="AC2617" s="34"/>
      <c r="AD2617" s="24"/>
      <c r="AE2617" s="22"/>
    </row>
    <row r="2618" spans="1:31">
      <c r="A2618" s="35"/>
      <c r="B2618"/>
      <c r="C2618"/>
      <c r="D2618"/>
      <c r="E2618"/>
      <c r="H2618" s="21"/>
      <c r="I2618" s="21"/>
      <c r="J2618" s="21"/>
      <c r="K2618" s="21"/>
      <c r="L2618" s="21"/>
      <c r="M2618" s="21"/>
      <c r="P2618" s="23"/>
      <c r="Q2618" s="22"/>
      <c r="R2618" s="22"/>
      <c r="S2618" s="23"/>
      <c r="T2618" s="23"/>
      <c r="U2618" s="23"/>
      <c r="V2618" s="22"/>
      <c r="W2618" s="22"/>
      <c r="X2618" s="22"/>
      <c r="Y2618" s="33"/>
      <c r="Z2618" s="23"/>
      <c r="AA2618" s="22"/>
      <c r="AB2618" s="22"/>
      <c r="AC2618" s="34"/>
      <c r="AD2618" s="24"/>
      <c r="AE2618" s="22"/>
    </row>
    <row r="2619" spans="1:31">
      <c r="A2619" s="35"/>
      <c r="B2619"/>
      <c r="C2619"/>
      <c r="D2619"/>
      <c r="E2619"/>
      <c r="H2619" s="21"/>
      <c r="I2619" s="21"/>
      <c r="J2619" s="21"/>
      <c r="K2619" s="21"/>
      <c r="L2619" s="21"/>
      <c r="M2619" s="21"/>
      <c r="P2619" s="23"/>
      <c r="Q2619" s="22"/>
      <c r="R2619" s="22"/>
      <c r="S2619" s="23"/>
      <c r="T2619" s="23"/>
      <c r="U2619" s="23"/>
      <c r="V2619" s="22"/>
      <c r="W2619" s="22"/>
      <c r="X2619" s="22"/>
      <c r="Y2619" s="33"/>
      <c r="Z2619" s="23"/>
      <c r="AA2619" s="22"/>
      <c r="AB2619" s="22"/>
      <c r="AC2619" s="34"/>
      <c r="AD2619" s="24"/>
      <c r="AE2619" s="22"/>
    </row>
    <row r="2620" spans="1:31">
      <c r="A2620" s="35"/>
      <c r="B2620"/>
      <c r="C2620"/>
      <c r="D2620"/>
      <c r="E2620"/>
      <c r="H2620" s="21"/>
      <c r="I2620" s="21"/>
      <c r="J2620" s="21"/>
      <c r="K2620" s="21"/>
      <c r="L2620" s="21"/>
      <c r="M2620" s="21"/>
      <c r="P2620" s="23"/>
      <c r="Q2620" s="22"/>
      <c r="R2620" s="22"/>
      <c r="S2620" s="23"/>
      <c r="T2620" s="23"/>
      <c r="U2620" s="23"/>
      <c r="V2620" s="22"/>
      <c r="W2620" s="22"/>
      <c r="X2620" s="22"/>
      <c r="Y2620" s="33"/>
      <c r="Z2620" s="23"/>
      <c r="AA2620" s="22"/>
      <c r="AB2620" s="22"/>
      <c r="AC2620" s="34"/>
      <c r="AD2620" s="24"/>
      <c r="AE2620" s="22"/>
    </row>
    <row r="2621" spans="1:31">
      <c r="A2621" s="35"/>
      <c r="B2621"/>
      <c r="C2621"/>
      <c r="D2621"/>
      <c r="E2621"/>
      <c r="H2621" s="21"/>
      <c r="I2621" s="21"/>
      <c r="J2621" s="21"/>
      <c r="K2621" s="21"/>
      <c r="L2621" s="21"/>
      <c r="M2621" s="21"/>
      <c r="P2621" s="23"/>
      <c r="Q2621" s="22"/>
      <c r="R2621" s="22"/>
      <c r="S2621" s="23"/>
      <c r="T2621" s="23"/>
      <c r="U2621" s="23"/>
      <c r="V2621" s="22"/>
      <c r="W2621" s="22"/>
      <c r="X2621" s="22"/>
      <c r="Y2621" s="33"/>
      <c r="Z2621" s="23"/>
      <c r="AA2621" s="22"/>
      <c r="AB2621" s="22"/>
      <c r="AC2621" s="34"/>
      <c r="AD2621" s="24"/>
      <c r="AE2621" s="22"/>
    </row>
    <row r="2622" spans="1:31">
      <c r="A2622" s="35"/>
      <c r="B2622"/>
      <c r="C2622"/>
      <c r="D2622"/>
      <c r="E2622"/>
      <c r="H2622" s="21"/>
      <c r="I2622" s="21"/>
      <c r="J2622" s="21"/>
      <c r="K2622" s="21"/>
      <c r="L2622" s="21"/>
      <c r="M2622" s="21"/>
      <c r="P2622" s="23"/>
      <c r="Q2622" s="22"/>
      <c r="R2622" s="22"/>
      <c r="S2622" s="23"/>
      <c r="T2622" s="23"/>
      <c r="U2622" s="23"/>
      <c r="V2622" s="22"/>
      <c r="W2622" s="22"/>
      <c r="X2622" s="22"/>
      <c r="Y2622" s="33"/>
      <c r="Z2622" s="23"/>
      <c r="AA2622" s="22"/>
      <c r="AB2622" s="22"/>
      <c r="AC2622" s="34"/>
      <c r="AD2622" s="24"/>
      <c r="AE2622" s="22"/>
    </row>
    <row r="2623" spans="1:31">
      <c r="A2623" s="35"/>
      <c r="B2623"/>
      <c r="C2623"/>
      <c r="D2623"/>
      <c r="E2623"/>
      <c r="H2623" s="21"/>
      <c r="I2623" s="21"/>
      <c r="J2623" s="21"/>
      <c r="K2623" s="21"/>
      <c r="L2623" s="21"/>
      <c r="M2623" s="21"/>
      <c r="P2623" s="23"/>
      <c r="Q2623" s="22"/>
      <c r="R2623" s="22"/>
      <c r="S2623" s="23"/>
      <c r="T2623" s="23"/>
      <c r="U2623" s="23"/>
      <c r="V2623" s="22"/>
      <c r="W2623" s="22"/>
      <c r="X2623" s="22"/>
      <c r="Y2623" s="33"/>
      <c r="Z2623" s="23"/>
      <c r="AA2623" s="22"/>
      <c r="AB2623" s="22"/>
      <c r="AC2623" s="34"/>
      <c r="AD2623" s="24"/>
      <c r="AE2623" s="22"/>
    </row>
    <row r="2624" spans="1:31">
      <c r="A2624" s="35"/>
      <c r="B2624"/>
      <c r="C2624"/>
      <c r="D2624"/>
      <c r="E2624"/>
      <c r="H2624" s="21"/>
      <c r="I2624" s="21"/>
      <c r="J2624" s="21"/>
      <c r="K2624" s="21"/>
      <c r="L2624" s="21"/>
      <c r="M2624" s="21"/>
      <c r="P2624" s="23"/>
      <c r="Q2624" s="22"/>
      <c r="R2624" s="22"/>
      <c r="S2624" s="23"/>
      <c r="T2624" s="23"/>
      <c r="U2624" s="23"/>
      <c r="V2624" s="22"/>
      <c r="W2624" s="22"/>
      <c r="X2624" s="22"/>
      <c r="Y2624" s="33"/>
      <c r="Z2624" s="23"/>
      <c r="AA2624" s="22"/>
      <c r="AB2624" s="22"/>
      <c r="AC2624" s="34"/>
      <c r="AD2624" s="24"/>
      <c r="AE2624" s="22"/>
    </row>
    <row r="2625" spans="1:31">
      <c r="A2625" s="35"/>
      <c r="B2625"/>
      <c r="C2625"/>
      <c r="D2625"/>
      <c r="E2625"/>
      <c r="H2625" s="21"/>
      <c r="I2625" s="21"/>
      <c r="J2625" s="21"/>
      <c r="K2625" s="21"/>
      <c r="L2625" s="21"/>
      <c r="M2625" s="21"/>
      <c r="P2625" s="23"/>
      <c r="Q2625" s="22"/>
      <c r="R2625" s="22"/>
      <c r="S2625" s="23"/>
      <c r="T2625" s="23"/>
      <c r="U2625" s="23"/>
      <c r="V2625" s="22"/>
      <c r="W2625" s="22"/>
      <c r="X2625" s="22"/>
      <c r="Y2625" s="33"/>
      <c r="Z2625" s="23"/>
      <c r="AA2625" s="22"/>
      <c r="AB2625" s="22"/>
      <c r="AC2625" s="34"/>
      <c r="AD2625" s="24"/>
      <c r="AE2625" s="22"/>
    </row>
    <row r="2626" spans="1:31">
      <c r="A2626" s="35"/>
      <c r="B2626"/>
      <c r="C2626"/>
      <c r="D2626"/>
      <c r="E2626"/>
      <c r="H2626" s="21"/>
      <c r="I2626" s="21"/>
      <c r="J2626" s="21"/>
      <c r="K2626" s="21"/>
      <c r="L2626" s="21"/>
      <c r="M2626" s="21"/>
      <c r="P2626" s="23"/>
      <c r="Q2626" s="22"/>
      <c r="R2626" s="22"/>
      <c r="S2626" s="23"/>
      <c r="T2626" s="23"/>
      <c r="U2626" s="23"/>
      <c r="V2626" s="22"/>
      <c r="W2626" s="22"/>
      <c r="X2626" s="22"/>
      <c r="Y2626" s="33"/>
      <c r="Z2626" s="23"/>
      <c r="AA2626" s="22"/>
      <c r="AB2626" s="22"/>
      <c r="AC2626" s="34"/>
      <c r="AD2626" s="24"/>
      <c r="AE2626" s="22"/>
    </row>
    <row r="2627" spans="1:31">
      <c r="A2627" s="35"/>
      <c r="B2627"/>
      <c r="C2627"/>
      <c r="D2627"/>
      <c r="E2627"/>
      <c r="H2627" s="21"/>
      <c r="I2627" s="21"/>
      <c r="J2627" s="21"/>
      <c r="K2627" s="21"/>
      <c r="L2627" s="21"/>
      <c r="M2627" s="21"/>
      <c r="P2627" s="23"/>
      <c r="Q2627" s="22"/>
      <c r="R2627" s="22"/>
      <c r="S2627" s="23"/>
      <c r="T2627" s="23"/>
      <c r="U2627" s="23"/>
      <c r="V2627" s="22"/>
      <c r="W2627" s="22"/>
      <c r="X2627" s="22"/>
      <c r="Y2627" s="33"/>
      <c r="Z2627" s="23"/>
      <c r="AA2627" s="22"/>
      <c r="AB2627" s="22"/>
      <c r="AC2627" s="34"/>
      <c r="AD2627" s="24"/>
      <c r="AE2627" s="22"/>
    </row>
    <row r="2628" spans="1:31">
      <c r="A2628" s="35"/>
      <c r="B2628"/>
      <c r="C2628"/>
      <c r="D2628"/>
      <c r="E2628"/>
      <c r="H2628" s="21"/>
      <c r="I2628" s="21"/>
      <c r="J2628" s="21"/>
      <c r="K2628" s="21"/>
      <c r="L2628" s="21"/>
      <c r="M2628" s="21"/>
      <c r="P2628" s="23"/>
      <c r="Q2628" s="22"/>
      <c r="R2628" s="22"/>
      <c r="S2628" s="23"/>
      <c r="T2628" s="23"/>
      <c r="U2628" s="23"/>
      <c r="V2628" s="22"/>
      <c r="W2628" s="22"/>
      <c r="X2628" s="22"/>
      <c r="Y2628" s="33"/>
      <c r="Z2628" s="23"/>
      <c r="AA2628" s="22"/>
      <c r="AB2628" s="22"/>
      <c r="AC2628" s="34"/>
      <c r="AD2628" s="24"/>
      <c r="AE2628" s="22"/>
    </row>
    <row r="2629" spans="1:31">
      <c r="A2629" s="35"/>
      <c r="B2629"/>
      <c r="C2629"/>
      <c r="D2629"/>
      <c r="E2629"/>
      <c r="H2629" s="21"/>
      <c r="I2629" s="21"/>
      <c r="J2629" s="21"/>
      <c r="K2629" s="21"/>
      <c r="L2629" s="21"/>
      <c r="M2629" s="21"/>
      <c r="P2629" s="23"/>
      <c r="Q2629" s="22"/>
      <c r="R2629" s="22"/>
      <c r="S2629" s="23"/>
      <c r="T2629" s="23"/>
      <c r="U2629" s="23"/>
      <c r="V2629" s="22"/>
      <c r="W2629" s="22"/>
      <c r="X2629" s="22"/>
      <c r="Y2629" s="33"/>
      <c r="Z2629" s="23"/>
      <c r="AA2629" s="22"/>
      <c r="AB2629" s="22"/>
      <c r="AC2629" s="34"/>
      <c r="AD2629" s="24"/>
      <c r="AE2629" s="22"/>
    </row>
    <row r="2630" spans="1:31">
      <c r="A2630" s="35"/>
      <c r="B2630"/>
      <c r="C2630"/>
      <c r="D2630"/>
      <c r="E2630"/>
      <c r="H2630" s="21"/>
      <c r="I2630" s="21"/>
      <c r="J2630" s="21"/>
      <c r="K2630" s="21"/>
      <c r="L2630" s="21"/>
      <c r="M2630" s="21"/>
      <c r="P2630" s="23"/>
      <c r="Q2630" s="22"/>
      <c r="R2630" s="22"/>
      <c r="S2630" s="23"/>
      <c r="T2630" s="23"/>
      <c r="U2630" s="23"/>
      <c r="V2630" s="22"/>
      <c r="W2630" s="22"/>
      <c r="X2630" s="22"/>
      <c r="Y2630" s="33"/>
      <c r="Z2630" s="23"/>
      <c r="AA2630" s="22"/>
      <c r="AB2630" s="22"/>
      <c r="AC2630" s="34"/>
      <c r="AD2630" s="24"/>
      <c r="AE2630" s="22"/>
    </row>
    <row r="2631" spans="1:31">
      <c r="A2631" s="35"/>
      <c r="B2631"/>
      <c r="C2631"/>
      <c r="D2631"/>
      <c r="E2631"/>
      <c r="H2631" s="21"/>
      <c r="I2631" s="21"/>
      <c r="J2631" s="21"/>
      <c r="K2631" s="21"/>
      <c r="L2631" s="21"/>
      <c r="M2631" s="21"/>
      <c r="P2631" s="23"/>
      <c r="Q2631" s="22"/>
      <c r="R2631" s="22"/>
      <c r="S2631" s="23"/>
      <c r="T2631" s="23"/>
      <c r="U2631" s="23"/>
      <c r="V2631" s="22"/>
      <c r="W2631" s="22"/>
      <c r="X2631" s="22"/>
      <c r="Y2631" s="33"/>
      <c r="Z2631" s="23"/>
      <c r="AA2631" s="22"/>
      <c r="AB2631" s="22"/>
      <c r="AC2631" s="34"/>
      <c r="AD2631" s="24"/>
      <c r="AE2631" s="22"/>
    </row>
    <row r="2632" spans="1:31">
      <c r="A2632" s="35"/>
      <c r="B2632"/>
      <c r="C2632"/>
      <c r="D2632"/>
      <c r="E2632"/>
      <c r="H2632" s="21"/>
      <c r="I2632" s="21"/>
      <c r="J2632" s="21"/>
      <c r="K2632" s="21"/>
      <c r="L2632" s="21"/>
      <c r="M2632" s="21"/>
      <c r="P2632" s="23"/>
      <c r="Q2632" s="22"/>
      <c r="R2632" s="22"/>
      <c r="S2632" s="23"/>
      <c r="T2632" s="23"/>
      <c r="U2632" s="23"/>
      <c r="V2632" s="22"/>
      <c r="W2632" s="22"/>
      <c r="X2632" s="22"/>
      <c r="Y2632" s="33"/>
      <c r="Z2632" s="23"/>
      <c r="AA2632" s="22"/>
      <c r="AB2632" s="22"/>
      <c r="AC2632" s="34"/>
      <c r="AD2632" s="24"/>
      <c r="AE2632" s="22"/>
    </row>
    <row r="2633" spans="1:31">
      <c r="A2633" s="35"/>
      <c r="B2633"/>
      <c r="C2633"/>
      <c r="D2633"/>
      <c r="E2633"/>
      <c r="H2633" s="21"/>
      <c r="I2633" s="21"/>
      <c r="J2633" s="21"/>
      <c r="K2633" s="21"/>
      <c r="L2633" s="21"/>
      <c r="M2633" s="21"/>
      <c r="P2633" s="23"/>
      <c r="Q2633" s="22"/>
      <c r="R2633" s="22"/>
      <c r="S2633" s="23"/>
      <c r="T2633" s="23"/>
      <c r="U2633" s="23"/>
      <c r="V2633" s="22"/>
      <c r="W2633" s="22"/>
      <c r="X2633" s="22"/>
      <c r="Y2633" s="33"/>
      <c r="Z2633" s="23"/>
      <c r="AA2633" s="22"/>
      <c r="AB2633" s="22"/>
      <c r="AC2633" s="34"/>
      <c r="AD2633" s="24"/>
      <c r="AE2633" s="22"/>
    </row>
    <row r="2634" spans="1:31">
      <c r="A2634" s="35"/>
      <c r="B2634"/>
      <c r="C2634"/>
      <c r="D2634"/>
      <c r="E2634"/>
      <c r="H2634" s="21"/>
      <c r="I2634" s="21"/>
      <c r="J2634" s="21"/>
      <c r="K2634" s="21"/>
      <c r="L2634" s="21"/>
      <c r="M2634" s="21"/>
      <c r="P2634" s="23"/>
      <c r="Q2634" s="22"/>
      <c r="R2634" s="22"/>
      <c r="S2634" s="23"/>
      <c r="T2634" s="23"/>
      <c r="U2634" s="23"/>
      <c r="V2634" s="22"/>
      <c r="W2634" s="22"/>
      <c r="X2634" s="22"/>
      <c r="Y2634" s="33"/>
      <c r="Z2634" s="23"/>
      <c r="AA2634" s="22"/>
      <c r="AB2634" s="22"/>
      <c r="AC2634" s="34"/>
      <c r="AD2634" s="24"/>
      <c r="AE2634" s="22"/>
    </row>
    <row r="2635" spans="1:31">
      <c r="A2635" s="35"/>
      <c r="B2635"/>
      <c r="C2635"/>
      <c r="D2635"/>
      <c r="E2635"/>
      <c r="H2635" s="21"/>
      <c r="I2635" s="21"/>
      <c r="J2635" s="21"/>
      <c r="K2635" s="21"/>
      <c r="L2635" s="21"/>
      <c r="M2635" s="21"/>
      <c r="P2635" s="23"/>
      <c r="Q2635" s="22"/>
      <c r="R2635" s="22"/>
      <c r="S2635" s="23"/>
      <c r="T2635" s="23"/>
      <c r="U2635" s="23"/>
      <c r="V2635" s="22"/>
      <c r="W2635" s="22"/>
      <c r="X2635" s="22"/>
      <c r="Y2635" s="33"/>
      <c r="Z2635" s="23"/>
      <c r="AA2635" s="22"/>
      <c r="AB2635" s="22"/>
      <c r="AC2635" s="34"/>
      <c r="AD2635" s="24"/>
      <c r="AE2635" s="22"/>
    </row>
    <row r="2636" spans="1:31">
      <c r="A2636" s="35"/>
      <c r="B2636"/>
      <c r="C2636"/>
      <c r="D2636"/>
      <c r="E2636"/>
      <c r="H2636" s="21"/>
      <c r="I2636" s="21"/>
      <c r="J2636" s="21"/>
      <c r="K2636" s="21"/>
      <c r="L2636" s="21"/>
      <c r="M2636" s="21"/>
      <c r="P2636" s="23"/>
      <c r="Q2636" s="22"/>
      <c r="R2636" s="22"/>
      <c r="S2636" s="23"/>
      <c r="T2636" s="23"/>
      <c r="U2636" s="23"/>
      <c r="V2636" s="22"/>
      <c r="W2636" s="22"/>
      <c r="X2636" s="22"/>
      <c r="Y2636" s="33"/>
      <c r="Z2636" s="23"/>
      <c r="AA2636" s="22"/>
      <c r="AB2636" s="22"/>
      <c r="AC2636" s="34"/>
      <c r="AD2636" s="24"/>
      <c r="AE2636" s="22"/>
    </row>
    <row r="2637" spans="1:31">
      <c r="A2637" s="35"/>
      <c r="B2637"/>
      <c r="C2637"/>
      <c r="D2637"/>
      <c r="E2637"/>
      <c r="H2637" s="21"/>
      <c r="I2637" s="21"/>
      <c r="J2637" s="21"/>
      <c r="K2637" s="21"/>
      <c r="L2637" s="21"/>
      <c r="M2637" s="21"/>
      <c r="P2637" s="23"/>
      <c r="Q2637" s="22"/>
      <c r="R2637" s="22"/>
      <c r="S2637" s="23"/>
      <c r="T2637" s="23"/>
      <c r="U2637" s="23"/>
      <c r="V2637" s="22"/>
      <c r="W2637" s="22"/>
      <c r="X2637" s="22"/>
      <c r="Y2637" s="33"/>
      <c r="Z2637" s="23"/>
      <c r="AA2637" s="22"/>
      <c r="AB2637" s="22"/>
      <c r="AC2637" s="34"/>
      <c r="AD2637" s="24"/>
      <c r="AE2637" s="22"/>
    </row>
    <row r="2638" spans="1:31">
      <c r="A2638" s="35"/>
      <c r="B2638"/>
      <c r="C2638"/>
      <c r="D2638"/>
      <c r="E2638"/>
      <c r="H2638" s="21"/>
      <c r="I2638" s="21"/>
      <c r="J2638" s="21"/>
      <c r="K2638" s="21"/>
      <c r="L2638" s="21"/>
      <c r="M2638" s="21"/>
      <c r="P2638" s="23"/>
      <c r="Q2638" s="22"/>
      <c r="R2638" s="22"/>
      <c r="S2638" s="23"/>
      <c r="T2638" s="23"/>
      <c r="U2638" s="23"/>
      <c r="V2638" s="22"/>
      <c r="W2638" s="22"/>
      <c r="X2638" s="22"/>
      <c r="Y2638" s="33"/>
      <c r="Z2638" s="23"/>
      <c r="AA2638" s="22"/>
      <c r="AB2638" s="22"/>
      <c r="AC2638" s="34"/>
      <c r="AD2638" s="24"/>
      <c r="AE2638" s="22"/>
    </row>
    <row r="2639" spans="1:31">
      <c r="A2639" s="35"/>
      <c r="B2639"/>
      <c r="C2639"/>
      <c r="D2639"/>
      <c r="E2639"/>
      <c r="H2639" s="21"/>
      <c r="I2639" s="21"/>
      <c r="J2639" s="21"/>
      <c r="K2639" s="21"/>
      <c r="L2639" s="21"/>
      <c r="M2639" s="21"/>
      <c r="P2639" s="23"/>
      <c r="Q2639" s="22"/>
      <c r="R2639" s="22"/>
      <c r="S2639" s="23"/>
      <c r="T2639" s="23"/>
      <c r="U2639" s="23"/>
      <c r="V2639" s="22"/>
      <c r="W2639" s="22"/>
      <c r="X2639" s="22"/>
      <c r="Y2639" s="33"/>
      <c r="Z2639" s="23"/>
      <c r="AA2639" s="22"/>
      <c r="AB2639" s="22"/>
      <c r="AC2639" s="34"/>
      <c r="AD2639" s="24"/>
      <c r="AE2639" s="22"/>
    </row>
    <row r="2640" spans="1:31">
      <c r="A2640" s="35"/>
      <c r="B2640"/>
      <c r="C2640"/>
      <c r="D2640"/>
      <c r="E2640"/>
      <c r="H2640" s="21"/>
      <c r="I2640" s="21"/>
      <c r="J2640" s="21"/>
      <c r="K2640" s="21"/>
      <c r="L2640" s="21"/>
      <c r="M2640" s="21"/>
      <c r="P2640" s="23"/>
      <c r="Q2640" s="22"/>
      <c r="R2640" s="22"/>
      <c r="S2640" s="23"/>
      <c r="T2640" s="23"/>
      <c r="U2640" s="23"/>
      <c r="V2640" s="22"/>
      <c r="W2640" s="22"/>
      <c r="X2640" s="22"/>
      <c r="Y2640" s="33"/>
      <c r="Z2640" s="23"/>
      <c r="AA2640" s="22"/>
      <c r="AB2640" s="22"/>
      <c r="AC2640" s="34"/>
      <c r="AD2640" s="24"/>
      <c r="AE2640" s="22"/>
    </row>
    <row r="2641" spans="1:31">
      <c r="A2641" s="35"/>
      <c r="B2641"/>
      <c r="C2641"/>
      <c r="D2641"/>
      <c r="E2641"/>
      <c r="H2641" s="21"/>
      <c r="I2641" s="21"/>
      <c r="J2641" s="21"/>
      <c r="K2641" s="21"/>
      <c r="L2641" s="21"/>
      <c r="M2641" s="21"/>
      <c r="P2641" s="23"/>
      <c r="Q2641" s="22"/>
      <c r="R2641" s="22"/>
      <c r="S2641" s="23"/>
      <c r="T2641" s="23"/>
      <c r="U2641" s="23"/>
      <c r="V2641" s="22"/>
      <c r="W2641" s="22"/>
      <c r="X2641" s="22"/>
      <c r="Y2641" s="33"/>
      <c r="Z2641" s="23"/>
      <c r="AA2641" s="22"/>
      <c r="AB2641" s="22"/>
      <c r="AC2641" s="34"/>
      <c r="AD2641" s="24"/>
      <c r="AE2641" s="22"/>
    </row>
    <row r="2642" spans="1:31">
      <c r="A2642" s="35"/>
      <c r="B2642"/>
      <c r="C2642"/>
      <c r="D2642"/>
      <c r="E2642"/>
      <c r="H2642" s="21"/>
      <c r="I2642" s="21"/>
      <c r="J2642" s="21"/>
      <c r="K2642" s="21"/>
      <c r="L2642" s="21"/>
      <c r="M2642" s="21"/>
      <c r="P2642" s="23"/>
      <c r="Q2642" s="22"/>
      <c r="R2642" s="22"/>
      <c r="S2642" s="23"/>
      <c r="T2642" s="23"/>
      <c r="U2642" s="23"/>
      <c r="V2642" s="22"/>
      <c r="W2642" s="22"/>
      <c r="X2642" s="22"/>
      <c r="Y2642" s="33"/>
      <c r="Z2642" s="23"/>
      <c r="AA2642" s="22"/>
      <c r="AB2642" s="22"/>
      <c r="AC2642" s="34"/>
      <c r="AD2642" s="24"/>
      <c r="AE2642" s="22"/>
    </row>
    <row r="2643" spans="1:31">
      <c r="A2643" s="35"/>
      <c r="B2643"/>
      <c r="C2643"/>
      <c r="D2643"/>
      <c r="E2643"/>
      <c r="H2643" s="21"/>
      <c r="I2643" s="21"/>
      <c r="J2643" s="21"/>
      <c r="K2643" s="21"/>
      <c r="L2643" s="21"/>
      <c r="M2643" s="21"/>
      <c r="P2643" s="23"/>
      <c r="Q2643" s="22"/>
      <c r="R2643" s="22"/>
      <c r="S2643" s="23"/>
      <c r="T2643" s="23"/>
      <c r="U2643" s="23"/>
      <c r="V2643" s="22"/>
      <c r="W2643" s="22"/>
      <c r="X2643" s="22"/>
      <c r="Y2643" s="33"/>
      <c r="Z2643" s="23"/>
      <c r="AA2643" s="22"/>
      <c r="AB2643" s="22"/>
      <c r="AC2643" s="34"/>
      <c r="AD2643" s="24"/>
      <c r="AE2643" s="22"/>
    </row>
    <row r="2644" spans="1:31">
      <c r="A2644" s="35"/>
      <c r="B2644"/>
      <c r="C2644"/>
      <c r="D2644"/>
      <c r="E2644"/>
      <c r="H2644" s="21"/>
      <c r="I2644" s="21"/>
      <c r="J2644" s="21"/>
      <c r="K2644" s="21"/>
      <c r="L2644" s="21"/>
      <c r="M2644" s="21"/>
      <c r="P2644" s="23"/>
      <c r="Q2644" s="22"/>
      <c r="R2644" s="22"/>
      <c r="S2644" s="23"/>
      <c r="T2644" s="23"/>
      <c r="U2644" s="23"/>
      <c r="V2644" s="22"/>
      <c r="W2644" s="22"/>
      <c r="X2644" s="22"/>
      <c r="Y2644" s="33"/>
      <c r="Z2644" s="23"/>
      <c r="AA2644" s="22"/>
      <c r="AB2644" s="22"/>
      <c r="AC2644" s="34"/>
      <c r="AD2644" s="24"/>
      <c r="AE2644" s="22"/>
    </row>
    <row r="2645" spans="1:31">
      <c r="A2645" s="35"/>
      <c r="B2645"/>
      <c r="C2645"/>
      <c r="D2645"/>
      <c r="E2645"/>
      <c r="H2645" s="21"/>
      <c r="I2645" s="21"/>
      <c r="J2645" s="21"/>
      <c r="K2645" s="21"/>
      <c r="L2645" s="21"/>
      <c r="M2645" s="21"/>
      <c r="P2645" s="23"/>
      <c r="Q2645" s="22"/>
      <c r="R2645" s="22"/>
      <c r="S2645" s="23"/>
      <c r="T2645" s="23"/>
      <c r="U2645" s="23"/>
      <c r="V2645" s="22"/>
      <c r="W2645" s="22"/>
      <c r="X2645" s="22"/>
      <c r="Y2645" s="33"/>
      <c r="Z2645" s="23"/>
      <c r="AA2645" s="22"/>
      <c r="AB2645" s="22"/>
      <c r="AC2645" s="34"/>
      <c r="AD2645" s="24"/>
      <c r="AE2645" s="22"/>
    </row>
    <row r="2646" spans="1:31">
      <c r="A2646" s="35"/>
      <c r="B2646"/>
      <c r="C2646"/>
      <c r="D2646"/>
      <c r="E2646"/>
      <c r="H2646" s="21"/>
      <c r="I2646" s="21"/>
      <c r="J2646" s="21"/>
      <c r="K2646" s="21"/>
      <c r="L2646" s="21"/>
      <c r="M2646" s="21"/>
      <c r="P2646" s="23"/>
      <c r="Q2646" s="22"/>
      <c r="R2646" s="22"/>
      <c r="S2646" s="23"/>
      <c r="T2646" s="23"/>
      <c r="U2646" s="23"/>
      <c r="V2646" s="22"/>
      <c r="W2646" s="22"/>
      <c r="X2646" s="22"/>
      <c r="Y2646" s="33"/>
      <c r="Z2646" s="23"/>
      <c r="AA2646" s="22"/>
      <c r="AB2646" s="22"/>
      <c r="AC2646" s="34"/>
      <c r="AD2646" s="24"/>
      <c r="AE2646" s="22"/>
    </row>
    <row r="2647" spans="1:31">
      <c r="A2647" s="35"/>
      <c r="B2647"/>
      <c r="C2647"/>
      <c r="D2647"/>
      <c r="E2647"/>
      <c r="H2647" s="21"/>
      <c r="I2647" s="21"/>
      <c r="J2647" s="21"/>
      <c r="K2647" s="21"/>
      <c r="L2647" s="21"/>
      <c r="M2647" s="21"/>
      <c r="P2647" s="23"/>
      <c r="Q2647" s="22"/>
      <c r="R2647" s="22"/>
      <c r="S2647" s="23"/>
      <c r="T2647" s="23"/>
      <c r="U2647" s="23"/>
      <c r="V2647" s="22"/>
      <c r="W2647" s="22"/>
      <c r="X2647" s="22"/>
      <c r="Y2647" s="33"/>
      <c r="Z2647" s="23"/>
      <c r="AA2647" s="22"/>
      <c r="AB2647" s="22"/>
      <c r="AC2647" s="34"/>
      <c r="AD2647" s="24"/>
      <c r="AE2647" s="22"/>
    </row>
    <row r="2648" spans="1:31">
      <c r="A2648" s="35"/>
      <c r="B2648"/>
      <c r="C2648"/>
      <c r="D2648"/>
      <c r="E2648"/>
      <c r="H2648" s="21"/>
      <c r="I2648" s="21"/>
      <c r="J2648" s="21"/>
      <c r="K2648" s="21"/>
      <c r="L2648" s="21"/>
      <c r="M2648" s="21"/>
      <c r="P2648" s="23"/>
      <c r="Q2648" s="22"/>
      <c r="R2648" s="22"/>
      <c r="S2648" s="23"/>
      <c r="T2648" s="23"/>
      <c r="U2648" s="23"/>
      <c r="V2648" s="22"/>
      <c r="W2648" s="22"/>
      <c r="X2648" s="22"/>
      <c r="Y2648" s="33"/>
      <c r="Z2648" s="23"/>
      <c r="AA2648" s="22"/>
      <c r="AB2648" s="22"/>
      <c r="AC2648" s="34"/>
      <c r="AD2648" s="24"/>
      <c r="AE2648" s="22"/>
    </row>
    <row r="2649" spans="1:31">
      <c r="A2649" s="35"/>
      <c r="B2649"/>
      <c r="C2649"/>
      <c r="D2649"/>
      <c r="E2649"/>
      <c r="H2649" s="21"/>
      <c r="I2649" s="21"/>
      <c r="J2649" s="21"/>
      <c r="K2649" s="21"/>
      <c r="L2649" s="21"/>
      <c r="M2649" s="21"/>
      <c r="P2649" s="23"/>
      <c r="Q2649" s="22"/>
      <c r="R2649" s="22"/>
      <c r="S2649" s="23"/>
      <c r="T2649" s="23"/>
      <c r="U2649" s="23"/>
      <c r="V2649" s="22"/>
      <c r="W2649" s="22"/>
      <c r="X2649" s="22"/>
      <c r="Y2649" s="33"/>
      <c r="Z2649" s="23"/>
      <c r="AA2649" s="22"/>
      <c r="AB2649" s="22"/>
      <c r="AC2649" s="34"/>
      <c r="AD2649" s="24"/>
      <c r="AE2649" s="22"/>
    </row>
    <row r="2650" spans="1:31">
      <c r="A2650" s="35"/>
      <c r="B2650"/>
      <c r="C2650"/>
      <c r="D2650"/>
      <c r="E2650"/>
      <c r="H2650" s="21"/>
      <c r="I2650" s="21"/>
      <c r="J2650" s="21"/>
      <c r="K2650" s="21"/>
      <c r="L2650" s="21"/>
      <c r="M2650" s="21"/>
      <c r="P2650" s="23"/>
      <c r="Q2650" s="22"/>
      <c r="R2650" s="22"/>
      <c r="S2650" s="23"/>
      <c r="T2650" s="23"/>
      <c r="U2650" s="23"/>
      <c r="V2650" s="22"/>
      <c r="W2650" s="22"/>
      <c r="X2650" s="22"/>
      <c r="Y2650" s="33"/>
      <c r="Z2650" s="23"/>
      <c r="AA2650" s="22"/>
      <c r="AB2650" s="22"/>
      <c r="AC2650" s="34"/>
      <c r="AD2650" s="24"/>
      <c r="AE2650" s="22"/>
    </row>
    <row r="2651" spans="1:31">
      <c r="A2651" s="35"/>
      <c r="B2651"/>
      <c r="C2651"/>
      <c r="D2651"/>
      <c r="E2651"/>
      <c r="H2651" s="21"/>
      <c r="I2651" s="21"/>
      <c r="J2651" s="21"/>
      <c r="K2651" s="21"/>
      <c r="L2651" s="21"/>
      <c r="M2651" s="21"/>
      <c r="P2651" s="23"/>
      <c r="Q2651" s="22"/>
      <c r="R2651" s="22"/>
      <c r="S2651" s="23"/>
      <c r="T2651" s="23"/>
      <c r="U2651" s="23"/>
      <c r="V2651" s="22"/>
      <c r="W2651" s="22"/>
      <c r="X2651" s="22"/>
      <c r="Y2651" s="33"/>
      <c r="Z2651" s="23"/>
      <c r="AA2651" s="22"/>
      <c r="AB2651" s="22"/>
      <c r="AC2651" s="34"/>
      <c r="AD2651" s="24"/>
      <c r="AE2651" s="22"/>
    </row>
    <row r="2652" spans="1:31">
      <c r="A2652" s="35"/>
      <c r="B2652"/>
      <c r="C2652"/>
      <c r="D2652"/>
      <c r="E2652"/>
      <c r="H2652" s="21"/>
      <c r="I2652" s="21"/>
      <c r="J2652" s="21"/>
      <c r="K2652" s="21"/>
      <c r="L2652" s="21"/>
      <c r="M2652" s="21"/>
      <c r="P2652" s="23"/>
      <c r="Q2652" s="22"/>
      <c r="R2652" s="22"/>
      <c r="S2652" s="23"/>
      <c r="T2652" s="23"/>
      <c r="U2652" s="23"/>
      <c r="V2652" s="22"/>
      <c r="W2652" s="22"/>
      <c r="X2652" s="22"/>
      <c r="Y2652" s="33"/>
      <c r="Z2652" s="23"/>
      <c r="AA2652" s="22"/>
      <c r="AB2652" s="22"/>
      <c r="AC2652" s="34"/>
      <c r="AD2652" s="24"/>
      <c r="AE2652" s="22"/>
    </row>
    <row r="2653" spans="1:31">
      <c r="A2653" s="35"/>
      <c r="B2653"/>
      <c r="C2653"/>
      <c r="D2653"/>
      <c r="E2653"/>
      <c r="H2653" s="21"/>
      <c r="I2653" s="21"/>
      <c r="J2653" s="21"/>
      <c r="K2653" s="21"/>
      <c r="L2653" s="21"/>
      <c r="M2653" s="21"/>
      <c r="P2653" s="23"/>
      <c r="Q2653" s="22"/>
      <c r="R2653" s="22"/>
      <c r="S2653" s="23"/>
      <c r="T2653" s="23"/>
      <c r="U2653" s="23"/>
      <c r="V2653" s="22"/>
      <c r="W2653" s="22"/>
      <c r="X2653" s="22"/>
      <c r="Y2653" s="33"/>
      <c r="Z2653" s="23"/>
      <c r="AA2653" s="22"/>
      <c r="AB2653" s="22"/>
      <c r="AC2653" s="34"/>
      <c r="AD2653" s="24"/>
      <c r="AE2653" s="22"/>
    </row>
    <row r="2654" spans="1:31">
      <c r="A2654" s="35"/>
      <c r="B2654"/>
      <c r="C2654"/>
      <c r="D2654"/>
      <c r="E2654"/>
      <c r="H2654" s="21"/>
      <c r="I2654" s="21"/>
      <c r="J2654" s="21"/>
      <c r="K2654" s="21"/>
      <c r="L2654" s="21"/>
      <c r="M2654" s="21"/>
      <c r="P2654" s="23"/>
      <c r="Q2654" s="22"/>
      <c r="R2654" s="22"/>
      <c r="S2654" s="23"/>
      <c r="T2654" s="23"/>
      <c r="U2654" s="23"/>
      <c r="V2654" s="22"/>
      <c r="W2654" s="22"/>
      <c r="X2654" s="22"/>
      <c r="Y2654" s="33"/>
      <c r="Z2654" s="23"/>
      <c r="AA2654" s="22"/>
      <c r="AB2654" s="22"/>
      <c r="AC2654" s="34"/>
      <c r="AD2654" s="24"/>
      <c r="AE2654" s="22"/>
    </row>
    <row r="2655" spans="1:31">
      <c r="A2655" s="35"/>
      <c r="B2655"/>
      <c r="C2655"/>
      <c r="D2655"/>
      <c r="E2655"/>
      <c r="H2655" s="21"/>
      <c r="I2655" s="21"/>
      <c r="J2655" s="21"/>
      <c r="K2655" s="21"/>
      <c r="L2655" s="21"/>
      <c r="M2655" s="21"/>
      <c r="P2655" s="23"/>
      <c r="Q2655" s="22"/>
      <c r="R2655" s="22"/>
      <c r="S2655" s="23"/>
      <c r="T2655" s="23"/>
      <c r="U2655" s="23"/>
      <c r="V2655" s="22"/>
      <c r="W2655" s="22"/>
      <c r="X2655" s="22"/>
      <c r="Y2655" s="33"/>
      <c r="Z2655" s="23"/>
      <c r="AA2655" s="22"/>
      <c r="AB2655" s="22"/>
      <c r="AC2655" s="34"/>
      <c r="AD2655" s="24"/>
      <c r="AE2655" s="22"/>
    </row>
    <row r="2656" spans="1:31">
      <c r="A2656" s="35"/>
      <c r="B2656"/>
      <c r="C2656"/>
      <c r="D2656"/>
      <c r="E2656"/>
      <c r="H2656" s="21"/>
      <c r="I2656" s="21"/>
      <c r="J2656" s="21"/>
      <c r="K2656" s="21"/>
      <c r="L2656" s="21"/>
      <c r="M2656" s="21"/>
      <c r="P2656" s="23"/>
      <c r="Q2656" s="22"/>
      <c r="R2656" s="22"/>
      <c r="S2656" s="23"/>
      <c r="T2656" s="23"/>
      <c r="U2656" s="23"/>
      <c r="V2656" s="22"/>
      <c r="W2656" s="22"/>
      <c r="X2656" s="22"/>
      <c r="Y2656" s="33"/>
      <c r="Z2656" s="23"/>
      <c r="AA2656" s="22"/>
      <c r="AB2656" s="22"/>
      <c r="AC2656" s="34"/>
      <c r="AD2656" s="24"/>
      <c r="AE2656" s="22"/>
    </row>
    <row r="2657" spans="1:31">
      <c r="A2657" s="35"/>
      <c r="B2657"/>
      <c r="C2657"/>
      <c r="D2657"/>
      <c r="E2657"/>
      <c r="H2657" s="21"/>
      <c r="I2657" s="21"/>
      <c r="J2657" s="21"/>
      <c r="K2657" s="21"/>
      <c r="L2657" s="21"/>
      <c r="M2657" s="21"/>
      <c r="P2657" s="23"/>
      <c r="Q2657" s="22"/>
      <c r="R2657" s="22"/>
      <c r="S2657" s="23"/>
      <c r="T2657" s="23"/>
      <c r="U2657" s="23"/>
      <c r="V2657" s="22"/>
      <c r="W2657" s="22"/>
      <c r="X2657" s="22"/>
      <c r="Y2657" s="33"/>
      <c r="Z2657" s="23"/>
      <c r="AA2657" s="22"/>
      <c r="AB2657" s="22"/>
      <c r="AC2657" s="34"/>
      <c r="AD2657" s="24"/>
      <c r="AE2657" s="22"/>
    </row>
    <row r="2658" spans="1:31">
      <c r="A2658" s="35"/>
      <c r="B2658"/>
      <c r="C2658"/>
      <c r="D2658"/>
      <c r="E2658"/>
      <c r="H2658" s="21"/>
      <c r="I2658" s="21"/>
      <c r="J2658" s="21"/>
      <c r="K2658" s="21"/>
      <c r="L2658" s="21"/>
      <c r="M2658" s="21"/>
      <c r="P2658" s="23"/>
      <c r="Q2658" s="22"/>
      <c r="R2658" s="22"/>
      <c r="S2658" s="23"/>
      <c r="T2658" s="23"/>
      <c r="U2658" s="23"/>
      <c r="V2658" s="22"/>
      <c r="W2658" s="22"/>
      <c r="X2658" s="22"/>
      <c r="Y2658" s="33"/>
      <c r="Z2658" s="23"/>
      <c r="AA2658" s="22"/>
      <c r="AB2658" s="22"/>
      <c r="AC2658" s="34"/>
      <c r="AD2658" s="24"/>
      <c r="AE2658" s="22"/>
    </row>
    <row r="2659" spans="1:31">
      <c r="A2659" s="35"/>
      <c r="B2659"/>
      <c r="C2659"/>
      <c r="D2659"/>
      <c r="E2659"/>
      <c r="H2659" s="21"/>
      <c r="I2659" s="21"/>
      <c r="J2659" s="21"/>
      <c r="K2659" s="21"/>
      <c r="L2659" s="21"/>
      <c r="M2659" s="21"/>
      <c r="P2659" s="23"/>
      <c r="Q2659" s="22"/>
      <c r="R2659" s="22"/>
      <c r="S2659" s="23"/>
      <c r="T2659" s="23"/>
      <c r="U2659" s="23"/>
      <c r="V2659" s="22"/>
      <c r="W2659" s="22"/>
      <c r="X2659" s="22"/>
      <c r="Y2659" s="33"/>
      <c r="Z2659" s="23"/>
      <c r="AA2659" s="22"/>
      <c r="AB2659" s="22"/>
      <c r="AC2659" s="34"/>
      <c r="AD2659" s="24"/>
      <c r="AE2659" s="22"/>
    </row>
    <row r="2660" spans="1:31">
      <c r="A2660" s="35"/>
      <c r="B2660"/>
      <c r="C2660"/>
      <c r="D2660"/>
      <c r="E2660"/>
      <c r="H2660" s="21"/>
      <c r="I2660" s="21"/>
      <c r="J2660" s="21"/>
      <c r="K2660" s="21"/>
      <c r="L2660" s="21"/>
      <c r="M2660" s="21"/>
      <c r="P2660" s="23"/>
      <c r="Q2660" s="22"/>
      <c r="R2660" s="22"/>
      <c r="S2660" s="23"/>
      <c r="T2660" s="23"/>
      <c r="U2660" s="23"/>
      <c r="V2660" s="22"/>
      <c r="W2660" s="22"/>
      <c r="X2660" s="22"/>
      <c r="Y2660" s="33"/>
      <c r="Z2660" s="23"/>
      <c r="AA2660" s="22"/>
      <c r="AB2660" s="22"/>
      <c r="AC2660" s="34"/>
      <c r="AD2660" s="24"/>
      <c r="AE2660" s="22"/>
    </row>
    <row r="2661" spans="1:31">
      <c r="A2661" s="35"/>
      <c r="B2661"/>
      <c r="C2661"/>
      <c r="D2661"/>
      <c r="E2661"/>
      <c r="H2661" s="21"/>
      <c r="I2661" s="21"/>
      <c r="J2661" s="21"/>
      <c r="K2661" s="21"/>
      <c r="L2661" s="21"/>
      <c r="M2661" s="21"/>
      <c r="P2661" s="23"/>
      <c r="Q2661" s="22"/>
      <c r="R2661" s="22"/>
      <c r="S2661" s="23"/>
      <c r="T2661" s="23"/>
      <c r="U2661" s="23"/>
      <c r="V2661" s="22"/>
      <c r="W2661" s="22"/>
      <c r="X2661" s="22"/>
      <c r="Y2661" s="33"/>
      <c r="Z2661" s="23"/>
      <c r="AA2661" s="22"/>
      <c r="AB2661" s="22"/>
      <c r="AC2661" s="34"/>
      <c r="AD2661" s="24"/>
      <c r="AE2661" s="22"/>
    </row>
    <row r="2662" spans="1:31">
      <c r="A2662" s="35"/>
      <c r="B2662"/>
      <c r="C2662"/>
      <c r="D2662"/>
      <c r="E2662"/>
      <c r="H2662" s="21"/>
      <c r="I2662" s="21"/>
      <c r="J2662" s="21"/>
      <c r="K2662" s="21"/>
      <c r="L2662" s="21"/>
      <c r="M2662" s="21"/>
      <c r="P2662" s="23"/>
      <c r="Q2662" s="22"/>
      <c r="R2662" s="22"/>
      <c r="S2662" s="23"/>
      <c r="T2662" s="23"/>
      <c r="U2662" s="23"/>
      <c r="V2662" s="22"/>
      <c r="W2662" s="22"/>
      <c r="X2662" s="22"/>
      <c r="Y2662" s="33"/>
      <c r="Z2662" s="23"/>
      <c r="AA2662" s="22"/>
      <c r="AB2662" s="22"/>
      <c r="AC2662" s="34"/>
      <c r="AD2662" s="24"/>
      <c r="AE2662" s="22"/>
    </row>
    <row r="2663" spans="1:31">
      <c r="A2663" s="35"/>
      <c r="B2663"/>
      <c r="C2663"/>
      <c r="D2663"/>
      <c r="E2663"/>
      <c r="H2663" s="21"/>
      <c r="I2663" s="21"/>
      <c r="J2663" s="21"/>
      <c r="K2663" s="21"/>
      <c r="L2663" s="21"/>
      <c r="M2663" s="21"/>
      <c r="P2663" s="23"/>
      <c r="Q2663" s="22"/>
      <c r="R2663" s="22"/>
      <c r="S2663" s="23"/>
      <c r="T2663" s="23"/>
      <c r="U2663" s="23"/>
      <c r="V2663" s="22"/>
      <c r="W2663" s="22"/>
      <c r="X2663" s="22"/>
      <c r="Y2663" s="33"/>
      <c r="Z2663" s="23"/>
      <c r="AA2663" s="22"/>
      <c r="AB2663" s="22"/>
      <c r="AC2663" s="34"/>
      <c r="AD2663" s="24"/>
      <c r="AE2663" s="22"/>
    </row>
    <row r="2664" spans="1:31">
      <c r="A2664" s="35"/>
      <c r="B2664"/>
      <c r="C2664"/>
      <c r="D2664"/>
      <c r="E2664"/>
      <c r="H2664" s="21"/>
      <c r="I2664" s="21"/>
      <c r="J2664" s="21"/>
      <c r="K2664" s="21"/>
      <c r="L2664" s="21"/>
      <c r="M2664" s="21"/>
      <c r="P2664" s="23"/>
      <c r="Q2664" s="22"/>
      <c r="R2664" s="22"/>
      <c r="S2664" s="23"/>
      <c r="T2664" s="23"/>
      <c r="U2664" s="23"/>
      <c r="V2664" s="22"/>
      <c r="W2664" s="22"/>
      <c r="X2664" s="22"/>
      <c r="Y2664" s="33"/>
      <c r="Z2664" s="23"/>
      <c r="AA2664" s="22"/>
      <c r="AB2664" s="22"/>
      <c r="AC2664" s="34"/>
      <c r="AD2664" s="24"/>
      <c r="AE2664" s="22"/>
    </row>
    <row r="2665" spans="1:31">
      <c r="A2665" s="35"/>
      <c r="B2665"/>
      <c r="C2665"/>
      <c r="D2665"/>
      <c r="E2665"/>
      <c r="H2665" s="21"/>
      <c r="I2665" s="21"/>
      <c r="J2665" s="21"/>
      <c r="K2665" s="21"/>
      <c r="L2665" s="21"/>
      <c r="M2665" s="21"/>
      <c r="P2665" s="23"/>
      <c r="Q2665" s="22"/>
      <c r="R2665" s="22"/>
      <c r="S2665" s="23"/>
      <c r="T2665" s="23"/>
      <c r="U2665" s="23"/>
      <c r="V2665" s="22"/>
      <c r="W2665" s="22"/>
      <c r="X2665" s="22"/>
      <c r="Y2665" s="33"/>
      <c r="Z2665" s="23"/>
      <c r="AA2665" s="22"/>
      <c r="AB2665" s="22"/>
      <c r="AC2665" s="34"/>
      <c r="AD2665" s="24"/>
      <c r="AE2665" s="22"/>
    </row>
    <row r="2666" spans="1:31">
      <c r="A2666" s="35"/>
      <c r="B2666"/>
      <c r="C2666"/>
      <c r="D2666"/>
      <c r="E2666"/>
      <c r="H2666" s="21"/>
      <c r="I2666" s="21"/>
      <c r="J2666" s="21"/>
      <c r="K2666" s="21"/>
      <c r="L2666" s="21"/>
      <c r="M2666" s="21"/>
      <c r="P2666" s="23"/>
      <c r="Q2666" s="22"/>
      <c r="R2666" s="22"/>
      <c r="S2666" s="23"/>
      <c r="T2666" s="23"/>
      <c r="U2666" s="23"/>
      <c r="V2666" s="22"/>
      <c r="W2666" s="22"/>
      <c r="X2666" s="22"/>
      <c r="Y2666" s="33"/>
      <c r="Z2666" s="23"/>
      <c r="AA2666" s="22"/>
      <c r="AB2666" s="22"/>
      <c r="AC2666" s="34"/>
      <c r="AD2666" s="24"/>
      <c r="AE2666" s="22"/>
    </row>
    <row r="2667" spans="1:31">
      <c r="A2667" s="35"/>
      <c r="B2667"/>
      <c r="C2667"/>
      <c r="D2667"/>
      <c r="E2667"/>
      <c r="H2667" s="21"/>
      <c r="I2667" s="21"/>
      <c r="J2667" s="21"/>
      <c r="K2667" s="21"/>
      <c r="L2667" s="21"/>
      <c r="M2667" s="21"/>
      <c r="P2667" s="23"/>
      <c r="Q2667" s="22"/>
      <c r="R2667" s="22"/>
      <c r="S2667" s="23"/>
      <c r="T2667" s="23"/>
      <c r="U2667" s="23"/>
      <c r="V2667" s="22"/>
      <c r="W2667" s="22"/>
      <c r="X2667" s="22"/>
      <c r="Y2667" s="33"/>
      <c r="Z2667" s="23"/>
      <c r="AA2667" s="22"/>
      <c r="AB2667" s="22"/>
      <c r="AC2667" s="34"/>
      <c r="AD2667" s="24"/>
      <c r="AE2667" s="22"/>
    </row>
    <row r="2668" spans="1:31">
      <c r="A2668" s="35"/>
      <c r="B2668"/>
      <c r="C2668"/>
      <c r="D2668"/>
      <c r="E2668"/>
      <c r="H2668" s="21"/>
      <c r="I2668" s="21"/>
      <c r="J2668" s="21"/>
      <c r="K2668" s="21"/>
      <c r="L2668" s="21"/>
      <c r="M2668" s="21"/>
      <c r="P2668" s="23"/>
      <c r="Q2668" s="22"/>
      <c r="R2668" s="22"/>
      <c r="S2668" s="23"/>
      <c r="T2668" s="23"/>
      <c r="U2668" s="23"/>
      <c r="V2668" s="22"/>
      <c r="W2668" s="22"/>
      <c r="X2668" s="22"/>
      <c r="Y2668" s="33"/>
      <c r="Z2668" s="23"/>
      <c r="AA2668" s="22"/>
      <c r="AB2668" s="22"/>
      <c r="AC2668" s="34"/>
      <c r="AD2668" s="24"/>
      <c r="AE2668" s="22"/>
    </row>
    <row r="2669" spans="1:31">
      <c r="A2669" s="35"/>
      <c r="B2669"/>
      <c r="C2669"/>
      <c r="D2669"/>
      <c r="E2669"/>
      <c r="H2669" s="21"/>
      <c r="I2669" s="21"/>
      <c r="J2669" s="21"/>
      <c r="K2669" s="21"/>
      <c r="L2669" s="21"/>
      <c r="M2669" s="21"/>
      <c r="P2669" s="23"/>
      <c r="Q2669" s="22"/>
      <c r="R2669" s="22"/>
      <c r="S2669" s="23"/>
      <c r="T2669" s="23"/>
      <c r="U2669" s="23"/>
      <c r="V2669" s="22"/>
      <c r="W2669" s="22"/>
      <c r="X2669" s="22"/>
      <c r="Y2669" s="33"/>
      <c r="Z2669" s="23"/>
      <c r="AA2669" s="22"/>
      <c r="AB2669" s="22"/>
      <c r="AC2669" s="34"/>
      <c r="AD2669" s="24"/>
      <c r="AE2669" s="22"/>
    </row>
    <row r="2670" spans="1:31">
      <c r="A2670" s="35"/>
      <c r="B2670"/>
      <c r="C2670"/>
      <c r="D2670"/>
      <c r="E2670"/>
      <c r="H2670" s="21"/>
      <c r="I2670" s="21"/>
      <c r="J2670" s="21"/>
      <c r="K2670" s="21"/>
      <c r="L2670" s="21"/>
      <c r="M2670" s="21"/>
      <c r="P2670" s="23"/>
      <c r="Q2670" s="22"/>
      <c r="R2670" s="22"/>
      <c r="S2670" s="23"/>
      <c r="T2670" s="23"/>
      <c r="U2670" s="23"/>
      <c r="V2670" s="22"/>
      <c r="W2670" s="22"/>
      <c r="X2670" s="22"/>
      <c r="Y2670" s="33"/>
      <c r="Z2670" s="23"/>
      <c r="AA2670" s="22"/>
      <c r="AB2670" s="22"/>
      <c r="AC2670" s="34"/>
      <c r="AD2670" s="24"/>
      <c r="AE2670" s="22"/>
    </row>
    <row r="2671" spans="1:31">
      <c r="A2671" s="35"/>
      <c r="B2671"/>
      <c r="C2671"/>
      <c r="D2671"/>
      <c r="E2671"/>
      <c r="H2671" s="21"/>
      <c r="I2671" s="21"/>
      <c r="J2671" s="21"/>
      <c r="K2671" s="21"/>
      <c r="L2671" s="21"/>
      <c r="M2671" s="21"/>
      <c r="P2671" s="23"/>
      <c r="Q2671" s="22"/>
      <c r="R2671" s="22"/>
      <c r="S2671" s="23"/>
      <c r="T2671" s="23"/>
      <c r="U2671" s="23"/>
      <c r="V2671" s="22"/>
      <c r="W2671" s="22"/>
      <c r="X2671" s="22"/>
      <c r="Y2671" s="33"/>
      <c r="Z2671" s="23"/>
      <c r="AA2671" s="22"/>
      <c r="AB2671" s="22"/>
      <c r="AC2671" s="34"/>
      <c r="AD2671" s="24"/>
      <c r="AE2671" s="22"/>
    </row>
    <row r="2672" spans="1:31">
      <c r="A2672" s="35"/>
      <c r="B2672"/>
      <c r="C2672"/>
      <c r="D2672"/>
      <c r="E2672"/>
      <c r="H2672" s="21"/>
      <c r="I2672" s="21"/>
      <c r="J2672" s="21"/>
      <c r="K2672" s="21"/>
      <c r="L2672" s="21"/>
      <c r="M2672" s="21"/>
      <c r="P2672" s="23"/>
      <c r="Q2672" s="22"/>
      <c r="R2672" s="22"/>
      <c r="S2672" s="23"/>
      <c r="T2672" s="23"/>
      <c r="U2672" s="23"/>
      <c r="V2672" s="22"/>
      <c r="W2672" s="22"/>
      <c r="X2672" s="22"/>
      <c r="Y2672" s="33"/>
      <c r="Z2672" s="23"/>
      <c r="AA2672" s="22"/>
      <c r="AB2672" s="22"/>
      <c r="AC2672" s="34"/>
      <c r="AD2672" s="24"/>
      <c r="AE2672" s="22"/>
    </row>
    <row r="2673" spans="1:31">
      <c r="A2673" s="35"/>
      <c r="B2673"/>
      <c r="C2673"/>
      <c r="D2673"/>
      <c r="E2673"/>
      <c r="H2673" s="21"/>
      <c r="I2673" s="21"/>
      <c r="J2673" s="21"/>
      <c r="K2673" s="21"/>
      <c r="L2673" s="21"/>
      <c r="M2673" s="21"/>
      <c r="P2673" s="23"/>
      <c r="Q2673" s="22"/>
      <c r="R2673" s="22"/>
      <c r="S2673" s="23"/>
      <c r="T2673" s="23"/>
      <c r="U2673" s="23"/>
      <c r="V2673" s="22"/>
      <c r="W2673" s="22"/>
      <c r="X2673" s="22"/>
      <c r="Y2673" s="33"/>
      <c r="Z2673" s="23"/>
      <c r="AA2673" s="22"/>
      <c r="AB2673" s="22"/>
      <c r="AC2673" s="34"/>
      <c r="AD2673" s="24"/>
      <c r="AE2673" s="22"/>
    </row>
    <row r="2674" spans="1:31">
      <c r="A2674" s="35"/>
      <c r="B2674"/>
      <c r="C2674"/>
      <c r="D2674"/>
      <c r="E2674"/>
      <c r="H2674" s="21"/>
      <c r="I2674" s="21"/>
      <c r="J2674" s="21"/>
      <c r="K2674" s="21"/>
      <c r="L2674" s="21"/>
      <c r="M2674" s="21"/>
      <c r="P2674" s="23"/>
      <c r="Q2674" s="22"/>
      <c r="R2674" s="22"/>
      <c r="S2674" s="23"/>
      <c r="T2674" s="23"/>
      <c r="U2674" s="23"/>
      <c r="V2674" s="22"/>
      <c r="W2674" s="22"/>
      <c r="X2674" s="22"/>
      <c r="Y2674" s="33"/>
      <c r="Z2674" s="23"/>
      <c r="AA2674" s="22"/>
      <c r="AB2674" s="22"/>
      <c r="AC2674" s="34"/>
      <c r="AD2674" s="24"/>
      <c r="AE2674" s="22"/>
    </row>
    <row r="2675" spans="1:31">
      <c r="A2675" s="35"/>
      <c r="B2675"/>
      <c r="C2675"/>
      <c r="D2675"/>
      <c r="E2675"/>
      <c r="H2675" s="21"/>
      <c r="I2675" s="21"/>
      <c r="J2675" s="21"/>
      <c r="K2675" s="21"/>
      <c r="L2675" s="21"/>
      <c r="M2675" s="21"/>
      <c r="P2675" s="23"/>
      <c r="Q2675" s="22"/>
      <c r="R2675" s="22"/>
      <c r="S2675" s="23"/>
      <c r="T2675" s="23"/>
      <c r="U2675" s="23"/>
      <c r="V2675" s="22"/>
      <c r="W2675" s="22"/>
      <c r="X2675" s="22"/>
      <c r="Y2675" s="33"/>
      <c r="Z2675" s="23"/>
      <c r="AA2675" s="22"/>
      <c r="AB2675" s="22"/>
      <c r="AC2675" s="34"/>
      <c r="AD2675" s="24"/>
      <c r="AE2675" s="22"/>
    </row>
    <row r="2676" spans="1:31">
      <c r="A2676" s="35"/>
      <c r="B2676"/>
      <c r="C2676"/>
      <c r="D2676"/>
      <c r="E2676"/>
      <c r="H2676" s="21"/>
      <c r="I2676" s="21"/>
      <c r="J2676" s="21"/>
      <c r="K2676" s="21"/>
      <c r="L2676" s="21"/>
      <c r="M2676" s="21"/>
      <c r="P2676" s="23"/>
      <c r="Q2676" s="22"/>
      <c r="R2676" s="22"/>
      <c r="S2676" s="23"/>
      <c r="T2676" s="23"/>
      <c r="U2676" s="23"/>
      <c r="V2676" s="22"/>
      <c r="W2676" s="22"/>
      <c r="X2676" s="22"/>
      <c r="Y2676" s="33"/>
      <c r="Z2676" s="23"/>
      <c r="AA2676" s="22"/>
      <c r="AB2676" s="22"/>
      <c r="AC2676" s="34"/>
      <c r="AD2676" s="24"/>
      <c r="AE2676" s="22"/>
    </row>
    <row r="2677" spans="1:31">
      <c r="A2677" s="35"/>
      <c r="B2677"/>
      <c r="C2677"/>
      <c r="D2677"/>
      <c r="E2677"/>
      <c r="H2677" s="21"/>
      <c r="I2677" s="21"/>
      <c r="J2677" s="21"/>
      <c r="K2677" s="21"/>
      <c r="L2677" s="21"/>
      <c r="M2677" s="21"/>
      <c r="P2677" s="23"/>
      <c r="Q2677" s="22"/>
      <c r="R2677" s="22"/>
      <c r="S2677" s="23"/>
      <c r="T2677" s="23"/>
      <c r="U2677" s="23"/>
      <c r="V2677" s="22"/>
      <c r="W2677" s="22"/>
      <c r="X2677" s="22"/>
      <c r="Y2677" s="33"/>
      <c r="Z2677" s="23"/>
      <c r="AA2677" s="22"/>
      <c r="AB2677" s="22"/>
      <c r="AC2677" s="34"/>
      <c r="AD2677" s="24"/>
      <c r="AE2677" s="22"/>
    </row>
    <row r="2678" spans="1:31">
      <c r="A2678" s="35"/>
      <c r="B2678"/>
      <c r="C2678"/>
      <c r="D2678"/>
      <c r="E2678"/>
      <c r="H2678" s="21"/>
      <c r="I2678" s="21"/>
      <c r="J2678" s="21"/>
      <c r="K2678" s="21"/>
      <c r="L2678" s="21"/>
      <c r="M2678" s="21"/>
      <c r="P2678" s="23"/>
      <c r="Q2678" s="22"/>
      <c r="R2678" s="22"/>
      <c r="S2678" s="23"/>
      <c r="T2678" s="23"/>
      <c r="U2678" s="23"/>
      <c r="V2678" s="22"/>
      <c r="W2678" s="22"/>
      <c r="X2678" s="22"/>
      <c r="Y2678" s="33"/>
      <c r="Z2678" s="23"/>
      <c r="AA2678" s="22"/>
      <c r="AB2678" s="22"/>
      <c r="AC2678" s="34"/>
      <c r="AD2678" s="24"/>
      <c r="AE2678" s="22"/>
    </row>
    <row r="2679" spans="1:31">
      <c r="A2679" s="35"/>
      <c r="B2679"/>
      <c r="C2679"/>
      <c r="D2679"/>
      <c r="E2679"/>
      <c r="H2679" s="21"/>
      <c r="I2679" s="21"/>
      <c r="J2679" s="21"/>
      <c r="K2679" s="21"/>
      <c r="L2679" s="21"/>
      <c r="M2679" s="21"/>
      <c r="P2679" s="23"/>
      <c r="Q2679" s="22"/>
      <c r="R2679" s="22"/>
      <c r="S2679" s="23"/>
      <c r="T2679" s="23"/>
      <c r="U2679" s="23"/>
      <c r="V2679" s="22"/>
      <c r="W2679" s="22"/>
      <c r="X2679" s="22"/>
      <c r="Y2679" s="33"/>
      <c r="Z2679" s="23"/>
      <c r="AA2679" s="22"/>
      <c r="AB2679" s="22"/>
      <c r="AC2679" s="34"/>
      <c r="AD2679" s="24"/>
      <c r="AE2679" s="22"/>
    </row>
    <row r="2680" spans="1:31">
      <c r="A2680" s="35"/>
      <c r="B2680"/>
      <c r="C2680"/>
      <c r="D2680"/>
      <c r="E2680"/>
      <c r="H2680" s="21"/>
      <c r="I2680" s="21"/>
      <c r="J2680" s="21"/>
      <c r="K2680" s="21"/>
      <c r="L2680" s="21"/>
      <c r="M2680" s="21"/>
      <c r="P2680" s="23"/>
      <c r="Q2680" s="22"/>
      <c r="R2680" s="22"/>
      <c r="S2680" s="23"/>
      <c r="T2680" s="23"/>
      <c r="U2680" s="23"/>
      <c r="V2680" s="22"/>
      <c r="W2680" s="22"/>
      <c r="X2680" s="22"/>
      <c r="Y2680" s="33"/>
      <c r="Z2680" s="23"/>
      <c r="AA2680" s="22"/>
      <c r="AB2680" s="22"/>
      <c r="AC2680" s="34"/>
      <c r="AD2680" s="24"/>
      <c r="AE2680" s="22"/>
    </row>
    <row r="2681" spans="1:31">
      <c r="A2681" s="35"/>
      <c r="B2681"/>
      <c r="C2681"/>
      <c r="D2681"/>
      <c r="E2681"/>
      <c r="H2681" s="21"/>
      <c r="I2681" s="21"/>
      <c r="J2681" s="21"/>
      <c r="K2681" s="21"/>
      <c r="L2681" s="21"/>
      <c r="M2681" s="21"/>
      <c r="P2681" s="23"/>
      <c r="Q2681" s="22"/>
      <c r="R2681" s="22"/>
      <c r="S2681" s="23"/>
      <c r="T2681" s="23"/>
      <c r="U2681" s="23"/>
      <c r="V2681" s="22"/>
      <c r="W2681" s="22"/>
      <c r="X2681" s="22"/>
      <c r="Y2681" s="33"/>
      <c r="Z2681" s="23"/>
      <c r="AA2681" s="22"/>
      <c r="AB2681" s="22"/>
      <c r="AC2681" s="34"/>
      <c r="AD2681" s="24"/>
      <c r="AE2681" s="22"/>
    </row>
    <row r="2682" spans="1:31">
      <c r="A2682" s="35"/>
      <c r="B2682"/>
      <c r="C2682"/>
      <c r="D2682"/>
      <c r="E2682"/>
      <c r="H2682" s="21"/>
      <c r="I2682" s="21"/>
      <c r="J2682" s="21"/>
      <c r="K2682" s="21"/>
      <c r="L2682" s="21"/>
      <c r="M2682" s="21"/>
      <c r="P2682" s="23"/>
      <c r="Q2682" s="22"/>
      <c r="R2682" s="22"/>
      <c r="S2682" s="23"/>
      <c r="T2682" s="23"/>
      <c r="U2682" s="23"/>
      <c r="V2682" s="22"/>
      <c r="W2682" s="22"/>
      <c r="X2682" s="22"/>
      <c r="Y2682" s="33"/>
      <c r="Z2682" s="23"/>
      <c r="AA2682" s="22"/>
      <c r="AB2682" s="22"/>
      <c r="AC2682" s="34"/>
      <c r="AD2682" s="24"/>
      <c r="AE2682" s="22"/>
    </row>
    <row r="2683" spans="1:31">
      <c r="A2683" s="35"/>
      <c r="B2683"/>
      <c r="C2683"/>
      <c r="D2683"/>
      <c r="E2683"/>
      <c r="H2683" s="21"/>
      <c r="I2683" s="21"/>
      <c r="J2683" s="21"/>
      <c r="K2683" s="21"/>
      <c r="L2683" s="21"/>
      <c r="M2683" s="21"/>
      <c r="P2683" s="23"/>
      <c r="Q2683" s="22"/>
      <c r="R2683" s="22"/>
      <c r="S2683" s="23"/>
      <c r="T2683" s="23"/>
      <c r="U2683" s="23"/>
      <c r="V2683" s="22"/>
      <c r="W2683" s="22"/>
      <c r="X2683" s="22"/>
      <c r="Y2683" s="33"/>
      <c r="Z2683" s="23"/>
      <c r="AA2683" s="22"/>
      <c r="AB2683" s="22"/>
      <c r="AC2683" s="34"/>
      <c r="AD2683" s="24"/>
      <c r="AE2683" s="22"/>
    </row>
    <row r="2684" spans="1:31">
      <c r="A2684" s="35"/>
      <c r="B2684"/>
      <c r="C2684"/>
      <c r="D2684"/>
      <c r="E2684"/>
      <c r="H2684" s="21"/>
      <c r="I2684" s="21"/>
      <c r="J2684" s="21"/>
      <c r="K2684" s="21"/>
      <c r="L2684" s="21"/>
      <c r="M2684" s="21"/>
      <c r="P2684" s="23"/>
      <c r="Q2684" s="22"/>
      <c r="R2684" s="22"/>
      <c r="S2684" s="23"/>
      <c r="T2684" s="23"/>
      <c r="U2684" s="23"/>
      <c r="V2684" s="22"/>
      <c r="W2684" s="22"/>
      <c r="X2684" s="22"/>
      <c r="Y2684" s="33"/>
      <c r="Z2684" s="23"/>
      <c r="AA2684" s="22"/>
      <c r="AB2684" s="22"/>
      <c r="AC2684" s="34"/>
      <c r="AD2684" s="24"/>
      <c r="AE2684" s="22"/>
    </row>
    <row r="2685" spans="1:31">
      <c r="A2685" s="35"/>
      <c r="B2685"/>
      <c r="C2685"/>
      <c r="D2685"/>
      <c r="E2685"/>
      <c r="H2685" s="21"/>
      <c r="I2685" s="21"/>
      <c r="J2685" s="21"/>
      <c r="K2685" s="21"/>
      <c r="L2685" s="21"/>
      <c r="M2685" s="21"/>
      <c r="P2685" s="23"/>
      <c r="Q2685" s="22"/>
      <c r="R2685" s="22"/>
      <c r="S2685" s="23"/>
      <c r="T2685" s="23"/>
      <c r="U2685" s="23"/>
      <c r="V2685" s="22"/>
      <c r="W2685" s="22"/>
      <c r="X2685" s="22"/>
      <c r="Y2685" s="33"/>
      <c r="Z2685" s="23"/>
      <c r="AA2685" s="22"/>
      <c r="AB2685" s="22"/>
      <c r="AC2685" s="34"/>
      <c r="AD2685" s="24"/>
      <c r="AE2685" s="22"/>
    </row>
    <row r="2686" spans="1:31">
      <c r="A2686" s="35"/>
      <c r="B2686"/>
      <c r="C2686"/>
      <c r="D2686"/>
      <c r="E2686"/>
      <c r="H2686" s="21"/>
      <c r="I2686" s="21"/>
      <c r="J2686" s="21"/>
      <c r="K2686" s="21"/>
      <c r="L2686" s="21"/>
      <c r="M2686" s="21"/>
      <c r="P2686" s="23"/>
      <c r="Q2686" s="22"/>
      <c r="R2686" s="22"/>
      <c r="S2686" s="23"/>
      <c r="T2686" s="23"/>
      <c r="U2686" s="23"/>
      <c r="V2686" s="22"/>
      <c r="W2686" s="22"/>
      <c r="X2686" s="22"/>
      <c r="Y2686" s="33"/>
      <c r="Z2686" s="23"/>
      <c r="AA2686" s="22"/>
      <c r="AB2686" s="22"/>
      <c r="AC2686" s="34"/>
      <c r="AD2686" s="24"/>
      <c r="AE2686" s="22"/>
    </row>
    <row r="2687" spans="1:31">
      <c r="A2687" s="35"/>
      <c r="B2687"/>
      <c r="C2687"/>
      <c r="D2687"/>
      <c r="E2687"/>
      <c r="H2687" s="21"/>
      <c r="I2687" s="21"/>
      <c r="J2687" s="21"/>
      <c r="K2687" s="21"/>
      <c r="L2687" s="21"/>
      <c r="M2687" s="21"/>
      <c r="P2687" s="23"/>
      <c r="Q2687" s="22"/>
      <c r="R2687" s="22"/>
      <c r="S2687" s="23"/>
      <c r="T2687" s="23"/>
      <c r="U2687" s="23"/>
      <c r="V2687" s="22"/>
      <c r="W2687" s="22"/>
      <c r="X2687" s="22"/>
      <c r="Y2687" s="33"/>
      <c r="Z2687" s="23"/>
      <c r="AA2687" s="22"/>
      <c r="AB2687" s="22"/>
      <c r="AC2687" s="34"/>
      <c r="AD2687" s="24"/>
      <c r="AE2687" s="22"/>
    </row>
    <row r="2688" spans="1:31">
      <c r="A2688" s="35"/>
      <c r="B2688"/>
      <c r="C2688"/>
      <c r="D2688"/>
      <c r="E2688"/>
      <c r="H2688" s="21"/>
      <c r="I2688" s="21"/>
      <c r="J2688" s="21"/>
      <c r="K2688" s="21"/>
      <c r="L2688" s="21"/>
      <c r="M2688" s="21"/>
      <c r="P2688" s="23"/>
      <c r="Q2688" s="22"/>
      <c r="R2688" s="22"/>
      <c r="S2688" s="23"/>
      <c r="T2688" s="23"/>
      <c r="U2688" s="23"/>
      <c r="V2688" s="22"/>
      <c r="W2688" s="22"/>
      <c r="X2688" s="22"/>
      <c r="Y2688" s="33"/>
      <c r="Z2688" s="23"/>
      <c r="AA2688" s="22"/>
      <c r="AB2688" s="22"/>
      <c r="AC2688" s="34"/>
      <c r="AD2688" s="24"/>
      <c r="AE2688" s="22"/>
    </row>
    <row r="2689" spans="1:31">
      <c r="A2689" s="35"/>
      <c r="B2689"/>
      <c r="C2689"/>
      <c r="D2689"/>
      <c r="E2689"/>
      <c r="H2689" s="21"/>
      <c r="I2689" s="21"/>
      <c r="J2689" s="21"/>
      <c r="K2689" s="21"/>
      <c r="L2689" s="21"/>
      <c r="M2689" s="21"/>
      <c r="P2689" s="23"/>
      <c r="Q2689" s="22"/>
      <c r="R2689" s="22"/>
      <c r="S2689" s="23"/>
      <c r="T2689" s="23"/>
      <c r="U2689" s="23"/>
      <c r="V2689" s="22"/>
      <c r="W2689" s="22"/>
      <c r="X2689" s="22"/>
      <c r="Y2689" s="33"/>
      <c r="Z2689" s="23"/>
      <c r="AA2689" s="22"/>
      <c r="AB2689" s="22"/>
      <c r="AC2689" s="34"/>
      <c r="AD2689" s="24"/>
      <c r="AE2689" s="22"/>
    </row>
    <row r="2690" spans="1:31">
      <c r="A2690" s="35"/>
      <c r="B2690"/>
      <c r="C2690"/>
      <c r="D2690"/>
      <c r="E2690"/>
      <c r="H2690" s="21"/>
      <c r="I2690" s="21"/>
      <c r="J2690" s="21"/>
      <c r="K2690" s="21"/>
      <c r="L2690" s="21"/>
      <c r="M2690" s="21"/>
      <c r="P2690" s="23"/>
      <c r="Q2690" s="22"/>
      <c r="R2690" s="22"/>
      <c r="S2690" s="23"/>
      <c r="T2690" s="23"/>
      <c r="U2690" s="23"/>
      <c r="V2690" s="22"/>
      <c r="W2690" s="22"/>
      <c r="X2690" s="22"/>
      <c r="Y2690" s="33"/>
      <c r="Z2690" s="23"/>
      <c r="AA2690" s="22"/>
      <c r="AB2690" s="22"/>
      <c r="AC2690" s="34"/>
      <c r="AD2690" s="24"/>
      <c r="AE2690" s="22"/>
    </row>
    <row r="2691" spans="1:31">
      <c r="A2691" s="35"/>
      <c r="B2691"/>
      <c r="C2691"/>
      <c r="D2691"/>
      <c r="E2691"/>
      <c r="H2691" s="21"/>
      <c r="I2691" s="21"/>
      <c r="J2691" s="21"/>
      <c r="K2691" s="21"/>
      <c r="L2691" s="21"/>
      <c r="M2691" s="21"/>
      <c r="P2691" s="23"/>
      <c r="Q2691" s="22"/>
      <c r="R2691" s="22"/>
      <c r="S2691" s="23"/>
      <c r="T2691" s="23"/>
      <c r="U2691" s="23"/>
      <c r="V2691" s="22"/>
      <c r="W2691" s="22"/>
      <c r="X2691" s="22"/>
      <c r="Y2691" s="33"/>
      <c r="Z2691" s="23"/>
      <c r="AA2691" s="22"/>
      <c r="AB2691" s="22"/>
      <c r="AC2691" s="34"/>
      <c r="AD2691" s="24"/>
      <c r="AE2691" s="22"/>
    </row>
    <row r="2692" spans="1:31">
      <c r="A2692" s="35"/>
      <c r="B2692"/>
      <c r="C2692"/>
      <c r="D2692"/>
      <c r="E2692"/>
      <c r="H2692" s="21"/>
      <c r="I2692" s="21"/>
      <c r="J2692" s="21"/>
      <c r="K2692" s="21"/>
      <c r="L2692" s="21"/>
      <c r="M2692" s="21"/>
      <c r="P2692" s="23"/>
      <c r="Q2692" s="22"/>
      <c r="R2692" s="22"/>
      <c r="S2692" s="23"/>
      <c r="T2692" s="23"/>
      <c r="U2692" s="23"/>
      <c r="V2692" s="22"/>
      <c r="W2692" s="22"/>
      <c r="X2692" s="22"/>
      <c r="Y2692" s="33"/>
      <c r="Z2692" s="23"/>
      <c r="AA2692" s="22"/>
      <c r="AB2692" s="22"/>
      <c r="AC2692" s="34"/>
      <c r="AD2692" s="24"/>
      <c r="AE2692" s="22"/>
    </row>
    <row r="2693" spans="1:31">
      <c r="A2693" s="35"/>
      <c r="B2693"/>
      <c r="C2693"/>
      <c r="D2693"/>
      <c r="E2693"/>
      <c r="H2693" s="21"/>
      <c r="I2693" s="21"/>
      <c r="J2693" s="21"/>
      <c r="K2693" s="21"/>
      <c r="L2693" s="21"/>
      <c r="M2693" s="21"/>
      <c r="P2693" s="23"/>
      <c r="Q2693" s="22"/>
      <c r="R2693" s="22"/>
      <c r="S2693" s="23"/>
      <c r="T2693" s="23"/>
      <c r="U2693" s="23"/>
      <c r="V2693" s="22"/>
      <c r="W2693" s="22"/>
      <c r="X2693" s="22"/>
      <c r="Y2693" s="33"/>
      <c r="Z2693" s="23"/>
      <c r="AA2693" s="22"/>
      <c r="AB2693" s="22"/>
      <c r="AC2693" s="34"/>
      <c r="AD2693" s="24"/>
      <c r="AE2693" s="22"/>
    </row>
    <row r="2694" spans="1:31">
      <c r="A2694" s="35"/>
      <c r="B2694"/>
      <c r="C2694"/>
      <c r="D2694"/>
      <c r="E2694"/>
      <c r="H2694" s="21"/>
      <c r="I2694" s="21"/>
      <c r="J2694" s="21"/>
      <c r="K2694" s="21"/>
      <c r="L2694" s="21"/>
      <c r="M2694" s="21"/>
      <c r="P2694" s="23"/>
      <c r="Q2694" s="22"/>
      <c r="R2694" s="22"/>
      <c r="S2694" s="23"/>
      <c r="T2694" s="23"/>
      <c r="U2694" s="23"/>
      <c r="V2694" s="22"/>
      <c r="W2694" s="22"/>
      <c r="X2694" s="22"/>
      <c r="Y2694" s="33"/>
      <c r="Z2694" s="23"/>
      <c r="AA2694" s="22"/>
      <c r="AB2694" s="22"/>
      <c r="AC2694" s="34"/>
      <c r="AD2694" s="24"/>
      <c r="AE2694" s="22"/>
    </row>
    <row r="2695" spans="1:31">
      <c r="A2695" s="35"/>
      <c r="B2695"/>
      <c r="C2695"/>
      <c r="D2695"/>
      <c r="E2695"/>
      <c r="H2695" s="21"/>
      <c r="I2695" s="21"/>
      <c r="J2695" s="21"/>
      <c r="K2695" s="21"/>
      <c r="L2695" s="21"/>
      <c r="M2695" s="21"/>
      <c r="P2695" s="23"/>
      <c r="Q2695" s="22"/>
      <c r="R2695" s="22"/>
      <c r="S2695" s="23"/>
      <c r="T2695" s="23"/>
      <c r="U2695" s="23"/>
      <c r="V2695" s="22"/>
      <c r="W2695" s="22"/>
      <c r="X2695" s="22"/>
      <c r="Y2695" s="33"/>
      <c r="Z2695" s="23"/>
      <c r="AA2695" s="22"/>
      <c r="AB2695" s="22"/>
      <c r="AC2695" s="34"/>
      <c r="AD2695" s="24"/>
      <c r="AE2695" s="22"/>
    </row>
    <row r="2696" spans="1:31">
      <c r="A2696" s="35"/>
      <c r="B2696"/>
      <c r="C2696"/>
      <c r="D2696"/>
      <c r="E2696"/>
      <c r="H2696" s="21"/>
      <c r="I2696" s="21"/>
      <c r="J2696" s="21"/>
      <c r="K2696" s="21"/>
      <c r="L2696" s="21"/>
      <c r="M2696" s="21"/>
      <c r="P2696" s="23"/>
      <c r="Q2696" s="22"/>
      <c r="R2696" s="22"/>
      <c r="S2696" s="23"/>
      <c r="T2696" s="23"/>
      <c r="U2696" s="23"/>
      <c r="V2696" s="22"/>
      <c r="W2696" s="22"/>
      <c r="X2696" s="22"/>
      <c r="Y2696" s="33"/>
      <c r="Z2696" s="23"/>
      <c r="AA2696" s="22"/>
      <c r="AB2696" s="22"/>
      <c r="AC2696" s="34"/>
      <c r="AD2696" s="24"/>
      <c r="AE2696" s="22"/>
    </row>
    <row r="2697" spans="1:31">
      <c r="A2697" s="35"/>
      <c r="B2697"/>
      <c r="C2697"/>
      <c r="D2697"/>
      <c r="E2697"/>
      <c r="H2697" s="21"/>
      <c r="I2697" s="21"/>
      <c r="J2697" s="21"/>
      <c r="K2697" s="21"/>
      <c r="L2697" s="21"/>
      <c r="M2697" s="21"/>
      <c r="P2697" s="23"/>
      <c r="Q2697" s="22"/>
      <c r="R2697" s="22"/>
      <c r="S2697" s="23"/>
      <c r="T2697" s="23"/>
      <c r="U2697" s="23"/>
      <c r="V2697" s="22"/>
      <c r="W2697" s="22"/>
      <c r="X2697" s="22"/>
      <c r="Y2697" s="33"/>
      <c r="Z2697" s="23"/>
      <c r="AA2697" s="22"/>
      <c r="AB2697" s="22"/>
      <c r="AC2697" s="34"/>
      <c r="AD2697" s="24"/>
      <c r="AE2697" s="22"/>
    </row>
    <row r="2698" spans="1:31">
      <c r="A2698" s="35"/>
      <c r="B2698"/>
      <c r="C2698"/>
      <c r="D2698"/>
      <c r="E2698"/>
      <c r="H2698" s="21"/>
      <c r="I2698" s="21"/>
      <c r="J2698" s="21"/>
      <c r="K2698" s="21"/>
      <c r="L2698" s="21"/>
      <c r="M2698" s="21"/>
      <c r="P2698" s="23"/>
      <c r="Q2698" s="22"/>
      <c r="R2698" s="22"/>
      <c r="S2698" s="23"/>
      <c r="T2698" s="23"/>
      <c r="U2698" s="23"/>
      <c r="V2698" s="22"/>
      <c r="W2698" s="22"/>
      <c r="X2698" s="22"/>
      <c r="Y2698" s="33"/>
      <c r="Z2698" s="23"/>
      <c r="AA2698" s="22"/>
      <c r="AB2698" s="22"/>
      <c r="AC2698" s="34"/>
      <c r="AD2698" s="24"/>
      <c r="AE2698" s="22"/>
    </row>
    <row r="2699" spans="1:31">
      <c r="A2699" s="35"/>
      <c r="B2699"/>
      <c r="C2699"/>
      <c r="D2699"/>
      <c r="E2699"/>
      <c r="H2699" s="21"/>
      <c r="I2699" s="21"/>
      <c r="J2699" s="21"/>
      <c r="K2699" s="21"/>
      <c r="L2699" s="21"/>
      <c r="M2699" s="21"/>
      <c r="P2699" s="23"/>
      <c r="Q2699" s="22"/>
      <c r="R2699" s="22"/>
      <c r="S2699" s="23"/>
      <c r="T2699" s="23"/>
      <c r="U2699" s="23"/>
      <c r="V2699" s="22"/>
      <c r="W2699" s="22"/>
      <c r="X2699" s="22"/>
      <c r="Y2699" s="33"/>
      <c r="Z2699" s="23"/>
      <c r="AA2699" s="22"/>
      <c r="AB2699" s="22"/>
      <c r="AC2699" s="34"/>
      <c r="AD2699" s="24"/>
      <c r="AE2699" s="22"/>
    </row>
    <row r="2700" spans="1:31">
      <c r="A2700" s="35"/>
      <c r="B2700"/>
      <c r="C2700"/>
      <c r="D2700"/>
      <c r="E2700"/>
      <c r="H2700" s="21"/>
      <c r="I2700" s="21"/>
      <c r="J2700" s="21"/>
      <c r="K2700" s="21"/>
      <c r="L2700" s="21"/>
      <c r="M2700" s="21"/>
      <c r="P2700" s="23"/>
      <c r="Q2700" s="22"/>
      <c r="R2700" s="22"/>
      <c r="S2700" s="23"/>
      <c r="T2700" s="23"/>
      <c r="U2700" s="23"/>
      <c r="V2700" s="22"/>
      <c r="W2700" s="22"/>
      <c r="X2700" s="22"/>
      <c r="Y2700" s="33"/>
      <c r="Z2700" s="23"/>
      <c r="AA2700" s="22"/>
      <c r="AB2700" s="22"/>
      <c r="AC2700" s="34"/>
      <c r="AD2700" s="24"/>
      <c r="AE2700" s="22"/>
    </row>
    <row r="2701" spans="1:31">
      <c r="A2701" s="35"/>
      <c r="B2701"/>
      <c r="C2701"/>
      <c r="D2701"/>
      <c r="E2701"/>
      <c r="H2701" s="21"/>
      <c r="I2701" s="21"/>
      <c r="J2701" s="21"/>
      <c r="K2701" s="21"/>
      <c r="L2701" s="21"/>
      <c r="M2701" s="21"/>
      <c r="P2701" s="23"/>
      <c r="Q2701" s="22"/>
      <c r="R2701" s="22"/>
      <c r="S2701" s="23"/>
      <c r="T2701" s="23"/>
      <c r="U2701" s="23"/>
      <c r="V2701" s="22"/>
      <c r="W2701" s="22"/>
      <c r="X2701" s="22"/>
      <c r="Y2701" s="33"/>
      <c r="Z2701" s="23"/>
      <c r="AA2701" s="22"/>
      <c r="AB2701" s="22"/>
      <c r="AC2701" s="34"/>
      <c r="AD2701" s="24"/>
      <c r="AE2701" s="22"/>
    </row>
    <row r="2702" spans="1:31">
      <c r="A2702" s="35"/>
      <c r="B2702"/>
      <c r="C2702"/>
      <c r="D2702"/>
      <c r="E2702"/>
      <c r="H2702" s="21"/>
      <c r="I2702" s="21"/>
      <c r="J2702" s="21"/>
      <c r="K2702" s="21"/>
      <c r="L2702" s="21"/>
      <c r="M2702" s="21"/>
      <c r="P2702" s="23"/>
      <c r="Q2702" s="22"/>
      <c r="R2702" s="22"/>
      <c r="S2702" s="23"/>
      <c r="T2702" s="23"/>
      <c r="U2702" s="23"/>
      <c r="V2702" s="22"/>
      <c r="W2702" s="22"/>
      <c r="X2702" s="22"/>
      <c r="Y2702" s="33"/>
      <c r="Z2702" s="23"/>
      <c r="AA2702" s="22"/>
      <c r="AB2702" s="22"/>
      <c r="AC2702" s="34"/>
      <c r="AD2702" s="24"/>
      <c r="AE2702" s="22"/>
    </row>
    <row r="2703" spans="1:31">
      <c r="A2703" s="35"/>
      <c r="B2703"/>
      <c r="C2703"/>
      <c r="D2703"/>
      <c r="E2703"/>
      <c r="H2703" s="21"/>
      <c r="I2703" s="21"/>
      <c r="J2703" s="21"/>
      <c r="K2703" s="21"/>
      <c r="L2703" s="21"/>
      <c r="M2703" s="21"/>
      <c r="P2703" s="23"/>
      <c r="Q2703" s="22"/>
      <c r="R2703" s="22"/>
      <c r="S2703" s="23"/>
      <c r="T2703" s="23"/>
      <c r="U2703" s="23"/>
      <c r="V2703" s="22"/>
      <c r="W2703" s="22"/>
      <c r="X2703" s="22"/>
      <c r="Y2703" s="33"/>
      <c r="Z2703" s="23"/>
      <c r="AA2703" s="22"/>
      <c r="AB2703" s="22"/>
      <c r="AC2703" s="34"/>
      <c r="AD2703" s="24"/>
      <c r="AE2703" s="22"/>
    </row>
    <row r="2704" spans="1:31">
      <c r="A2704" s="35"/>
      <c r="B2704"/>
      <c r="C2704"/>
      <c r="D2704"/>
      <c r="E2704"/>
      <c r="H2704" s="21"/>
      <c r="I2704" s="21"/>
      <c r="J2704" s="21"/>
      <c r="K2704" s="21"/>
      <c r="L2704" s="21"/>
      <c r="M2704" s="21"/>
      <c r="P2704" s="23"/>
      <c r="Q2704" s="22"/>
      <c r="R2704" s="22"/>
      <c r="S2704" s="23"/>
      <c r="T2704" s="23"/>
      <c r="U2704" s="23"/>
      <c r="V2704" s="22"/>
      <c r="W2704" s="22"/>
      <c r="X2704" s="22"/>
      <c r="Y2704" s="33"/>
      <c r="Z2704" s="23"/>
      <c r="AA2704" s="22"/>
      <c r="AB2704" s="22"/>
      <c r="AC2704" s="34"/>
      <c r="AD2704" s="24"/>
      <c r="AE2704" s="22"/>
    </row>
    <row r="2705" spans="1:31">
      <c r="A2705" s="35"/>
      <c r="B2705"/>
      <c r="C2705"/>
      <c r="D2705"/>
      <c r="E2705"/>
      <c r="H2705" s="21"/>
      <c r="I2705" s="21"/>
      <c r="J2705" s="21"/>
      <c r="K2705" s="21"/>
      <c r="L2705" s="21"/>
      <c r="M2705" s="21"/>
      <c r="P2705" s="23"/>
      <c r="Q2705" s="22"/>
      <c r="R2705" s="22"/>
      <c r="S2705" s="23"/>
      <c r="T2705" s="23"/>
      <c r="U2705" s="23"/>
      <c r="V2705" s="22"/>
      <c r="W2705" s="22"/>
      <c r="X2705" s="22"/>
      <c r="Y2705" s="33"/>
      <c r="Z2705" s="23"/>
      <c r="AA2705" s="22"/>
      <c r="AB2705" s="22"/>
      <c r="AC2705" s="34"/>
      <c r="AD2705" s="24"/>
      <c r="AE2705" s="22"/>
    </row>
    <row r="2706" spans="1:31">
      <c r="A2706" s="35"/>
      <c r="B2706"/>
      <c r="C2706"/>
      <c r="D2706"/>
      <c r="E2706"/>
      <c r="H2706" s="21"/>
      <c r="I2706" s="21"/>
      <c r="J2706" s="21"/>
      <c r="K2706" s="21"/>
      <c r="L2706" s="21"/>
      <c r="M2706" s="21"/>
      <c r="P2706" s="23"/>
      <c r="Q2706" s="22"/>
      <c r="R2706" s="22"/>
      <c r="S2706" s="23"/>
      <c r="T2706" s="23"/>
      <c r="U2706" s="23"/>
      <c r="V2706" s="22"/>
      <c r="W2706" s="22"/>
      <c r="X2706" s="22"/>
      <c r="Y2706" s="33"/>
      <c r="Z2706" s="23"/>
      <c r="AA2706" s="22"/>
      <c r="AB2706" s="22"/>
      <c r="AC2706" s="34"/>
      <c r="AD2706" s="24"/>
      <c r="AE2706" s="22"/>
    </row>
    <row r="2707" spans="1:31">
      <c r="A2707" s="35"/>
      <c r="B2707"/>
      <c r="C2707"/>
      <c r="D2707"/>
      <c r="E2707"/>
      <c r="H2707" s="21"/>
      <c r="I2707" s="21"/>
      <c r="J2707" s="21"/>
      <c r="K2707" s="21"/>
      <c r="L2707" s="21"/>
      <c r="M2707" s="21"/>
      <c r="P2707" s="23"/>
      <c r="Q2707" s="22"/>
      <c r="R2707" s="22"/>
      <c r="S2707" s="23"/>
      <c r="T2707" s="23"/>
      <c r="U2707" s="23"/>
      <c r="V2707" s="22"/>
      <c r="W2707" s="22"/>
      <c r="X2707" s="22"/>
      <c r="Y2707" s="33"/>
      <c r="Z2707" s="23"/>
      <c r="AA2707" s="22"/>
      <c r="AB2707" s="22"/>
      <c r="AC2707" s="34"/>
      <c r="AD2707" s="24"/>
      <c r="AE2707" s="22"/>
    </row>
    <row r="2708" spans="1:31">
      <c r="A2708" s="35"/>
      <c r="B2708"/>
      <c r="C2708"/>
      <c r="D2708"/>
      <c r="E2708"/>
      <c r="H2708" s="21"/>
      <c r="I2708" s="21"/>
      <c r="J2708" s="21"/>
      <c r="K2708" s="21"/>
      <c r="L2708" s="21"/>
      <c r="M2708" s="21"/>
      <c r="P2708" s="23"/>
      <c r="Q2708" s="22"/>
      <c r="R2708" s="22"/>
      <c r="S2708" s="23"/>
      <c r="T2708" s="23"/>
      <c r="U2708" s="23"/>
      <c r="V2708" s="22"/>
      <c r="W2708" s="22"/>
      <c r="X2708" s="22"/>
      <c r="Y2708" s="33"/>
      <c r="Z2708" s="23"/>
      <c r="AA2708" s="22"/>
      <c r="AB2708" s="22"/>
      <c r="AC2708" s="34"/>
      <c r="AD2708" s="24"/>
      <c r="AE2708" s="22"/>
    </row>
    <row r="2709" spans="1:31">
      <c r="A2709" s="35"/>
      <c r="B2709"/>
      <c r="C2709"/>
      <c r="D2709"/>
      <c r="E2709"/>
      <c r="H2709" s="21"/>
      <c r="I2709" s="21"/>
      <c r="J2709" s="21"/>
      <c r="K2709" s="21"/>
      <c r="L2709" s="21"/>
      <c r="M2709" s="21"/>
      <c r="P2709" s="23"/>
      <c r="Q2709" s="22"/>
      <c r="R2709" s="22"/>
      <c r="S2709" s="23"/>
      <c r="T2709" s="23"/>
      <c r="U2709" s="23"/>
      <c r="V2709" s="22"/>
      <c r="W2709" s="22"/>
      <c r="X2709" s="22"/>
      <c r="Y2709" s="33"/>
      <c r="Z2709" s="23"/>
      <c r="AA2709" s="22"/>
      <c r="AB2709" s="22"/>
      <c r="AC2709" s="34"/>
      <c r="AD2709" s="24"/>
      <c r="AE2709" s="22"/>
    </row>
    <row r="2710" spans="1:31">
      <c r="A2710" s="35"/>
      <c r="B2710"/>
      <c r="C2710"/>
      <c r="D2710"/>
      <c r="E2710"/>
      <c r="H2710" s="21"/>
      <c r="I2710" s="21"/>
      <c r="J2710" s="21"/>
      <c r="K2710" s="21"/>
      <c r="L2710" s="21"/>
      <c r="M2710" s="21"/>
      <c r="P2710" s="23"/>
      <c r="Q2710" s="22"/>
      <c r="R2710" s="22"/>
      <c r="S2710" s="23"/>
      <c r="T2710" s="23"/>
      <c r="U2710" s="23"/>
      <c r="V2710" s="22"/>
      <c r="W2710" s="22"/>
      <c r="X2710" s="22"/>
      <c r="Y2710" s="33"/>
      <c r="Z2710" s="23"/>
      <c r="AA2710" s="22"/>
      <c r="AB2710" s="22"/>
      <c r="AC2710" s="34"/>
      <c r="AD2710" s="24"/>
      <c r="AE2710" s="22"/>
    </row>
    <row r="2711" spans="1:31">
      <c r="A2711" s="35"/>
      <c r="B2711"/>
      <c r="C2711"/>
      <c r="D2711"/>
      <c r="E2711"/>
      <c r="H2711" s="21"/>
      <c r="I2711" s="21"/>
      <c r="J2711" s="21"/>
      <c r="K2711" s="21"/>
      <c r="L2711" s="21"/>
      <c r="M2711" s="21"/>
      <c r="P2711" s="23"/>
      <c r="Q2711" s="22"/>
      <c r="R2711" s="22"/>
      <c r="S2711" s="23"/>
      <c r="T2711" s="23"/>
      <c r="U2711" s="23"/>
      <c r="V2711" s="22"/>
      <c r="W2711" s="22"/>
      <c r="X2711" s="22"/>
      <c r="Y2711" s="33"/>
      <c r="Z2711" s="23"/>
      <c r="AA2711" s="22"/>
      <c r="AB2711" s="22"/>
      <c r="AC2711" s="34"/>
      <c r="AD2711" s="24"/>
      <c r="AE2711" s="22"/>
    </row>
    <row r="2712" spans="1:31">
      <c r="A2712" s="35"/>
      <c r="B2712"/>
      <c r="C2712"/>
      <c r="D2712"/>
      <c r="E2712"/>
      <c r="H2712" s="21"/>
      <c r="I2712" s="21"/>
      <c r="J2712" s="21"/>
      <c r="K2712" s="21"/>
      <c r="L2712" s="21"/>
      <c r="M2712" s="21"/>
      <c r="P2712" s="23"/>
      <c r="Q2712" s="22"/>
      <c r="R2712" s="22"/>
      <c r="S2712" s="23"/>
      <c r="T2712" s="23"/>
      <c r="U2712" s="23"/>
      <c r="V2712" s="22"/>
      <c r="W2712" s="22"/>
      <c r="X2712" s="22"/>
      <c r="Y2712" s="33"/>
      <c r="Z2712" s="23"/>
      <c r="AA2712" s="22"/>
      <c r="AB2712" s="22"/>
      <c r="AC2712" s="34"/>
      <c r="AD2712" s="24"/>
      <c r="AE2712" s="22"/>
    </row>
    <row r="2713" spans="1:31">
      <c r="A2713" s="35"/>
      <c r="B2713"/>
      <c r="C2713"/>
      <c r="D2713"/>
      <c r="E2713"/>
      <c r="H2713" s="21"/>
      <c r="I2713" s="21"/>
      <c r="J2713" s="21"/>
      <c r="K2713" s="21"/>
      <c r="L2713" s="21"/>
      <c r="M2713" s="21"/>
      <c r="P2713" s="23"/>
      <c r="Q2713" s="22"/>
      <c r="R2713" s="22"/>
      <c r="S2713" s="23"/>
      <c r="T2713" s="23"/>
      <c r="U2713" s="23"/>
      <c r="V2713" s="22"/>
      <c r="W2713" s="22"/>
      <c r="X2713" s="22"/>
      <c r="Y2713" s="33"/>
      <c r="Z2713" s="23"/>
      <c r="AA2713" s="22"/>
      <c r="AB2713" s="22"/>
      <c r="AC2713" s="34"/>
      <c r="AD2713" s="24"/>
      <c r="AE2713" s="22"/>
    </row>
    <row r="2714" spans="1:31">
      <c r="A2714" s="35"/>
      <c r="B2714"/>
      <c r="C2714"/>
      <c r="D2714"/>
      <c r="E2714"/>
      <c r="H2714" s="21"/>
      <c r="I2714" s="21"/>
      <c r="J2714" s="21"/>
      <c r="K2714" s="21"/>
      <c r="L2714" s="21"/>
      <c r="M2714" s="21"/>
      <c r="P2714" s="23"/>
      <c r="Q2714" s="22"/>
      <c r="R2714" s="22"/>
      <c r="S2714" s="23"/>
      <c r="T2714" s="23"/>
      <c r="U2714" s="23"/>
      <c r="V2714" s="22"/>
      <c r="W2714" s="22"/>
      <c r="X2714" s="22"/>
      <c r="Y2714" s="33"/>
      <c r="Z2714" s="23"/>
      <c r="AA2714" s="22"/>
      <c r="AB2714" s="22"/>
      <c r="AC2714" s="34"/>
      <c r="AD2714" s="24"/>
      <c r="AE2714" s="22"/>
    </row>
    <row r="2715" spans="1:31">
      <c r="A2715" s="35"/>
      <c r="B2715"/>
      <c r="C2715"/>
      <c r="D2715"/>
      <c r="E2715"/>
      <c r="H2715" s="21"/>
      <c r="I2715" s="21"/>
      <c r="J2715" s="21"/>
      <c r="K2715" s="21"/>
      <c r="L2715" s="21"/>
      <c r="M2715" s="21"/>
      <c r="P2715" s="23"/>
      <c r="Q2715" s="22"/>
      <c r="R2715" s="22"/>
      <c r="S2715" s="23"/>
      <c r="T2715" s="23"/>
      <c r="U2715" s="23"/>
      <c r="V2715" s="22"/>
      <c r="W2715" s="22"/>
      <c r="X2715" s="22"/>
      <c r="Y2715" s="33"/>
      <c r="Z2715" s="23"/>
      <c r="AA2715" s="22"/>
      <c r="AB2715" s="22"/>
      <c r="AC2715" s="34"/>
      <c r="AD2715" s="24"/>
      <c r="AE2715" s="22"/>
    </row>
    <row r="2716" spans="1:31">
      <c r="A2716" s="35"/>
      <c r="B2716"/>
      <c r="C2716"/>
      <c r="D2716"/>
      <c r="E2716"/>
      <c r="H2716" s="21"/>
      <c r="I2716" s="21"/>
      <c r="J2716" s="21"/>
      <c r="K2716" s="21"/>
      <c r="L2716" s="21"/>
      <c r="M2716" s="21"/>
      <c r="P2716" s="23"/>
      <c r="Q2716" s="22"/>
      <c r="R2716" s="22"/>
      <c r="S2716" s="23"/>
      <c r="T2716" s="23"/>
      <c r="U2716" s="23"/>
      <c r="V2716" s="22"/>
      <c r="W2716" s="22"/>
      <c r="X2716" s="22"/>
      <c r="Y2716" s="33"/>
      <c r="Z2716" s="23"/>
      <c r="AA2716" s="22"/>
      <c r="AB2716" s="22"/>
      <c r="AC2716" s="34"/>
      <c r="AD2716" s="24"/>
      <c r="AE2716" s="22"/>
    </row>
    <row r="2717" spans="1:31">
      <c r="A2717" s="35"/>
      <c r="B2717"/>
      <c r="C2717"/>
      <c r="D2717"/>
      <c r="E2717"/>
      <c r="H2717" s="21"/>
      <c r="I2717" s="21"/>
      <c r="J2717" s="21"/>
      <c r="K2717" s="21"/>
      <c r="L2717" s="21"/>
      <c r="M2717" s="21"/>
      <c r="P2717" s="23"/>
      <c r="Q2717" s="22"/>
      <c r="R2717" s="22"/>
      <c r="S2717" s="23"/>
      <c r="T2717" s="23"/>
      <c r="U2717" s="23"/>
      <c r="V2717" s="22"/>
      <c r="W2717" s="22"/>
      <c r="X2717" s="22"/>
      <c r="Y2717" s="33"/>
      <c r="Z2717" s="23"/>
      <c r="AA2717" s="22"/>
      <c r="AB2717" s="22"/>
      <c r="AC2717" s="34"/>
      <c r="AD2717" s="24"/>
      <c r="AE2717" s="22"/>
    </row>
    <row r="2718" spans="1:31">
      <c r="A2718" s="35"/>
      <c r="B2718"/>
      <c r="C2718"/>
      <c r="D2718"/>
      <c r="E2718"/>
      <c r="H2718" s="21"/>
      <c r="I2718" s="21"/>
      <c r="J2718" s="21"/>
      <c r="K2718" s="21"/>
      <c r="L2718" s="21"/>
      <c r="M2718" s="21"/>
      <c r="P2718" s="23"/>
      <c r="Q2718" s="22"/>
      <c r="R2718" s="22"/>
      <c r="S2718" s="23"/>
      <c r="T2718" s="23"/>
      <c r="U2718" s="23"/>
      <c r="V2718" s="22"/>
      <c r="W2718" s="22"/>
      <c r="X2718" s="22"/>
      <c r="Y2718" s="33"/>
      <c r="Z2718" s="23"/>
      <c r="AA2718" s="22"/>
      <c r="AB2718" s="22"/>
      <c r="AC2718" s="34"/>
      <c r="AD2718" s="24"/>
      <c r="AE2718" s="22"/>
    </row>
    <row r="2719" spans="1:31">
      <c r="A2719" s="35"/>
      <c r="B2719"/>
      <c r="C2719"/>
      <c r="D2719"/>
      <c r="E2719"/>
      <c r="H2719" s="21"/>
      <c r="I2719" s="21"/>
      <c r="J2719" s="21"/>
      <c r="K2719" s="21"/>
      <c r="L2719" s="21"/>
      <c r="M2719" s="21"/>
      <c r="P2719" s="23"/>
      <c r="Q2719" s="22"/>
      <c r="R2719" s="22"/>
      <c r="S2719" s="23"/>
      <c r="T2719" s="23"/>
      <c r="U2719" s="23"/>
      <c r="V2719" s="22"/>
      <c r="W2719" s="22"/>
      <c r="X2719" s="22"/>
      <c r="Y2719" s="33"/>
      <c r="Z2719" s="23"/>
      <c r="AA2719" s="22"/>
      <c r="AB2719" s="22"/>
      <c r="AC2719" s="34"/>
      <c r="AD2719" s="24"/>
      <c r="AE2719" s="22"/>
    </row>
    <row r="2720" spans="1:31">
      <c r="A2720" s="35"/>
      <c r="B2720"/>
      <c r="C2720"/>
      <c r="D2720"/>
      <c r="E2720"/>
      <c r="H2720" s="21"/>
      <c r="I2720" s="21"/>
      <c r="J2720" s="21"/>
      <c r="K2720" s="21"/>
      <c r="L2720" s="21"/>
      <c r="M2720" s="21"/>
      <c r="P2720" s="23"/>
      <c r="Q2720" s="22"/>
      <c r="R2720" s="22"/>
      <c r="S2720" s="23"/>
      <c r="T2720" s="23"/>
      <c r="U2720" s="23"/>
      <c r="V2720" s="22"/>
      <c r="W2720" s="22"/>
      <c r="X2720" s="22"/>
      <c r="Y2720" s="33"/>
      <c r="Z2720" s="23"/>
      <c r="AA2720" s="22"/>
      <c r="AB2720" s="22"/>
      <c r="AC2720" s="34"/>
      <c r="AD2720" s="24"/>
      <c r="AE2720" s="22"/>
    </row>
    <row r="2721" spans="1:31">
      <c r="A2721" s="35"/>
      <c r="B2721"/>
      <c r="C2721"/>
      <c r="D2721"/>
      <c r="E2721"/>
      <c r="H2721" s="21"/>
      <c r="I2721" s="21"/>
      <c r="J2721" s="21"/>
      <c r="K2721" s="21"/>
      <c r="L2721" s="21"/>
      <c r="M2721" s="21"/>
      <c r="P2721" s="23"/>
      <c r="Q2721" s="22"/>
      <c r="R2721" s="22"/>
      <c r="S2721" s="23"/>
      <c r="T2721" s="23"/>
      <c r="U2721" s="23"/>
      <c r="V2721" s="22"/>
      <c r="W2721" s="22"/>
      <c r="X2721" s="22"/>
      <c r="Y2721" s="33"/>
      <c r="Z2721" s="23"/>
      <c r="AA2721" s="22"/>
      <c r="AB2721" s="22"/>
      <c r="AC2721" s="34"/>
      <c r="AD2721" s="24"/>
      <c r="AE2721" s="22"/>
    </row>
    <row r="2722" spans="1:31">
      <c r="A2722" s="35"/>
      <c r="B2722"/>
      <c r="C2722"/>
      <c r="D2722"/>
      <c r="E2722"/>
      <c r="H2722" s="21"/>
      <c r="I2722" s="21"/>
      <c r="J2722" s="21"/>
      <c r="K2722" s="21"/>
      <c r="L2722" s="21"/>
      <c r="M2722" s="21"/>
      <c r="P2722" s="23"/>
      <c r="Q2722" s="22"/>
      <c r="R2722" s="22"/>
      <c r="S2722" s="23"/>
      <c r="T2722" s="23"/>
      <c r="U2722" s="23"/>
      <c r="V2722" s="22"/>
      <c r="W2722" s="22"/>
      <c r="X2722" s="22"/>
      <c r="Y2722" s="33"/>
      <c r="Z2722" s="23"/>
      <c r="AA2722" s="22"/>
      <c r="AB2722" s="22"/>
      <c r="AC2722" s="34"/>
      <c r="AD2722" s="24"/>
      <c r="AE2722" s="22"/>
    </row>
    <row r="2723" spans="1:31">
      <c r="A2723" s="35"/>
      <c r="B2723"/>
      <c r="C2723"/>
      <c r="D2723"/>
      <c r="E2723"/>
      <c r="H2723" s="21"/>
      <c r="I2723" s="21"/>
      <c r="J2723" s="21"/>
      <c r="K2723" s="21"/>
      <c r="L2723" s="21"/>
      <c r="M2723" s="21"/>
      <c r="P2723" s="23"/>
      <c r="Q2723" s="22"/>
      <c r="R2723" s="22"/>
      <c r="S2723" s="23"/>
      <c r="T2723" s="23"/>
      <c r="U2723" s="23"/>
      <c r="V2723" s="22"/>
      <c r="W2723" s="22"/>
      <c r="X2723" s="22"/>
      <c r="Y2723" s="33"/>
      <c r="Z2723" s="23"/>
      <c r="AA2723" s="22"/>
      <c r="AB2723" s="22"/>
      <c r="AC2723" s="34"/>
      <c r="AD2723" s="24"/>
      <c r="AE2723" s="22"/>
    </row>
    <row r="2724" spans="1:31">
      <c r="A2724" s="35"/>
      <c r="B2724"/>
      <c r="C2724"/>
      <c r="D2724"/>
      <c r="E2724"/>
      <c r="H2724" s="21"/>
      <c r="I2724" s="21"/>
      <c r="J2724" s="21"/>
      <c r="K2724" s="21"/>
      <c r="L2724" s="21"/>
      <c r="M2724" s="21"/>
      <c r="P2724" s="23"/>
      <c r="Q2724" s="22"/>
      <c r="R2724" s="22"/>
      <c r="S2724" s="23"/>
      <c r="T2724" s="23"/>
      <c r="U2724" s="23"/>
      <c r="V2724" s="22"/>
      <c r="W2724" s="22"/>
      <c r="X2724" s="22"/>
      <c r="Y2724" s="33"/>
      <c r="Z2724" s="23"/>
      <c r="AA2724" s="22"/>
      <c r="AB2724" s="22"/>
      <c r="AC2724" s="34"/>
      <c r="AD2724" s="24"/>
      <c r="AE2724" s="22"/>
    </row>
    <row r="2725" spans="1:31">
      <c r="A2725" s="35"/>
      <c r="B2725"/>
      <c r="C2725"/>
      <c r="D2725"/>
      <c r="E2725"/>
      <c r="H2725" s="21"/>
      <c r="I2725" s="21"/>
      <c r="J2725" s="21"/>
      <c r="K2725" s="21"/>
      <c r="L2725" s="21"/>
      <c r="M2725" s="21"/>
      <c r="P2725" s="23"/>
      <c r="Q2725" s="22"/>
      <c r="R2725" s="22"/>
      <c r="S2725" s="23"/>
      <c r="T2725" s="23"/>
      <c r="U2725" s="23"/>
      <c r="V2725" s="22"/>
      <c r="W2725" s="22"/>
      <c r="X2725" s="22"/>
      <c r="Y2725" s="33"/>
      <c r="Z2725" s="23"/>
      <c r="AA2725" s="22"/>
      <c r="AB2725" s="22"/>
      <c r="AC2725" s="34"/>
      <c r="AD2725" s="24"/>
      <c r="AE2725" s="22"/>
    </row>
    <row r="2726" spans="1:31">
      <c r="A2726" s="35"/>
      <c r="B2726"/>
      <c r="C2726"/>
      <c r="D2726"/>
      <c r="E2726"/>
      <c r="H2726" s="21"/>
      <c r="I2726" s="21"/>
      <c r="J2726" s="21"/>
      <c r="K2726" s="21"/>
      <c r="L2726" s="21"/>
      <c r="M2726" s="21"/>
      <c r="P2726" s="23"/>
      <c r="Q2726" s="22"/>
      <c r="R2726" s="22"/>
      <c r="S2726" s="23"/>
      <c r="T2726" s="23"/>
      <c r="U2726" s="23"/>
      <c r="V2726" s="22"/>
      <c r="W2726" s="22"/>
      <c r="X2726" s="22"/>
      <c r="Y2726" s="33"/>
      <c r="Z2726" s="23"/>
      <c r="AA2726" s="22"/>
      <c r="AB2726" s="22"/>
      <c r="AC2726" s="34"/>
      <c r="AD2726" s="24"/>
      <c r="AE2726" s="22"/>
    </row>
    <row r="2727" spans="1:31">
      <c r="A2727" s="35"/>
      <c r="B2727"/>
      <c r="C2727"/>
      <c r="D2727"/>
      <c r="E2727"/>
      <c r="H2727" s="21"/>
      <c r="I2727" s="21"/>
      <c r="J2727" s="21"/>
      <c r="K2727" s="21"/>
      <c r="L2727" s="21"/>
      <c r="M2727" s="21"/>
      <c r="P2727" s="23"/>
      <c r="Q2727" s="22"/>
      <c r="R2727" s="22"/>
      <c r="S2727" s="23"/>
      <c r="T2727" s="23"/>
      <c r="U2727" s="23"/>
      <c r="V2727" s="22"/>
      <c r="W2727" s="22"/>
      <c r="X2727" s="22"/>
      <c r="Y2727" s="33"/>
      <c r="Z2727" s="23"/>
      <c r="AA2727" s="22"/>
      <c r="AB2727" s="22"/>
      <c r="AC2727" s="34"/>
      <c r="AD2727" s="24"/>
      <c r="AE2727" s="22"/>
    </row>
    <row r="2728" spans="1:31">
      <c r="A2728" s="35"/>
      <c r="B2728"/>
      <c r="C2728"/>
      <c r="D2728"/>
      <c r="E2728"/>
      <c r="H2728" s="21"/>
      <c r="I2728" s="21"/>
      <c r="J2728" s="21"/>
      <c r="K2728" s="21"/>
      <c r="L2728" s="21"/>
      <c r="M2728" s="21"/>
      <c r="P2728" s="23"/>
      <c r="Q2728" s="22"/>
      <c r="R2728" s="22"/>
      <c r="S2728" s="23"/>
      <c r="T2728" s="23"/>
      <c r="U2728" s="23"/>
      <c r="V2728" s="22"/>
      <c r="W2728" s="22"/>
      <c r="X2728" s="22"/>
      <c r="Y2728" s="33"/>
      <c r="Z2728" s="23"/>
      <c r="AA2728" s="22"/>
      <c r="AB2728" s="22"/>
      <c r="AC2728" s="34"/>
      <c r="AD2728" s="24"/>
      <c r="AE2728" s="22"/>
    </row>
    <row r="2729" spans="1:31">
      <c r="A2729" s="35"/>
      <c r="B2729"/>
      <c r="C2729"/>
      <c r="D2729"/>
      <c r="E2729"/>
      <c r="H2729" s="21"/>
      <c r="I2729" s="21"/>
      <c r="J2729" s="21"/>
      <c r="K2729" s="21"/>
      <c r="L2729" s="21"/>
      <c r="M2729" s="21"/>
      <c r="P2729" s="23"/>
      <c r="Q2729" s="22"/>
      <c r="R2729" s="22"/>
      <c r="S2729" s="23"/>
      <c r="T2729" s="23"/>
      <c r="U2729" s="23"/>
      <c r="V2729" s="22"/>
      <c r="W2729" s="22"/>
      <c r="X2729" s="22"/>
      <c r="Y2729" s="33"/>
      <c r="Z2729" s="23"/>
      <c r="AA2729" s="22"/>
      <c r="AB2729" s="22"/>
      <c r="AC2729" s="34"/>
      <c r="AD2729" s="24"/>
      <c r="AE2729" s="22"/>
    </row>
    <row r="2730" spans="1:31">
      <c r="A2730" s="35"/>
      <c r="B2730"/>
      <c r="C2730"/>
      <c r="D2730"/>
      <c r="E2730"/>
      <c r="H2730" s="21"/>
      <c r="I2730" s="21"/>
      <c r="J2730" s="21"/>
      <c r="K2730" s="21"/>
      <c r="L2730" s="21"/>
      <c r="M2730" s="21"/>
      <c r="P2730" s="23"/>
      <c r="Q2730" s="22"/>
      <c r="R2730" s="22"/>
      <c r="S2730" s="23"/>
      <c r="T2730" s="23"/>
      <c r="U2730" s="23"/>
      <c r="V2730" s="22"/>
      <c r="W2730" s="22"/>
      <c r="X2730" s="22"/>
      <c r="Y2730" s="33"/>
      <c r="Z2730" s="23"/>
      <c r="AA2730" s="22"/>
      <c r="AB2730" s="22"/>
      <c r="AC2730" s="34"/>
      <c r="AD2730" s="24"/>
      <c r="AE2730" s="22"/>
    </row>
    <row r="2731" spans="1:31">
      <c r="A2731" s="35"/>
      <c r="B2731"/>
      <c r="C2731"/>
      <c r="D2731"/>
      <c r="E2731"/>
      <c r="H2731" s="21"/>
      <c r="I2731" s="21"/>
      <c r="J2731" s="21"/>
      <c r="K2731" s="21"/>
      <c r="L2731" s="21"/>
      <c r="M2731" s="21"/>
      <c r="P2731" s="23"/>
      <c r="Q2731" s="22"/>
      <c r="R2731" s="22"/>
      <c r="S2731" s="23"/>
      <c r="T2731" s="23"/>
      <c r="U2731" s="23"/>
      <c r="V2731" s="22"/>
      <c r="W2731" s="22"/>
      <c r="X2731" s="22"/>
      <c r="Y2731" s="33"/>
      <c r="Z2731" s="23"/>
      <c r="AA2731" s="22"/>
      <c r="AB2731" s="22"/>
      <c r="AC2731" s="34"/>
      <c r="AD2731" s="24"/>
      <c r="AE2731" s="22"/>
    </row>
    <row r="2732" spans="1:31">
      <c r="A2732" s="35"/>
      <c r="B2732"/>
      <c r="C2732"/>
      <c r="D2732"/>
      <c r="E2732"/>
      <c r="H2732" s="21"/>
      <c r="I2732" s="21"/>
      <c r="J2732" s="21"/>
      <c r="K2732" s="21"/>
      <c r="L2732" s="21"/>
      <c r="M2732" s="21"/>
      <c r="P2732" s="23"/>
      <c r="Q2732" s="22"/>
      <c r="R2732" s="22"/>
      <c r="S2732" s="23"/>
      <c r="T2732" s="23"/>
      <c r="U2732" s="23"/>
      <c r="V2732" s="22"/>
      <c r="W2732" s="22"/>
      <c r="X2732" s="22"/>
      <c r="Y2732" s="33"/>
      <c r="Z2732" s="23"/>
      <c r="AA2732" s="22"/>
      <c r="AB2732" s="22"/>
      <c r="AC2732" s="34"/>
      <c r="AD2732" s="24"/>
      <c r="AE2732" s="22"/>
    </row>
    <row r="2733" spans="1:31">
      <c r="A2733" s="35"/>
      <c r="B2733"/>
      <c r="C2733"/>
      <c r="D2733"/>
      <c r="E2733"/>
      <c r="H2733" s="21"/>
      <c r="I2733" s="21"/>
      <c r="J2733" s="21"/>
      <c r="K2733" s="21"/>
      <c r="L2733" s="21"/>
      <c r="M2733" s="21"/>
      <c r="P2733" s="23"/>
      <c r="Q2733" s="22"/>
      <c r="R2733" s="22"/>
      <c r="S2733" s="23"/>
      <c r="T2733" s="23"/>
      <c r="U2733" s="23"/>
      <c r="V2733" s="22"/>
      <c r="W2733" s="22"/>
      <c r="X2733" s="22"/>
      <c r="Y2733" s="33"/>
      <c r="Z2733" s="23"/>
      <c r="AA2733" s="22"/>
      <c r="AB2733" s="22"/>
      <c r="AC2733" s="34"/>
      <c r="AD2733" s="24"/>
      <c r="AE2733" s="22"/>
    </row>
    <row r="2734" spans="1:31">
      <c r="A2734" s="35"/>
      <c r="B2734"/>
      <c r="C2734"/>
      <c r="D2734"/>
      <c r="E2734"/>
      <c r="H2734" s="21"/>
      <c r="I2734" s="21"/>
      <c r="J2734" s="21"/>
      <c r="K2734" s="21"/>
      <c r="L2734" s="21"/>
      <c r="M2734" s="21"/>
      <c r="P2734" s="23"/>
      <c r="Q2734" s="22"/>
      <c r="R2734" s="22"/>
      <c r="S2734" s="23"/>
      <c r="T2734" s="23"/>
      <c r="U2734" s="23"/>
      <c r="V2734" s="22"/>
      <c r="W2734" s="22"/>
      <c r="X2734" s="22"/>
      <c r="Y2734" s="33"/>
      <c r="Z2734" s="23"/>
      <c r="AA2734" s="22"/>
      <c r="AB2734" s="22"/>
      <c r="AC2734" s="34"/>
      <c r="AD2734" s="24"/>
      <c r="AE2734" s="22"/>
    </row>
    <row r="2735" spans="1:31">
      <c r="A2735" s="35"/>
      <c r="B2735"/>
      <c r="C2735"/>
      <c r="D2735"/>
      <c r="E2735"/>
      <c r="H2735" s="21"/>
      <c r="I2735" s="21"/>
      <c r="J2735" s="21"/>
      <c r="K2735" s="21"/>
      <c r="L2735" s="21"/>
      <c r="M2735" s="21"/>
      <c r="P2735" s="23"/>
      <c r="Q2735" s="22"/>
      <c r="R2735" s="22"/>
      <c r="S2735" s="23"/>
      <c r="T2735" s="23"/>
      <c r="U2735" s="23"/>
      <c r="V2735" s="22"/>
      <c r="W2735" s="22"/>
      <c r="X2735" s="22"/>
      <c r="Y2735" s="33"/>
      <c r="Z2735" s="23"/>
      <c r="AA2735" s="22"/>
      <c r="AB2735" s="22"/>
      <c r="AC2735" s="34"/>
      <c r="AD2735" s="24"/>
      <c r="AE2735" s="22"/>
    </row>
    <row r="2736" spans="1:31">
      <c r="A2736" s="35"/>
      <c r="B2736"/>
      <c r="C2736"/>
      <c r="D2736"/>
      <c r="E2736"/>
      <c r="H2736" s="21"/>
      <c r="I2736" s="21"/>
      <c r="J2736" s="21"/>
      <c r="K2736" s="21"/>
      <c r="L2736" s="21"/>
      <c r="M2736" s="21"/>
      <c r="P2736" s="23"/>
      <c r="Q2736" s="22"/>
      <c r="R2736" s="22"/>
      <c r="S2736" s="23"/>
      <c r="T2736" s="23"/>
      <c r="U2736" s="23"/>
      <c r="V2736" s="22"/>
      <c r="W2736" s="22"/>
      <c r="X2736" s="22"/>
      <c r="Y2736" s="33"/>
      <c r="Z2736" s="23"/>
      <c r="AA2736" s="22"/>
      <c r="AB2736" s="22"/>
      <c r="AC2736" s="34"/>
      <c r="AD2736" s="24"/>
      <c r="AE2736" s="22"/>
    </row>
    <row r="2737" spans="1:31">
      <c r="A2737" s="35"/>
      <c r="B2737"/>
      <c r="C2737"/>
      <c r="D2737"/>
      <c r="E2737"/>
      <c r="H2737" s="21"/>
      <c r="I2737" s="21"/>
      <c r="J2737" s="21"/>
      <c r="K2737" s="21"/>
      <c r="L2737" s="21"/>
      <c r="M2737" s="21"/>
      <c r="P2737" s="23"/>
      <c r="Q2737" s="22"/>
      <c r="R2737" s="22"/>
      <c r="S2737" s="23"/>
      <c r="T2737" s="23"/>
      <c r="U2737" s="23"/>
      <c r="V2737" s="22"/>
      <c r="W2737" s="22"/>
      <c r="X2737" s="22"/>
      <c r="Y2737" s="33"/>
      <c r="Z2737" s="23"/>
      <c r="AA2737" s="22"/>
      <c r="AB2737" s="22"/>
      <c r="AC2737" s="34"/>
      <c r="AD2737" s="24"/>
      <c r="AE2737" s="22"/>
    </row>
    <row r="2738" spans="1:31">
      <c r="A2738" s="35"/>
      <c r="B2738"/>
      <c r="C2738"/>
      <c r="D2738"/>
      <c r="E2738"/>
      <c r="H2738" s="21"/>
      <c r="I2738" s="21"/>
      <c r="J2738" s="21"/>
      <c r="K2738" s="21"/>
      <c r="L2738" s="21"/>
      <c r="M2738" s="21"/>
      <c r="P2738" s="23"/>
      <c r="Q2738" s="22"/>
      <c r="R2738" s="22"/>
      <c r="S2738" s="23"/>
      <c r="T2738" s="23"/>
      <c r="U2738" s="23"/>
      <c r="V2738" s="22"/>
      <c r="W2738" s="22"/>
      <c r="X2738" s="22"/>
      <c r="Y2738" s="33"/>
      <c r="Z2738" s="23"/>
      <c r="AA2738" s="22"/>
      <c r="AB2738" s="22"/>
      <c r="AC2738" s="34"/>
      <c r="AD2738" s="24"/>
      <c r="AE2738" s="22"/>
    </row>
    <row r="2739" spans="1:31">
      <c r="A2739" s="35"/>
      <c r="B2739"/>
      <c r="C2739"/>
      <c r="D2739"/>
      <c r="E2739"/>
      <c r="H2739" s="21"/>
      <c r="I2739" s="21"/>
      <c r="J2739" s="21"/>
      <c r="K2739" s="21"/>
      <c r="L2739" s="21"/>
      <c r="M2739" s="21"/>
      <c r="P2739" s="23"/>
      <c r="Q2739" s="22"/>
      <c r="R2739" s="22"/>
      <c r="S2739" s="23"/>
      <c r="T2739" s="23"/>
      <c r="U2739" s="23"/>
      <c r="V2739" s="22"/>
      <c r="W2739" s="22"/>
      <c r="X2739" s="22"/>
      <c r="Y2739" s="33"/>
      <c r="Z2739" s="23"/>
      <c r="AA2739" s="22"/>
      <c r="AB2739" s="22"/>
      <c r="AC2739" s="34"/>
      <c r="AD2739" s="24"/>
      <c r="AE2739" s="22"/>
    </row>
    <row r="2740" spans="1:31">
      <c r="A2740" s="35"/>
      <c r="B2740"/>
      <c r="C2740"/>
      <c r="D2740"/>
      <c r="E2740"/>
      <c r="H2740" s="21"/>
      <c r="I2740" s="21"/>
      <c r="J2740" s="21"/>
      <c r="K2740" s="21"/>
      <c r="L2740" s="21"/>
      <c r="M2740" s="21"/>
      <c r="P2740" s="23"/>
      <c r="Q2740" s="22"/>
      <c r="R2740" s="22"/>
      <c r="S2740" s="23"/>
      <c r="T2740" s="23"/>
      <c r="U2740" s="23"/>
      <c r="V2740" s="22"/>
      <c r="W2740" s="22"/>
      <c r="X2740" s="22"/>
      <c r="Y2740" s="33"/>
      <c r="Z2740" s="23"/>
      <c r="AA2740" s="22"/>
      <c r="AB2740" s="22"/>
      <c r="AC2740" s="34"/>
      <c r="AD2740" s="24"/>
      <c r="AE2740" s="22"/>
    </row>
    <row r="2741" spans="1:31">
      <c r="A2741" s="35"/>
      <c r="B2741"/>
      <c r="C2741"/>
      <c r="D2741"/>
      <c r="E2741"/>
      <c r="H2741" s="21"/>
      <c r="I2741" s="21"/>
      <c r="J2741" s="21"/>
      <c r="K2741" s="21"/>
      <c r="L2741" s="21"/>
      <c r="M2741" s="21"/>
      <c r="P2741" s="23"/>
      <c r="Q2741" s="22"/>
      <c r="R2741" s="22"/>
      <c r="S2741" s="23"/>
      <c r="T2741" s="23"/>
      <c r="U2741" s="23"/>
      <c r="V2741" s="22"/>
      <c r="W2741" s="22"/>
      <c r="X2741" s="22"/>
      <c r="Y2741" s="33"/>
      <c r="Z2741" s="23"/>
      <c r="AA2741" s="22"/>
      <c r="AB2741" s="22"/>
      <c r="AC2741" s="34"/>
      <c r="AD2741" s="24"/>
      <c r="AE2741" s="22"/>
    </row>
    <row r="2742" spans="1:31">
      <c r="A2742" s="35"/>
      <c r="B2742"/>
      <c r="C2742"/>
      <c r="D2742"/>
      <c r="E2742"/>
      <c r="H2742" s="21"/>
      <c r="I2742" s="21"/>
      <c r="J2742" s="21"/>
      <c r="K2742" s="21"/>
      <c r="L2742" s="21"/>
      <c r="M2742" s="21"/>
      <c r="P2742" s="23"/>
      <c r="Q2742" s="22"/>
      <c r="R2742" s="22"/>
      <c r="S2742" s="23"/>
      <c r="T2742" s="23"/>
      <c r="U2742" s="23"/>
      <c r="V2742" s="22"/>
      <c r="W2742" s="22"/>
      <c r="X2742" s="22"/>
      <c r="Y2742" s="33"/>
      <c r="Z2742" s="23"/>
      <c r="AA2742" s="22"/>
      <c r="AB2742" s="22"/>
      <c r="AC2742" s="34"/>
      <c r="AD2742" s="24"/>
      <c r="AE2742" s="22"/>
    </row>
    <row r="2743" spans="1:31">
      <c r="A2743" s="35"/>
      <c r="B2743"/>
      <c r="C2743"/>
      <c r="D2743"/>
      <c r="E2743"/>
      <c r="H2743" s="21"/>
      <c r="I2743" s="21"/>
      <c r="J2743" s="21"/>
      <c r="K2743" s="21"/>
      <c r="L2743" s="21"/>
      <c r="M2743" s="21"/>
      <c r="P2743" s="23"/>
      <c r="Q2743" s="22"/>
      <c r="R2743" s="22"/>
      <c r="S2743" s="23"/>
      <c r="T2743" s="23"/>
      <c r="U2743" s="23"/>
      <c r="V2743" s="22"/>
      <c r="W2743" s="22"/>
      <c r="X2743" s="22"/>
      <c r="Y2743" s="33"/>
      <c r="Z2743" s="23"/>
      <c r="AA2743" s="22"/>
      <c r="AB2743" s="22"/>
      <c r="AC2743" s="34"/>
      <c r="AD2743" s="24"/>
      <c r="AE2743" s="22"/>
    </row>
    <row r="2744" spans="1:31">
      <c r="A2744" s="35"/>
      <c r="B2744"/>
      <c r="C2744"/>
      <c r="D2744"/>
      <c r="E2744"/>
      <c r="H2744" s="21"/>
      <c r="I2744" s="21"/>
      <c r="J2744" s="21"/>
      <c r="K2744" s="21"/>
      <c r="L2744" s="21"/>
      <c r="M2744" s="21"/>
      <c r="P2744" s="23"/>
      <c r="Q2744" s="22"/>
      <c r="R2744" s="22"/>
      <c r="S2744" s="23"/>
      <c r="T2744" s="23"/>
      <c r="U2744" s="23"/>
      <c r="V2744" s="22"/>
      <c r="W2744" s="22"/>
      <c r="X2744" s="22"/>
      <c r="Y2744" s="33"/>
      <c r="Z2744" s="23"/>
      <c r="AA2744" s="22"/>
      <c r="AB2744" s="22"/>
      <c r="AC2744" s="34"/>
      <c r="AD2744" s="24"/>
      <c r="AE2744" s="22"/>
    </row>
    <row r="2745" spans="1:31">
      <c r="A2745" s="35"/>
      <c r="B2745"/>
      <c r="C2745"/>
      <c r="D2745"/>
      <c r="E2745"/>
      <c r="H2745" s="21"/>
      <c r="I2745" s="21"/>
      <c r="J2745" s="21"/>
      <c r="K2745" s="21"/>
      <c r="L2745" s="21"/>
      <c r="M2745" s="21"/>
      <c r="P2745" s="23"/>
      <c r="Q2745" s="22"/>
      <c r="R2745" s="22"/>
      <c r="S2745" s="23"/>
      <c r="T2745" s="23"/>
      <c r="U2745" s="23"/>
      <c r="V2745" s="22"/>
      <c r="W2745" s="22"/>
      <c r="X2745" s="22"/>
      <c r="Y2745" s="33"/>
      <c r="Z2745" s="23"/>
      <c r="AA2745" s="22"/>
      <c r="AB2745" s="22"/>
      <c r="AC2745" s="34"/>
      <c r="AD2745" s="24"/>
      <c r="AE2745" s="22"/>
    </row>
    <row r="2746" spans="1:31">
      <c r="A2746" s="35"/>
      <c r="B2746"/>
      <c r="C2746"/>
      <c r="D2746"/>
      <c r="E2746"/>
      <c r="H2746" s="21"/>
      <c r="I2746" s="21"/>
      <c r="J2746" s="21"/>
      <c r="K2746" s="21"/>
      <c r="L2746" s="21"/>
      <c r="M2746" s="21"/>
      <c r="P2746" s="23"/>
      <c r="Q2746" s="22"/>
      <c r="R2746" s="22"/>
      <c r="S2746" s="23"/>
      <c r="T2746" s="23"/>
      <c r="U2746" s="23"/>
      <c r="V2746" s="22"/>
      <c r="W2746" s="22"/>
      <c r="X2746" s="22"/>
      <c r="Y2746" s="33"/>
      <c r="Z2746" s="23"/>
      <c r="AA2746" s="22"/>
      <c r="AB2746" s="22"/>
      <c r="AC2746" s="34"/>
      <c r="AD2746" s="24"/>
      <c r="AE2746" s="22"/>
    </row>
    <row r="2747" spans="1:31">
      <c r="A2747" s="35"/>
      <c r="B2747"/>
      <c r="C2747"/>
      <c r="D2747"/>
      <c r="E2747"/>
      <c r="H2747" s="21"/>
      <c r="I2747" s="21"/>
      <c r="J2747" s="21"/>
      <c r="K2747" s="21"/>
      <c r="L2747" s="21"/>
      <c r="M2747" s="21"/>
      <c r="P2747" s="23"/>
      <c r="Q2747" s="22"/>
      <c r="R2747" s="22"/>
      <c r="S2747" s="23"/>
      <c r="T2747" s="23"/>
      <c r="U2747" s="23"/>
      <c r="V2747" s="22"/>
      <c r="W2747" s="22"/>
      <c r="X2747" s="22"/>
      <c r="Y2747" s="33"/>
      <c r="Z2747" s="23"/>
      <c r="AA2747" s="22"/>
      <c r="AB2747" s="22"/>
      <c r="AC2747" s="34"/>
      <c r="AD2747" s="24"/>
      <c r="AE2747" s="22"/>
    </row>
    <row r="2748" spans="1:31">
      <c r="A2748" s="35"/>
      <c r="B2748"/>
      <c r="C2748"/>
      <c r="D2748"/>
      <c r="E2748"/>
      <c r="H2748" s="21"/>
      <c r="I2748" s="21"/>
      <c r="J2748" s="21"/>
      <c r="K2748" s="21"/>
      <c r="L2748" s="21"/>
      <c r="M2748" s="21"/>
      <c r="P2748" s="23"/>
      <c r="Q2748" s="22"/>
      <c r="R2748" s="22"/>
      <c r="S2748" s="23"/>
      <c r="T2748" s="23"/>
      <c r="U2748" s="23"/>
      <c r="V2748" s="22"/>
      <c r="W2748" s="22"/>
      <c r="X2748" s="22"/>
      <c r="Y2748" s="33"/>
      <c r="Z2748" s="23"/>
      <c r="AA2748" s="22"/>
      <c r="AB2748" s="22"/>
      <c r="AC2748" s="34"/>
      <c r="AD2748" s="24"/>
      <c r="AE2748" s="22"/>
    </row>
    <row r="2749" spans="1:31">
      <c r="A2749" s="35"/>
      <c r="B2749"/>
      <c r="C2749"/>
      <c r="D2749"/>
      <c r="E2749"/>
      <c r="H2749" s="21"/>
      <c r="I2749" s="21"/>
      <c r="J2749" s="21"/>
      <c r="K2749" s="21"/>
      <c r="L2749" s="21"/>
      <c r="M2749" s="21"/>
      <c r="P2749" s="23"/>
      <c r="Q2749" s="22"/>
      <c r="R2749" s="22"/>
      <c r="S2749" s="23"/>
      <c r="T2749" s="23"/>
      <c r="U2749" s="23"/>
      <c r="V2749" s="22"/>
      <c r="W2749" s="22"/>
      <c r="X2749" s="22"/>
      <c r="Y2749" s="33"/>
      <c r="Z2749" s="23"/>
      <c r="AA2749" s="22"/>
      <c r="AB2749" s="22"/>
      <c r="AC2749" s="34"/>
      <c r="AD2749" s="24"/>
      <c r="AE2749" s="22"/>
    </row>
    <row r="2750" spans="1:31">
      <c r="A2750" s="35"/>
      <c r="B2750"/>
      <c r="C2750"/>
      <c r="D2750"/>
      <c r="E2750"/>
      <c r="H2750" s="21"/>
      <c r="I2750" s="21"/>
      <c r="J2750" s="21"/>
      <c r="K2750" s="21"/>
      <c r="L2750" s="21"/>
      <c r="M2750" s="21"/>
      <c r="P2750" s="23"/>
      <c r="Q2750" s="22"/>
      <c r="R2750" s="22"/>
      <c r="S2750" s="23"/>
      <c r="T2750" s="23"/>
      <c r="U2750" s="23"/>
      <c r="V2750" s="22"/>
      <c r="W2750" s="22"/>
      <c r="X2750" s="22"/>
      <c r="Y2750" s="33"/>
      <c r="Z2750" s="23"/>
      <c r="AA2750" s="22"/>
      <c r="AB2750" s="22"/>
      <c r="AC2750" s="34"/>
      <c r="AD2750" s="24"/>
      <c r="AE2750" s="22"/>
    </row>
    <row r="2751" spans="1:31">
      <c r="A2751" s="35"/>
      <c r="B2751"/>
      <c r="C2751"/>
      <c r="D2751"/>
      <c r="E2751"/>
      <c r="H2751" s="21"/>
      <c r="I2751" s="21"/>
      <c r="J2751" s="21"/>
      <c r="K2751" s="21"/>
      <c r="L2751" s="21"/>
      <c r="M2751" s="21"/>
      <c r="P2751" s="23"/>
      <c r="Q2751" s="22"/>
      <c r="R2751" s="22"/>
      <c r="S2751" s="23"/>
      <c r="T2751" s="23"/>
      <c r="U2751" s="23"/>
      <c r="V2751" s="22"/>
      <c r="W2751" s="22"/>
      <c r="X2751" s="22"/>
      <c r="Y2751" s="33"/>
      <c r="Z2751" s="23"/>
      <c r="AA2751" s="22"/>
      <c r="AB2751" s="22"/>
      <c r="AC2751" s="34"/>
      <c r="AD2751" s="24"/>
      <c r="AE2751" s="22"/>
    </row>
    <row r="2752" spans="1:31">
      <c r="A2752" s="35"/>
      <c r="B2752"/>
      <c r="C2752"/>
      <c r="D2752"/>
      <c r="E2752"/>
      <c r="H2752" s="21"/>
      <c r="I2752" s="21"/>
      <c r="J2752" s="21"/>
      <c r="K2752" s="21"/>
      <c r="L2752" s="21"/>
      <c r="M2752" s="21"/>
      <c r="P2752" s="23"/>
      <c r="Q2752" s="22"/>
      <c r="R2752" s="22"/>
      <c r="S2752" s="23"/>
      <c r="T2752" s="23"/>
      <c r="U2752" s="23"/>
      <c r="V2752" s="22"/>
      <c r="W2752" s="22"/>
      <c r="X2752" s="22"/>
      <c r="Y2752" s="33"/>
      <c r="Z2752" s="23"/>
      <c r="AA2752" s="22"/>
      <c r="AB2752" s="22"/>
      <c r="AC2752" s="34"/>
      <c r="AD2752" s="24"/>
      <c r="AE2752" s="22"/>
    </row>
    <row r="2753" spans="1:31">
      <c r="A2753" s="35"/>
      <c r="B2753"/>
      <c r="C2753"/>
      <c r="D2753"/>
      <c r="E2753"/>
      <c r="H2753" s="21"/>
      <c r="I2753" s="21"/>
      <c r="J2753" s="21"/>
      <c r="K2753" s="21"/>
      <c r="L2753" s="21"/>
      <c r="M2753" s="21"/>
      <c r="P2753" s="23"/>
      <c r="Q2753" s="22"/>
      <c r="R2753" s="22"/>
      <c r="S2753" s="23"/>
      <c r="T2753" s="23"/>
      <c r="U2753" s="23"/>
      <c r="V2753" s="22"/>
      <c r="W2753" s="22"/>
      <c r="X2753" s="22"/>
      <c r="Y2753" s="33"/>
      <c r="Z2753" s="23"/>
      <c r="AA2753" s="22"/>
      <c r="AB2753" s="22"/>
      <c r="AC2753" s="34"/>
      <c r="AD2753" s="24"/>
      <c r="AE2753" s="22"/>
    </row>
    <row r="2754" spans="1:31">
      <c r="A2754" s="35"/>
      <c r="B2754"/>
      <c r="C2754"/>
      <c r="D2754"/>
      <c r="E2754"/>
      <c r="H2754" s="21"/>
      <c r="I2754" s="21"/>
      <c r="J2754" s="21"/>
      <c r="K2754" s="21"/>
      <c r="L2754" s="21"/>
      <c r="M2754" s="21"/>
      <c r="P2754" s="23"/>
      <c r="Q2754" s="22"/>
      <c r="R2754" s="22"/>
      <c r="S2754" s="23"/>
      <c r="T2754" s="23"/>
      <c r="U2754" s="23"/>
      <c r="V2754" s="22"/>
      <c r="W2754" s="22"/>
      <c r="X2754" s="22"/>
      <c r="Y2754" s="33"/>
      <c r="Z2754" s="23"/>
      <c r="AA2754" s="22"/>
      <c r="AB2754" s="22"/>
      <c r="AC2754" s="34"/>
      <c r="AD2754" s="24"/>
      <c r="AE2754" s="22"/>
    </row>
    <row r="2755" spans="1:31">
      <c r="A2755" s="35"/>
      <c r="B2755"/>
      <c r="C2755"/>
      <c r="D2755"/>
      <c r="E2755"/>
      <c r="H2755" s="21"/>
      <c r="I2755" s="21"/>
      <c r="J2755" s="21"/>
      <c r="K2755" s="21"/>
      <c r="L2755" s="21"/>
      <c r="M2755" s="21"/>
      <c r="P2755" s="23"/>
      <c r="Q2755" s="22"/>
      <c r="R2755" s="22"/>
      <c r="S2755" s="23"/>
      <c r="T2755" s="23"/>
      <c r="U2755" s="23"/>
      <c r="V2755" s="22"/>
      <c r="W2755" s="22"/>
      <c r="X2755" s="22"/>
      <c r="Y2755" s="33"/>
      <c r="Z2755" s="23"/>
      <c r="AA2755" s="22"/>
      <c r="AB2755" s="22"/>
      <c r="AC2755" s="34"/>
      <c r="AD2755" s="24"/>
      <c r="AE2755" s="22"/>
    </row>
    <row r="2756" spans="1:31">
      <c r="A2756" s="35"/>
      <c r="B2756"/>
      <c r="C2756"/>
      <c r="D2756"/>
      <c r="E2756"/>
      <c r="H2756" s="21"/>
      <c r="I2756" s="21"/>
      <c r="J2756" s="21"/>
      <c r="K2756" s="21"/>
      <c r="L2756" s="21"/>
      <c r="M2756" s="21"/>
      <c r="P2756" s="23"/>
      <c r="Q2756" s="22"/>
      <c r="R2756" s="22"/>
      <c r="S2756" s="23"/>
      <c r="T2756" s="23"/>
      <c r="U2756" s="23"/>
      <c r="V2756" s="22"/>
      <c r="W2756" s="22"/>
      <c r="X2756" s="22"/>
      <c r="Y2756" s="33"/>
      <c r="Z2756" s="23"/>
      <c r="AA2756" s="22"/>
      <c r="AB2756" s="22"/>
      <c r="AC2756" s="34"/>
      <c r="AD2756" s="24"/>
      <c r="AE2756" s="22"/>
    </row>
    <row r="2757" spans="1:31">
      <c r="A2757" s="35"/>
      <c r="B2757"/>
      <c r="C2757"/>
      <c r="D2757"/>
      <c r="E2757"/>
      <c r="H2757" s="21"/>
      <c r="I2757" s="21"/>
      <c r="J2757" s="21"/>
      <c r="K2757" s="21"/>
      <c r="L2757" s="21"/>
      <c r="M2757" s="21"/>
      <c r="P2757" s="23"/>
      <c r="Q2757" s="22"/>
      <c r="R2757" s="22"/>
      <c r="S2757" s="23"/>
      <c r="T2757" s="23"/>
      <c r="U2757" s="23"/>
      <c r="V2757" s="22"/>
      <c r="W2757" s="22"/>
      <c r="X2757" s="22"/>
      <c r="Y2757" s="33"/>
      <c r="Z2757" s="23"/>
      <c r="AA2757" s="22"/>
      <c r="AB2757" s="22"/>
      <c r="AC2757" s="34"/>
      <c r="AD2757" s="24"/>
      <c r="AE2757" s="22"/>
    </row>
    <row r="2758" spans="1:31">
      <c r="A2758" s="35"/>
      <c r="B2758"/>
      <c r="C2758"/>
      <c r="D2758"/>
      <c r="E2758"/>
      <c r="H2758" s="21"/>
      <c r="I2758" s="21"/>
      <c r="J2758" s="21"/>
      <c r="K2758" s="21"/>
      <c r="L2758" s="21"/>
      <c r="M2758" s="21"/>
      <c r="P2758" s="23"/>
      <c r="Q2758" s="22"/>
      <c r="R2758" s="22"/>
      <c r="S2758" s="23"/>
      <c r="T2758" s="23"/>
      <c r="U2758" s="23"/>
      <c r="V2758" s="22"/>
      <c r="W2758" s="22"/>
      <c r="X2758" s="22"/>
      <c r="Y2758" s="33"/>
      <c r="Z2758" s="23"/>
      <c r="AA2758" s="22"/>
      <c r="AB2758" s="22"/>
      <c r="AC2758" s="34"/>
      <c r="AD2758" s="24"/>
      <c r="AE2758" s="22"/>
    </row>
    <row r="2759" spans="1:31">
      <c r="A2759" s="35"/>
      <c r="B2759"/>
      <c r="C2759"/>
      <c r="D2759"/>
      <c r="E2759"/>
      <c r="H2759" s="21"/>
      <c r="I2759" s="21"/>
      <c r="J2759" s="21"/>
      <c r="K2759" s="21"/>
      <c r="L2759" s="21"/>
      <c r="M2759" s="21"/>
      <c r="P2759" s="23"/>
      <c r="Q2759" s="22"/>
      <c r="R2759" s="22"/>
      <c r="S2759" s="23"/>
      <c r="T2759" s="23"/>
      <c r="U2759" s="23"/>
      <c r="V2759" s="22"/>
      <c r="W2759" s="22"/>
      <c r="X2759" s="22"/>
      <c r="Y2759" s="33"/>
      <c r="Z2759" s="23"/>
      <c r="AA2759" s="22"/>
      <c r="AB2759" s="22"/>
      <c r="AC2759" s="34"/>
      <c r="AD2759" s="24"/>
      <c r="AE2759" s="22"/>
    </row>
    <row r="2760" spans="1:31">
      <c r="A2760" s="35"/>
      <c r="B2760"/>
      <c r="C2760"/>
      <c r="D2760"/>
      <c r="E2760"/>
      <c r="H2760" s="21"/>
      <c r="I2760" s="21"/>
      <c r="J2760" s="21"/>
      <c r="K2760" s="21"/>
      <c r="L2760" s="21"/>
      <c r="M2760" s="21"/>
      <c r="P2760" s="23"/>
      <c r="Q2760" s="22"/>
      <c r="R2760" s="22"/>
      <c r="S2760" s="23"/>
      <c r="T2760" s="23"/>
      <c r="U2760" s="23"/>
      <c r="V2760" s="22"/>
      <c r="W2760" s="22"/>
      <c r="X2760" s="22"/>
      <c r="Y2760" s="33"/>
      <c r="Z2760" s="23"/>
      <c r="AA2760" s="22"/>
      <c r="AB2760" s="22"/>
      <c r="AC2760" s="34"/>
      <c r="AD2760" s="24"/>
      <c r="AE2760" s="22"/>
    </row>
    <row r="2761" spans="1:31">
      <c r="A2761" s="35"/>
      <c r="B2761"/>
      <c r="C2761"/>
      <c r="D2761"/>
      <c r="E2761"/>
      <c r="H2761" s="21"/>
      <c r="I2761" s="21"/>
      <c r="J2761" s="21"/>
      <c r="K2761" s="21"/>
      <c r="L2761" s="21"/>
      <c r="M2761" s="21"/>
      <c r="P2761" s="23"/>
      <c r="Q2761" s="22"/>
      <c r="R2761" s="22"/>
      <c r="S2761" s="23"/>
      <c r="T2761" s="23"/>
      <c r="U2761" s="23"/>
      <c r="V2761" s="22"/>
      <c r="W2761" s="22"/>
      <c r="X2761" s="22"/>
      <c r="Y2761" s="33"/>
      <c r="Z2761" s="23"/>
      <c r="AA2761" s="22"/>
      <c r="AB2761" s="22"/>
      <c r="AC2761" s="34"/>
      <c r="AD2761" s="24"/>
      <c r="AE2761" s="22"/>
    </row>
    <row r="2762" spans="1:31">
      <c r="A2762" s="35"/>
      <c r="B2762"/>
      <c r="C2762"/>
      <c r="D2762"/>
      <c r="E2762"/>
      <c r="H2762" s="21"/>
      <c r="I2762" s="21"/>
      <c r="J2762" s="21"/>
      <c r="K2762" s="21"/>
      <c r="L2762" s="21"/>
      <c r="M2762" s="21"/>
      <c r="P2762" s="23"/>
      <c r="Q2762" s="22"/>
      <c r="R2762" s="22"/>
      <c r="S2762" s="23"/>
      <c r="T2762" s="23"/>
      <c r="U2762" s="23"/>
      <c r="V2762" s="22"/>
      <c r="W2762" s="22"/>
      <c r="X2762" s="22"/>
      <c r="Y2762" s="33"/>
      <c r="Z2762" s="23"/>
      <c r="AA2762" s="22"/>
      <c r="AB2762" s="22"/>
      <c r="AC2762" s="34"/>
      <c r="AD2762" s="24"/>
      <c r="AE2762" s="22"/>
    </row>
    <row r="2763" spans="1:31">
      <c r="A2763" s="35"/>
      <c r="B2763"/>
      <c r="C2763"/>
      <c r="D2763"/>
      <c r="E2763"/>
      <c r="H2763" s="21"/>
      <c r="I2763" s="21"/>
      <c r="J2763" s="21"/>
      <c r="K2763" s="21"/>
      <c r="L2763" s="21"/>
      <c r="M2763" s="21"/>
      <c r="P2763" s="23"/>
      <c r="Q2763" s="22"/>
      <c r="R2763" s="22"/>
      <c r="S2763" s="23"/>
      <c r="T2763" s="23"/>
      <c r="U2763" s="23"/>
      <c r="V2763" s="22"/>
      <c r="W2763" s="22"/>
      <c r="X2763" s="22"/>
      <c r="Y2763" s="33"/>
      <c r="Z2763" s="23"/>
      <c r="AA2763" s="22"/>
      <c r="AB2763" s="22"/>
      <c r="AC2763" s="34"/>
      <c r="AD2763" s="24"/>
      <c r="AE2763" s="22"/>
    </row>
    <row r="2764" spans="1:31">
      <c r="A2764" s="35"/>
      <c r="B2764"/>
      <c r="C2764"/>
      <c r="D2764"/>
      <c r="E2764"/>
      <c r="H2764" s="21"/>
      <c r="I2764" s="21"/>
      <c r="J2764" s="21"/>
      <c r="K2764" s="21"/>
      <c r="L2764" s="21"/>
      <c r="M2764" s="21"/>
      <c r="P2764" s="23"/>
      <c r="Q2764" s="22"/>
      <c r="R2764" s="22"/>
      <c r="S2764" s="23"/>
      <c r="T2764" s="23"/>
      <c r="U2764" s="23"/>
      <c r="V2764" s="22"/>
      <c r="W2764" s="22"/>
      <c r="X2764" s="22"/>
      <c r="Y2764" s="33"/>
      <c r="Z2764" s="23"/>
      <c r="AA2764" s="22"/>
      <c r="AB2764" s="22"/>
      <c r="AC2764" s="34"/>
      <c r="AD2764" s="24"/>
      <c r="AE2764" s="22"/>
    </row>
    <row r="2765" spans="1:31">
      <c r="A2765" s="35"/>
      <c r="B2765"/>
      <c r="C2765"/>
      <c r="D2765"/>
      <c r="E2765"/>
      <c r="H2765" s="21"/>
      <c r="I2765" s="21"/>
      <c r="J2765" s="21"/>
      <c r="K2765" s="21"/>
      <c r="L2765" s="21"/>
      <c r="M2765" s="21"/>
      <c r="P2765" s="23"/>
      <c r="Q2765" s="22"/>
      <c r="R2765" s="22"/>
      <c r="S2765" s="23"/>
      <c r="T2765" s="23"/>
      <c r="U2765" s="23"/>
      <c r="V2765" s="22"/>
      <c r="W2765" s="22"/>
      <c r="X2765" s="22"/>
      <c r="Y2765" s="33"/>
      <c r="Z2765" s="23"/>
      <c r="AA2765" s="22"/>
      <c r="AB2765" s="22"/>
      <c r="AC2765" s="34"/>
      <c r="AD2765" s="24"/>
      <c r="AE2765" s="22"/>
    </row>
    <row r="2766" spans="1:31">
      <c r="A2766" s="35"/>
      <c r="B2766"/>
      <c r="C2766"/>
      <c r="D2766"/>
      <c r="E2766"/>
      <c r="H2766" s="21"/>
      <c r="I2766" s="21"/>
      <c r="J2766" s="21"/>
      <c r="K2766" s="21"/>
      <c r="L2766" s="21"/>
      <c r="M2766" s="21"/>
      <c r="P2766" s="23"/>
      <c r="Q2766" s="22"/>
      <c r="R2766" s="22"/>
      <c r="S2766" s="23"/>
      <c r="T2766" s="23"/>
      <c r="U2766" s="23"/>
      <c r="V2766" s="22"/>
      <c r="W2766" s="22"/>
      <c r="X2766" s="22"/>
      <c r="Y2766" s="33"/>
      <c r="Z2766" s="23"/>
      <c r="AA2766" s="22"/>
      <c r="AB2766" s="22"/>
      <c r="AC2766" s="34"/>
      <c r="AD2766" s="24"/>
      <c r="AE2766" s="22"/>
    </row>
    <row r="2767" spans="1:31">
      <c r="A2767" s="35"/>
      <c r="B2767"/>
      <c r="C2767"/>
      <c r="D2767"/>
      <c r="E2767"/>
      <c r="H2767" s="21"/>
      <c r="I2767" s="21"/>
      <c r="J2767" s="21"/>
      <c r="K2767" s="21"/>
      <c r="L2767" s="21"/>
      <c r="M2767" s="21"/>
      <c r="P2767" s="23"/>
      <c r="Q2767" s="22"/>
      <c r="R2767" s="22"/>
      <c r="S2767" s="23"/>
      <c r="T2767" s="23"/>
      <c r="U2767" s="23"/>
      <c r="V2767" s="22"/>
      <c r="W2767" s="22"/>
      <c r="X2767" s="22"/>
      <c r="Y2767" s="33"/>
      <c r="Z2767" s="23"/>
      <c r="AA2767" s="22"/>
      <c r="AB2767" s="22"/>
      <c r="AC2767" s="34"/>
      <c r="AD2767" s="24"/>
      <c r="AE2767" s="22"/>
    </row>
    <row r="2768" spans="1:31">
      <c r="A2768" s="35"/>
      <c r="B2768"/>
      <c r="C2768"/>
      <c r="D2768"/>
      <c r="E2768"/>
      <c r="H2768" s="21"/>
      <c r="I2768" s="21"/>
      <c r="J2768" s="21"/>
      <c r="K2768" s="21"/>
      <c r="L2768" s="21"/>
      <c r="M2768" s="21"/>
      <c r="P2768" s="23"/>
      <c r="Q2768" s="22"/>
      <c r="R2768" s="22"/>
      <c r="S2768" s="23"/>
      <c r="T2768" s="23"/>
      <c r="U2768" s="23"/>
      <c r="V2768" s="22"/>
      <c r="W2768" s="22"/>
      <c r="X2768" s="22"/>
      <c r="Y2768" s="33"/>
      <c r="Z2768" s="23"/>
      <c r="AA2768" s="22"/>
      <c r="AB2768" s="22"/>
      <c r="AC2768" s="34"/>
      <c r="AD2768" s="24"/>
      <c r="AE2768" s="22"/>
    </row>
    <row r="2769" spans="1:31">
      <c r="A2769" s="35"/>
      <c r="B2769"/>
      <c r="C2769"/>
      <c r="D2769"/>
      <c r="E2769"/>
      <c r="H2769" s="21"/>
      <c r="I2769" s="21"/>
      <c r="J2769" s="21"/>
      <c r="K2769" s="21"/>
      <c r="L2769" s="21"/>
      <c r="M2769" s="21"/>
      <c r="P2769" s="23"/>
      <c r="Q2769" s="22"/>
      <c r="R2769" s="22"/>
      <c r="S2769" s="23"/>
      <c r="T2769" s="23"/>
      <c r="U2769" s="23"/>
      <c r="V2769" s="22"/>
      <c r="W2769" s="22"/>
      <c r="X2769" s="22"/>
      <c r="Y2769" s="33"/>
      <c r="Z2769" s="23"/>
      <c r="AA2769" s="22"/>
      <c r="AB2769" s="22"/>
      <c r="AC2769" s="34"/>
      <c r="AD2769" s="24"/>
      <c r="AE2769" s="22"/>
    </row>
    <row r="2770" spans="1:31">
      <c r="A2770" s="35"/>
      <c r="B2770"/>
      <c r="C2770"/>
      <c r="D2770"/>
      <c r="E2770"/>
      <c r="H2770" s="21"/>
      <c r="I2770" s="21"/>
      <c r="J2770" s="21"/>
      <c r="K2770" s="21"/>
      <c r="L2770" s="21"/>
      <c r="M2770" s="21"/>
      <c r="P2770" s="23"/>
      <c r="Q2770" s="22"/>
      <c r="R2770" s="22"/>
      <c r="S2770" s="23"/>
      <c r="T2770" s="23"/>
      <c r="U2770" s="23"/>
      <c r="V2770" s="22"/>
      <c r="W2770" s="22"/>
      <c r="X2770" s="22"/>
      <c r="Y2770" s="33"/>
      <c r="Z2770" s="23"/>
      <c r="AA2770" s="22"/>
      <c r="AB2770" s="22"/>
      <c r="AC2770" s="34"/>
      <c r="AD2770" s="24"/>
      <c r="AE2770" s="22"/>
    </row>
    <row r="2771" spans="1:31">
      <c r="A2771" s="35"/>
      <c r="B2771"/>
      <c r="C2771"/>
      <c r="D2771"/>
      <c r="E2771"/>
      <c r="H2771" s="21"/>
      <c r="I2771" s="21"/>
      <c r="J2771" s="21"/>
      <c r="K2771" s="21"/>
      <c r="L2771" s="21"/>
      <c r="M2771" s="21"/>
      <c r="P2771" s="23"/>
      <c r="Q2771" s="22"/>
      <c r="R2771" s="22"/>
      <c r="S2771" s="23"/>
      <c r="T2771" s="23"/>
      <c r="U2771" s="23"/>
      <c r="V2771" s="22"/>
      <c r="W2771" s="22"/>
      <c r="X2771" s="22"/>
      <c r="Y2771" s="33"/>
      <c r="Z2771" s="23"/>
      <c r="AA2771" s="22"/>
      <c r="AB2771" s="22"/>
      <c r="AC2771" s="34"/>
      <c r="AD2771" s="24"/>
      <c r="AE2771" s="22"/>
    </row>
    <row r="2772" spans="1:31">
      <c r="A2772" s="35"/>
      <c r="B2772"/>
      <c r="C2772"/>
      <c r="D2772"/>
      <c r="E2772"/>
      <c r="H2772" s="21"/>
      <c r="I2772" s="21"/>
      <c r="J2772" s="21"/>
      <c r="K2772" s="21"/>
      <c r="L2772" s="21"/>
      <c r="M2772" s="21"/>
      <c r="P2772" s="23"/>
      <c r="Q2772" s="22"/>
      <c r="R2772" s="22"/>
      <c r="S2772" s="23"/>
      <c r="T2772" s="23"/>
      <c r="U2772" s="23"/>
      <c r="V2772" s="22"/>
      <c r="W2772" s="22"/>
      <c r="X2772" s="22"/>
      <c r="Y2772" s="33"/>
      <c r="Z2772" s="23"/>
      <c r="AA2772" s="22"/>
      <c r="AB2772" s="22"/>
      <c r="AC2772" s="34"/>
      <c r="AD2772" s="24"/>
      <c r="AE2772" s="22"/>
    </row>
    <row r="2773" spans="1:31">
      <c r="A2773" s="35"/>
      <c r="B2773"/>
      <c r="C2773"/>
      <c r="D2773"/>
      <c r="E2773"/>
      <c r="H2773" s="21"/>
      <c r="I2773" s="21"/>
      <c r="J2773" s="21"/>
      <c r="K2773" s="21"/>
      <c r="L2773" s="21"/>
      <c r="M2773" s="21"/>
      <c r="P2773" s="23"/>
      <c r="Q2773" s="22"/>
      <c r="R2773" s="22"/>
      <c r="S2773" s="23"/>
      <c r="T2773" s="23"/>
      <c r="U2773" s="23"/>
      <c r="V2773" s="22"/>
      <c r="W2773" s="22"/>
      <c r="X2773" s="22"/>
      <c r="Y2773" s="33"/>
      <c r="Z2773" s="23"/>
      <c r="AA2773" s="22"/>
      <c r="AB2773" s="22"/>
      <c r="AC2773" s="34"/>
      <c r="AD2773" s="24"/>
      <c r="AE2773" s="22"/>
    </row>
    <row r="2774" spans="1:31">
      <c r="A2774" s="35"/>
      <c r="B2774"/>
      <c r="C2774"/>
      <c r="D2774"/>
      <c r="E2774"/>
      <c r="H2774" s="21"/>
      <c r="I2774" s="21"/>
      <c r="J2774" s="21"/>
      <c r="K2774" s="21"/>
      <c r="L2774" s="21"/>
      <c r="M2774" s="21"/>
      <c r="P2774" s="23"/>
      <c r="Q2774" s="22"/>
      <c r="R2774" s="22"/>
      <c r="S2774" s="23"/>
      <c r="T2774" s="23"/>
      <c r="U2774" s="23"/>
      <c r="V2774" s="22"/>
      <c r="W2774" s="22"/>
      <c r="X2774" s="22"/>
      <c r="Y2774" s="33"/>
      <c r="Z2774" s="23"/>
      <c r="AA2774" s="22"/>
      <c r="AB2774" s="22"/>
      <c r="AC2774" s="34"/>
      <c r="AD2774" s="24"/>
      <c r="AE2774" s="22"/>
    </row>
    <row r="2775" spans="1:31">
      <c r="A2775" s="35"/>
      <c r="B2775"/>
      <c r="C2775"/>
      <c r="D2775"/>
      <c r="E2775"/>
      <c r="H2775" s="21"/>
      <c r="I2775" s="21"/>
      <c r="J2775" s="21"/>
      <c r="K2775" s="21"/>
      <c r="L2775" s="21"/>
      <c r="M2775" s="21"/>
      <c r="P2775" s="23"/>
      <c r="Q2775" s="22"/>
      <c r="R2775" s="22"/>
      <c r="S2775" s="23"/>
      <c r="T2775" s="23"/>
      <c r="U2775" s="23"/>
      <c r="V2775" s="22"/>
      <c r="W2775" s="22"/>
      <c r="X2775" s="22"/>
      <c r="Y2775" s="33"/>
      <c r="Z2775" s="23"/>
      <c r="AA2775" s="22"/>
      <c r="AB2775" s="22"/>
      <c r="AC2775" s="34"/>
      <c r="AD2775" s="24"/>
      <c r="AE2775" s="22"/>
    </row>
    <row r="2776" spans="1:31">
      <c r="A2776" s="35"/>
      <c r="B2776"/>
      <c r="C2776"/>
      <c r="D2776"/>
      <c r="E2776"/>
      <c r="H2776" s="21"/>
      <c r="I2776" s="21"/>
      <c r="J2776" s="21"/>
      <c r="K2776" s="21"/>
      <c r="L2776" s="21"/>
      <c r="M2776" s="21"/>
      <c r="P2776" s="23"/>
      <c r="Q2776" s="22"/>
      <c r="R2776" s="22"/>
      <c r="S2776" s="23"/>
      <c r="T2776" s="23"/>
      <c r="U2776" s="23"/>
      <c r="V2776" s="22"/>
      <c r="W2776" s="22"/>
      <c r="X2776" s="22"/>
      <c r="Y2776" s="33"/>
      <c r="Z2776" s="23"/>
      <c r="AA2776" s="22"/>
      <c r="AB2776" s="22"/>
      <c r="AC2776" s="34"/>
      <c r="AD2776" s="24"/>
      <c r="AE2776" s="22"/>
    </row>
    <row r="2777" spans="1:31">
      <c r="A2777" s="35"/>
      <c r="B2777"/>
      <c r="C2777"/>
      <c r="D2777"/>
      <c r="E2777"/>
      <c r="H2777" s="21"/>
      <c r="I2777" s="21"/>
      <c r="J2777" s="21"/>
      <c r="K2777" s="21"/>
      <c r="L2777" s="21"/>
      <c r="M2777" s="21"/>
      <c r="P2777" s="23"/>
      <c r="Q2777" s="22"/>
      <c r="R2777" s="22"/>
      <c r="S2777" s="23"/>
      <c r="T2777" s="23"/>
      <c r="U2777" s="23"/>
      <c r="V2777" s="22"/>
      <c r="W2777" s="22"/>
      <c r="X2777" s="22"/>
      <c r="Y2777" s="33"/>
      <c r="Z2777" s="23"/>
      <c r="AA2777" s="22"/>
      <c r="AB2777" s="22"/>
      <c r="AC2777" s="34"/>
      <c r="AD2777" s="24"/>
      <c r="AE2777" s="22"/>
    </row>
    <row r="2778" spans="1:31">
      <c r="A2778" s="35"/>
      <c r="B2778"/>
      <c r="C2778"/>
      <c r="D2778"/>
      <c r="E2778"/>
      <c r="H2778" s="21"/>
      <c r="I2778" s="21"/>
      <c r="J2778" s="21"/>
      <c r="K2778" s="21"/>
      <c r="L2778" s="21"/>
      <c r="M2778" s="21"/>
      <c r="P2778" s="23"/>
      <c r="Q2778" s="22"/>
      <c r="R2778" s="22"/>
      <c r="S2778" s="23"/>
      <c r="T2778" s="23"/>
      <c r="U2778" s="23"/>
      <c r="V2778" s="22"/>
      <c r="W2778" s="22"/>
      <c r="X2778" s="22"/>
      <c r="Y2778" s="33"/>
      <c r="Z2778" s="23"/>
      <c r="AA2778" s="22"/>
      <c r="AB2778" s="22"/>
      <c r="AC2778" s="34"/>
      <c r="AD2778" s="24"/>
      <c r="AE2778" s="22"/>
    </row>
    <row r="2779" spans="1:31">
      <c r="A2779" s="35"/>
      <c r="B2779"/>
      <c r="C2779"/>
      <c r="D2779"/>
      <c r="E2779"/>
      <c r="H2779" s="21"/>
      <c r="I2779" s="21"/>
      <c r="J2779" s="21"/>
      <c r="K2779" s="21"/>
      <c r="L2779" s="21"/>
      <c r="M2779" s="21"/>
      <c r="P2779" s="23"/>
      <c r="Q2779" s="22"/>
      <c r="R2779" s="22"/>
      <c r="S2779" s="23"/>
      <c r="T2779" s="23"/>
      <c r="U2779" s="23"/>
      <c r="V2779" s="22"/>
      <c r="W2779" s="22"/>
      <c r="X2779" s="22"/>
      <c r="Y2779" s="33"/>
      <c r="Z2779" s="23"/>
      <c r="AA2779" s="22"/>
      <c r="AB2779" s="22"/>
      <c r="AC2779" s="34"/>
      <c r="AD2779" s="24"/>
      <c r="AE2779" s="22"/>
    </row>
    <row r="2780" spans="1:31">
      <c r="A2780" s="35"/>
      <c r="B2780"/>
      <c r="C2780"/>
      <c r="D2780"/>
      <c r="E2780"/>
      <c r="H2780" s="21"/>
      <c r="I2780" s="21"/>
      <c r="J2780" s="21"/>
      <c r="K2780" s="21"/>
      <c r="L2780" s="21"/>
      <c r="M2780" s="21"/>
      <c r="P2780" s="23"/>
      <c r="Q2780" s="22"/>
      <c r="R2780" s="22"/>
      <c r="S2780" s="23"/>
      <c r="T2780" s="23"/>
      <c r="U2780" s="23"/>
      <c r="V2780" s="22"/>
      <c r="W2780" s="22"/>
      <c r="X2780" s="22"/>
      <c r="Y2780" s="33"/>
      <c r="Z2780" s="23"/>
      <c r="AA2780" s="22"/>
      <c r="AB2780" s="22"/>
      <c r="AC2780" s="34"/>
      <c r="AD2780" s="24"/>
      <c r="AE2780" s="22"/>
    </row>
    <row r="2781" spans="1:31">
      <c r="A2781" s="35"/>
      <c r="B2781"/>
      <c r="C2781"/>
      <c r="D2781"/>
      <c r="E2781"/>
      <c r="H2781" s="21"/>
      <c r="I2781" s="21"/>
      <c r="J2781" s="21"/>
      <c r="K2781" s="21"/>
      <c r="L2781" s="21"/>
      <c r="M2781" s="21"/>
      <c r="P2781" s="23"/>
      <c r="Q2781" s="22"/>
      <c r="R2781" s="22"/>
      <c r="S2781" s="23"/>
      <c r="T2781" s="23"/>
      <c r="U2781" s="23"/>
      <c r="V2781" s="22"/>
      <c r="W2781" s="22"/>
      <c r="X2781" s="22"/>
      <c r="Y2781" s="33"/>
      <c r="Z2781" s="23"/>
      <c r="AA2781" s="22"/>
      <c r="AB2781" s="22"/>
      <c r="AC2781" s="34"/>
      <c r="AD2781" s="24"/>
      <c r="AE2781" s="22"/>
    </row>
    <row r="2782" spans="1:31">
      <c r="A2782" s="35"/>
      <c r="B2782"/>
      <c r="C2782"/>
      <c r="D2782"/>
      <c r="E2782"/>
      <c r="H2782" s="21"/>
      <c r="I2782" s="21"/>
      <c r="J2782" s="21"/>
      <c r="K2782" s="21"/>
      <c r="L2782" s="21"/>
      <c r="M2782" s="21"/>
      <c r="P2782" s="23"/>
      <c r="Q2782" s="22"/>
      <c r="R2782" s="22"/>
      <c r="S2782" s="23"/>
      <c r="T2782" s="23"/>
      <c r="U2782" s="23"/>
      <c r="V2782" s="22"/>
      <c r="W2782" s="22"/>
      <c r="X2782" s="22"/>
      <c r="Y2782" s="33"/>
      <c r="Z2782" s="23"/>
      <c r="AA2782" s="22"/>
      <c r="AB2782" s="22"/>
      <c r="AC2782" s="34"/>
      <c r="AD2782" s="24"/>
      <c r="AE2782" s="22"/>
    </row>
    <row r="2783" spans="1:31">
      <c r="A2783" s="35"/>
      <c r="B2783"/>
      <c r="C2783"/>
      <c r="D2783"/>
      <c r="E2783"/>
      <c r="H2783" s="21"/>
      <c r="I2783" s="21"/>
      <c r="J2783" s="21"/>
      <c r="K2783" s="21"/>
      <c r="L2783" s="21"/>
      <c r="M2783" s="21"/>
      <c r="P2783" s="23"/>
      <c r="Q2783" s="22"/>
      <c r="R2783" s="22"/>
      <c r="S2783" s="23"/>
      <c r="T2783" s="23"/>
      <c r="U2783" s="23"/>
      <c r="V2783" s="22"/>
      <c r="W2783" s="22"/>
      <c r="X2783" s="22"/>
      <c r="Y2783" s="33"/>
      <c r="Z2783" s="23"/>
      <c r="AA2783" s="22"/>
      <c r="AB2783" s="22"/>
      <c r="AC2783" s="34"/>
      <c r="AD2783" s="24"/>
      <c r="AE2783" s="22"/>
    </row>
    <row r="2784" spans="1:31">
      <c r="A2784" s="35"/>
      <c r="B2784"/>
      <c r="C2784"/>
      <c r="D2784"/>
      <c r="E2784"/>
      <c r="H2784" s="21"/>
      <c r="I2784" s="21"/>
      <c r="J2784" s="21"/>
      <c r="K2784" s="21"/>
      <c r="L2784" s="21"/>
      <c r="M2784" s="21"/>
      <c r="P2784" s="23"/>
      <c r="Q2784" s="22"/>
      <c r="R2784" s="22"/>
      <c r="S2784" s="23"/>
      <c r="T2784" s="23"/>
      <c r="U2784" s="23"/>
      <c r="V2784" s="22"/>
      <c r="W2784" s="22"/>
      <c r="X2784" s="22"/>
      <c r="Y2784" s="33"/>
      <c r="Z2784" s="23"/>
      <c r="AA2784" s="22"/>
      <c r="AB2784" s="22"/>
      <c r="AC2784" s="34"/>
      <c r="AD2784" s="24"/>
      <c r="AE2784" s="22"/>
    </row>
    <row r="2785" spans="1:31">
      <c r="A2785" s="35"/>
      <c r="B2785"/>
      <c r="C2785"/>
      <c r="D2785"/>
      <c r="E2785"/>
      <c r="H2785" s="21"/>
      <c r="I2785" s="21"/>
      <c r="J2785" s="21"/>
      <c r="K2785" s="21"/>
      <c r="L2785" s="21"/>
      <c r="M2785" s="21"/>
      <c r="P2785" s="23"/>
      <c r="Q2785" s="22"/>
      <c r="R2785" s="22"/>
      <c r="S2785" s="23"/>
      <c r="T2785" s="23"/>
      <c r="U2785" s="23"/>
      <c r="V2785" s="22"/>
      <c r="W2785" s="22"/>
      <c r="X2785" s="22"/>
      <c r="Y2785" s="33"/>
      <c r="Z2785" s="23"/>
      <c r="AA2785" s="22"/>
      <c r="AB2785" s="22"/>
      <c r="AC2785" s="34"/>
      <c r="AD2785" s="24"/>
      <c r="AE2785" s="22"/>
    </row>
    <row r="2786" spans="1:31">
      <c r="A2786" s="35"/>
      <c r="B2786"/>
      <c r="C2786"/>
      <c r="D2786"/>
      <c r="E2786"/>
      <c r="H2786" s="21"/>
      <c r="I2786" s="21"/>
      <c r="J2786" s="21"/>
      <c r="K2786" s="21"/>
      <c r="L2786" s="21"/>
      <c r="M2786" s="21"/>
      <c r="P2786" s="23"/>
      <c r="Q2786" s="22"/>
      <c r="R2786" s="22"/>
      <c r="S2786" s="23"/>
      <c r="T2786" s="23"/>
      <c r="U2786" s="23"/>
      <c r="V2786" s="22"/>
      <c r="W2786" s="22"/>
      <c r="X2786" s="22"/>
      <c r="Y2786" s="33"/>
      <c r="Z2786" s="23"/>
      <c r="AA2786" s="22"/>
      <c r="AB2786" s="22"/>
      <c r="AC2786" s="34"/>
      <c r="AD2786" s="24"/>
      <c r="AE2786" s="22"/>
    </row>
    <row r="2787" spans="1:31">
      <c r="A2787" s="35"/>
      <c r="B2787"/>
      <c r="C2787"/>
      <c r="D2787"/>
      <c r="E2787"/>
      <c r="H2787" s="21"/>
      <c r="I2787" s="21"/>
      <c r="J2787" s="21"/>
      <c r="K2787" s="21"/>
      <c r="L2787" s="21"/>
      <c r="M2787" s="21"/>
      <c r="P2787" s="23"/>
      <c r="Q2787" s="22"/>
      <c r="R2787" s="22"/>
      <c r="S2787" s="23"/>
      <c r="T2787" s="23"/>
      <c r="U2787" s="23"/>
      <c r="V2787" s="22"/>
      <c r="W2787" s="22"/>
      <c r="X2787" s="22"/>
      <c r="Y2787" s="33"/>
      <c r="Z2787" s="23"/>
      <c r="AA2787" s="22"/>
      <c r="AB2787" s="22"/>
      <c r="AC2787" s="34"/>
      <c r="AD2787" s="24"/>
      <c r="AE2787" s="22"/>
    </row>
    <row r="2788" spans="1:31">
      <c r="A2788" s="35"/>
      <c r="B2788"/>
      <c r="C2788"/>
      <c r="D2788"/>
      <c r="E2788"/>
      <c r="H2788" s="21"/>
      <c r="I2788" s="21"/>
      <c r="J2788" s="21"/>
      <c r="K2788" s="21"/>
      <c r="L2788" s="21"/>
      <c r="M2788" s="21"/>
      <c r="P2788" s="23"/>
      <c r="Q2788" s="22"/>
      <c r="R2788" s="22"/>
      <c r="S2788" s="23"/>
      <c r="T2788" s="23"/>
      <c r="U2788" s="23"/>
      <c r="V2788" s="22"/>
      <c r="W2788" s="22"/>
      <c r="X2788" s="22"/>
      <c r="Y2788" s="33"/>
      <c r="Z2788" s="23"/>
      <c r="AA2788" s="22"/>
      <c r="AB2788" s="22"/>
      <c r="AC2788" s="34"/>
      <c r="AD2788" s="24"/>
      <c r="AE2788" s="22"/>
    </row>
    <row r="2789" spans="1:31">
      <c r="A2789" s="35"/>
      <c r="B2789"/>
      <c r="C2789"/>
      <c r="D2789"/>
      <c r="E2789"/>
      <c r="H2789" s="21"/>
      <c r="I2789" s="21"/>
      <c r="J2789" s="21"/>
      <c r="K2789" s="21"/>
      <c r="L2789" s="21"/>
      <c r="M2789" s="21"/>
      <c r="P2789" s="23"/>
      <c r="Q2789" s="22"/>
      <c r="R2789" s="22"/>
      <c r="S2789" s="23"/>
      <c r="T2789" s="23"/>
      <c r="U2789" s="23"/>
      <c r="V2789" s="22"/>
      <c r="W2789" s="22"/>
      <c r="X2789" s="22"/>
      <c r="Y2789" s="33"/>
      <c r="Z2789" s="23"/>
      <c r="AA2789" s="22"/>
      <c r="AB2789" s="22"/>
      <c r="AC2789" s="34"/>
      <c r="AD2789" s="24"/>
      <c r="AE2789" s="22"/>
    </row>
    <row r="2790" spans="1:31">
      <c r="A2790" s="35"/>
      <c r="B2790"/>
      <c r="C2790"/>
      <c r="D2790"/>
      <c r="E2790"/>
      <c r="H2790" s="21"/>
      <c r="I2790" s="21"/>
      <c r="J2790" s="21"/>
      <c r="K2790" s="21"/>
      <c r="L2790" s="21"/>
      <c r="M2790" s="21"/>
      <c r="P2790" s="23"/>
      <c r="Q2790" s="22"/>
      <c r="R2790" s="22"/>
      <c r="S2790" s="23"/>
      <c r="T2790" s="23"/>
      <c r="U2790" s="23"/>
      <c r="V2790" s="22"/>
      <c r="W2790" s="22"/>
      <c r="X2790" s="22"/>
      <c r="Y2790" s="33"/>
      <c r="Z2790" s="23"/>
      <c r="AA2790" s="22"/>
      <c r="AB2790" s="22"/>
      <c r="AC2790" s="34"/>
      <c r="AD2790" s="24"/>
      <c r="AE2790" s="22"/>
    </row>
    <row r="2791" spans="1:31">
      <c r="A2791" s="35"/>
      <c r="B2791"/>
      <c r="C2791"/>
      <c r="D2791"/>
      <c r="E2791"/>
      <c r="H2791" s="21"/>
      <c r="I2791" s="21"/>
      <c r="J2791" s="21"/>
      <c r="K2791" s="21"/>
      <c r="L2791" s="21"/>
      <c r="M2791" s="21"/>
      <c r="P2791" s="23"/>
      <c r="Q2791" s="22"/>
      <c r="R2791" s="22"/>
      <c r="S2791" s="23"/>
      <c r="T2791" s="23"/>
      <c r="U2791" s="23"/>
      <c r="V2791" s="22"/>
      <c r="W2791" s="22"/>
      <c r="X2791" s="22"/>
      <c r="Y2791" s="33"/>
      <c r="Z2791" s="23"/>
      <c r="AA2791" s="22"/>
      <c r="AB2791" s="22"/>
      <c r="AC2791" s="34"/>
      <c r="AD2791" s="24"/>
      <c r="AE2791" s="22"/>
    </row>
    <row r="2792" spans="1:31">
      <c r="A2792" s="35"/>
      <c r="B2792"/>
      <c r="C2792"/>
      <c r="D2792"/>
      <c r="E2792"/>
      <c r="H2792" s="21"/>
      <c r="I2792" s="21"/>
      <c r="J2792" s="21"/>
      <c r="K2792" s="21"/>
      <c r="L2792" s="21"/>
      <c r="M2792" s="21"/>
      <c r="P2792" s="23"/>
      <c r="Q2792" s="22"/>
      <c r="R2792" s="22"/>
      <c r="S2792" s="23"/>
      <c r="T2792" s="23"/>
      <c r="U2792" s="23"/>
      <c r="V2792" s="22"/>
      <c r="W2792" s="22"/>
      <c r="X2792" s="22"/>
      <c r="Y2792" s="33"/>
      <c r="Z2792" s="23"/>
      <c r="AA2792" s="22"/>
      <c r="AB2792" s="22"/>
      <c r="AC2792" s="34"/>
      <c r="AD2792" s="24"/>
      <c r="AE2792" s="22"/>
    </row>
    <row r="2793" spans="1:31">
      <c r="A2793" s="35"/>
      <c r="B2793"/>
      <c r="C2793"/>
      <c r="D2793"/>
      <c r="E2793"/>
      <c r="H2793" s="21"/>
      <c r="I2793" s="21"/>
      <c r="J2793" s="21"/>
      <c r="K2793" s="21"/>
      <c r="L2793" s="21"/>
      <c r="M2793" s="21"/>
      <c r="P2793" s="23"/>
      <c r="Q2793" s="22"/>
      <c r="R2793" s="22"/>
      <c r="S2793" s="23"/>
      <c r="T2793" s="23"/>
      <c r="U2793" s="23"/>
      <c r="V2793" s="22"/>
      <c r="W2793" s="22"/>
      <c r="X2793" s="22"/>
      <c r="Y2793" s="33"/>
      <c r="Z2793" s="23"/>
      <c r="AA2793" s="22"/>
      <c r="AB2793" s="22"/>
      <c r="AC2793" s="34"/>
      <c r="AD2793" s="24"/>
      <c r="AE2793" s="22"/>
    </row>
    <row r="2794" spans="1:31">
      <c r="A2794" s="35"/>
      <c r="B2794"/>
      <c r="C2794"/>
      <c r="D2794"/>
      <c r="E2794"/>
      <c r="H2794" s="21"/>
      <c r="I2794" s="21"/>
      <c r="J2794" s="21"/>
      <c r="K2794" s="21"/>
      <c r="L2794" s="21"/>
      <c r="M2794" s="21"/>
      <c r="P2794" s="23"/>
      <c r="Q2794" s="22"/>
      <c r="R2794" s="22"/>
      <c r="S2794" s="23"/>
      <c r="T2794" s="23"/>
      <c r="U2794" s="23"/>
      <c r="V2794" s="22"/>
      <c r="W2794" s="22"/>
      <c r="X2794" s="22"/>
      <c r="Y2794" s="33"/>
      <c r="Z2794" s="23"/>
      <c r="AA2794" s="22"/>
      <c r="AB2794" s="22"/>
      <c r="AC2794" s="34"/>
      <c r="AD2794" s="24"/>
      <c r="AE2794" s="22"/>
    </row>
    <row r="2795" spans="1:31">
      <c r="A2795" s="35"/>
      <c r="B2795"/>
      <c r="C2795"/>
      <c r="D2795"/>
      <c r="E2795"/>
      <c r="H2795" s="21"/>
      <c r="I2795" s="21"/>
      <c r="J2795" s="21"/>
      <c r="K2795" s="21"/>
      <c r="L2795" s="21"/>
      <c r="M2795" s="21"/>
      <c r="P2795" s="23"/>
      <c r="Q2795" s="22"/>
      <c r="R2795" s="22"/>
      <c r="S2795" s="23"/>
      <c r="T2795" s="23"/>
      <c r="U2795" s="23"/>
      <c r="V2795" s="22"/>
      <c r="W2795" s="22"/>
      <c r="X2795" s="22"/>
      <c r="Y2795" s="33"/>
      <c r="Z2795" s="23"/>
      <c r="AA2795" s="22"/>
      <c r="AB2795" s="22"/>
      <c r="AC2795" s="34"/>
      <c r="AD2795" s="24"/>
      <c r="AE2795" s="22"/>
    </row>
    <row r="2796" spans="1:31">
      <c r="A2796" s="35"/>
      <c r="B2796"/>
      <c r="C2796"/>
      <c r="D2796"/>
      <c r="E2796"/>
      <c r="H2796" s="21"/>
      <c r="I2796" s="21"/>
      <c r="J2796" s="21"/>
      <c r="K2796" s="21"/>
      <c r="L2796" s="21"/>
      <c r="M2796" s="21"/>
      <c r="P2796" s="23"/>
      <c r="Q2796" s="22"/>
      <c r="R2796" s="22"/>
      <c r="S2796" s="23"/>
      <c r="T2796" s="23"/>
      <c r="U2796" s="23"/>
      <c r="V2796" s="22"/>
      <c r="W2796" s="22"/>
      <c r="X2796" s="22"/>
      <c r="Y2796" s="33"/>
      <c r="Z2796" s="23"/>
      <c r="AA2796" s="22"/>
      <c r="AB2796" s="22"/>
      <c r="AC2796" s="34"/>
      <c r="AD2796" s="24"/>
      <c r="AE2796" s="22"/>
    </row>
    <row r="2797" spans="1:31">
      <c r="A2797" s="35"/>
      <c r="B2797"/>
      <c r="C2797"/>
      <c r="D2797"/>
      <c r="E2797"/>
      <c r="H2797" s="21"/>
      <c r="I2797" s="21"/>
      <c r="J2797" s="21"/>
      <c r="K2797" s="21"/>
      <c r="L2797" s="21"/>
      <c r="M2797" s="21"/>
      <c r="P2797" s="23"/>
      <c r="Q2797" s="22"/>
      <c r="R2797" s="22"/>
      <c r="S2797" s="23"/>
      <c r="T2797" s="23"/>
      <c r="U2797" s="23"/>
      <c r="V2797" s="22"/>
      <c r="W2797" s="22"/>
      <c r="X2797" s="22"/>
      <c r="Y2797" s="33"/>
      <c r="Z2797" s="23"/>
      <c r="AA2797" s="22"/>
      <c r="AB2797" s="22"/>
      <c r="AC2797" s="34"/>
      <c r="AD2797" s="24"/>
      <c r="AE2797" s="22"/>
    </row>
    <row r="2798" spans="1:31">
      <c r="A2798" s="35"/>
      <c r="B2798"/>
      <c r="C2798"/>
      <c r="D2798"/>
      <c r="E2798"/>
      <c r="H2798" s="21"/>
      <c r="I2798" s="21"/>
      <c r="J2798" s="21"/>
      <c r="K2798" s="21"/>
      <c r="L2798" s="21"/>
      <c r="M2798" s="21"/>
      <c r="P2798" s="23"/>
      <c r="Q2798" s="22"/>
      <c r="R2798" s="22"/>
      <c r="S2798" s="23"/>
      <c r="T2798" s="23"/>
      <c r="U2798" s="23"/>
      <c r="V2798" s="22"/>
      <c r="W2798" s="22"/>
      <c r="X2798" s="22"/>
      <c r="Y2798" s="33"/>
      <c r="Z2798" s="23"/>
      <c r="AA2798" s="22"/>
      <c r="AB2798" s="22"/>
      <c r="AC2798" s="34"/>
      <c r="AD2798" s="24"/>
      <c r="AE2798" s="22"/>
    </row>
    <row r="2799" spans="1:31">
      <c r="A2799" s="35"/>
      <c r="B2799"/>
      <c r="C2799"/>
      <c r="D2799"/>
      <c r="E2799"/>
      <c r="H2799" s="21"/>
      <c r="I2799" s="21"/>
      <c r="J2799" s="21"/>
      <c r="K2799" s="21"/>
      <c r="L2799" s="21"/>
      <c r="M2799" s="21"/>
      <c r="P2799" s="23"/>
      <c r="Q2799" s="22"/>
      <c r="R2799" s="22"/>
      <c r="S2799" s="23"/>
      <c r="T2799" s="23"/>
      <c r="U2799" s="23"/>
      <c r="V2799" s="22"/>
      <c r="W2799" s="22"/>
      <c r="X2799" s="22"/>
      <c r="Y2799" s="33"/>
      <c r="Z2799" s="23"/>
      <c r="AA2799" s="22"/>
      <c r="AB2799" s="22"/>
      <c r="AC2799" s="34"/>
      <c r="AD2799" s="24"/>
      <c r="AE2799" s="22"/>
    </row>
    <row r="2800" spans="1:31">
      <c r="A2800" s="35"/>
      <c r="B2800"/>
      <c r="C2800"/>
      <c r="D2800"/>
      <c r="E2800"/>
      <c r="H2800" s="21"/>
      <c r="I2800" s="21"/>
      <c r="J2800" s="21"/>
      <c r="K2800" s="21"/>
      <c r="L2800" s="21"/>
      <c r="M2800" s="21"/>
      <c r="P2800" s="23"/>
      <c r="Q2800" s="22"/>
      <c r="R2800" s="22"/>
      <c r="S2800" s="23"/>
      <c r="T2800" s="23"/>
      <c r="U2800" s="23"/>
      <c r="V2800" s="22"/>
      <c r="W2800" s="22"/>
      <c r="X2800" s="22"/>
      <c r="Y2800" s="33"/>
      <c r="Z2800" s="23"/>
      <c r="AA2800" s="22"/>
      <c r="AB2800" s="22"/>
      <c r="AC2800" s="34"/>
      <c r="AD2800" s="24"/>
      <c r="AE2800" s="22"/>
    </row>
    <row r="2801" spans="1:31">
      <c r="A2801" s="35"/>
      <c r="B2801"/>
      <c r="C2801"/>
      <c r="D2801"/>
      <c r="E2801"/>
      <c r="H2801" s="21"/>
      <c r="I2801" s="21"/>
      <c r="J2801" s="21"/>
      <c r="K2801" s="21"/>
      <c r="L2801" s="21"/>
      <c r="M2801" s="21"/>
      <c r="P2801" s="23"/>
      <c r="Q2801" s="22"/>
      <c r="R2801" s="22"/>
      <c r="S2801" s="23"/>
      <c r="T2801" s="23"/>
      <c r="U2801" s="23"/>
      <c r="V2801" s="22"/>
      <c r="W2801" s="22"/>
      <c r="X2801" s="22"/>
      <c r="Y2801" s="33"/>
      <c r="Z2801" s="23"/>
      <c r="AA2801" s="22"/>
      <c r="AB2801" s="22"/>
      <c r="AC2801" s="34"/>
      <c r="AD2801" s="24"/>
      <c r="AE2801" s="22"/>
    </row>
    <row r="2802" spans="1:31">
      <c r="A2802" s="35"/>
      <c r="B2802"/>
      <c r="C2802"/>
      <c r="D2802"/>
      <c r="E2802"/>
      <c r="H2802" s="21"/>
      <c r="I2802" s="21"/>
      <c r="J2802" s="21"/>
      <c r="K2802" s="21"/>
      <c r="L2802" s="21"/>
      <c r="M2802" s="21"/>
      <c r="P2802" s="23"/>
      <c r="Q2802" s="22"/>
      <c r="R2802" s="22"/>
      <c r="S2802" s="23"/>
      <c r="T2802" s="23"/>
      <c r="U2802" s="23"/>
      <c r="V2802" s="22"/>
      <c r="W2802" s="22"/>
      <c r="X2802" s="22"/>
      <c r="Y2802" s="33"/>
      <c r="Z2802" s="23"/>
      <c r="AA2802" s="22"/>
      <c r="AB2802" s="22"/>
      <c r="AC2802" s="34"/>
      <c r="AD2802" s="24"/>
      <c r="AE2802" s="22"/>
    </row>
    <row r="2803" spans="1:31">
      <c r="A2803" s="35"/>
      <c r="B2803"/>
      <c r="C2803"/>
      <c r="D2803"/>
      <c r="E2803"/>
      <c r="H2803" s="21"/>
      <c r="I2803" s="21"/>
      <c r="J2803" s="21"/>
      <c r="K2803" s="21"/>
      <c r="L2803" s="21"/>
      <c r="M2803" s="21"/>
      <c r="P2803" s="23"/>
      <c r="Q2803" s="22"/>
      <c r="R2803" s="22"/>
      <c r="S2803" s="23"/>
      <c r="T2803" s="23"/>
      <c r="U2803" s="23"/>
      <c r="V2803" s="22"/>
      <c r="W2803" s="22"/>
      <c r="X2803" s="22"/>
      <c r="Y2803" s="33"/>
      <c r="Z2803" s="23"/>
      <c r="AA2803" s="22"/>
      <c r="AB2803" s="22"/>
      <c r="AC2803" s="34"/>
      <c r="AD2803" s="24"/>
      <c r="AE2803" s="22"/>
    </row>
    <row r="2804" spans="1:31">
      <c r="A2804" s="35"/>
      <c r="B2804"/>
      <c r="C2804"/>
      <c r="D2804"/>
      <c r="E2804"/>
      <c r="H2804" s="21"/>
      <c r="I2804" s="21"/>
      <c r="J2804" s="21"/>
      <c r="K2804" s="21"/>
      <c r="L2804" s="21"/>
      <c r="M2804" s="21"/>
      <c r="P2804" s="23"/>
      <c r="Q2804" s="22"/>
      <c r="R2804" s="22"/>
      <c r="S2804" s="23"/>
      <c r="T2804" s="23"/>
      <c r="U2804" s="23"/>
      <c r="V2804" s="22"/>
      <c r="W2804" s="22"/>
      <c r="X2804" s="22"/>
      <c r="Y2804" s="33"/>
      <c r="Z2804" s="23"/>
      <c r="AA2804" s="22"/>
      <c r="AB2804" s="22"/>
      <c r="AC2804" s="34"/>
      <c r="AD2804" s="24"/>
      <c r="AE2804" s="22"/>
    </row>
    <row r="2805" spans="1:31">
      <c r="A2805" s="35"/>
      <c r="B2805"/>
      <c r="C2805"/>
      <c r="D2805"/>
      <c r="E2805"/>
      <c r="H2805" s="21"/>
      <c r="I2805" s="21"/>
      <c r="J2805" s="21"/>
      <c r="K2805" s="21"/>
      <c r="L2805" s="21"/>
      <c r="M2805" s="21"/>
      <c r="P2805" s="23"/>
      <c r="Q2805" s="22"/>
      <c r="R2805" s="22"/>
      <c r="S2805" s="23"/>
      <c r="T2805" s="23"/>
      <c r="U2805" s="23"/>
      <c r="V2805" s="22"/>
      <c r="W2805" s="22"/>
      <c r="X2805" s="22"/>
      <c r="Y2805" s="33"/>
      <c r="Z2805" s="23"/>
      <c r="AA2805" s="22"/>
      <c r="AB2805" s="22"/>
      <c r="AC2805" s="34"/>
      <c r="AD2805" s="24"/>
      <c r="AE2805" s="22"/>
    </row>
    <row r="2806" spans="1:31">
      <c r="A2806" s="35"/>
      <c r="B2806"/>
      <c r="C2806"/>
      <c r="D2806"/>
      <c r="E2806"/>
      <c r="H2806" s="21"/>
      <c r="I2806" s="21"/>
      <c r="J2806" s="21"/>
      <c r="K2806" s="21"/>
      <c r="L2806" s="21"/>
      <c r="M2806" s="21"/>
      <c r="P2806" s="23"/>
      <c r="Q2806" s="22"/>
      <c r="R2806" s="22"/>
      <c r="S2806" s="23"/>
      <c r="T2806" s="23"/>
      <c r="U2806" s="23"/>
      <c r="V2806" s="22"/>
      <c r="W2806" s="22"/>
      <c r="X2806" s="22"/>
      <c r="Y2806" s="33"/>
      <c r="Z2806" s="23"/>
      <c r="AA2806" s="22"/>
      <c r="AB2806" s="22"/>
      <c r="AC2806" s="34"/>
      <c r="AD2806" s="24"/>
      <c r="AE2806" s="22"/>
    </row>
    <row r="2807" spans="1:31">
      <c r="A2807" s="35"/>
      <c r="B2807"/>
      <c r="C2807"/>
      <c r="D2807"/>
      <c r="E2807"/>
      <c r="H2807" s="21"/>
      <c r="I2807" s="21"/>
      <c r="J2807" s="21"/>
      <c r="K2807" s="21"/>
      <c r="L2807" s="21"/>
      <c r="M2807" s="21"/>
      <c r="P2807" s="23"/>
      <c r="Q2807" s="22"/>
      <c r="R2807" s="22"/>
      <c r="S2807" s="23"/>
      <c r="T2807" s="23"/>
      <c r="U2807" s="23"/>
      <c r="V2807" s="22"/>
      <c r="W2807" s="22"/>
      <c r="X2807" s="22"/>
      <c r="Y2807" s="33"/>
      <c r="Z2807" s="23"/>
      <c r="AA2807" s="22"/>
      <c r="AB2807" s="22"/>
      <c r="AC2807" s="34"/>
      <c r="AD2807" s="24"/>
      <c r="AE2807" s="22"/>
    </row>
    <row r="2808" spans="1:31">
      <c r="A2808" s="35"/>
      <c r="B2808"/>
      <c r="C2808"/>
      <c r="D2808"/>
      <c r="E2808"/>
      <c r="H2808" s="21"/>
      <c r="I2808" s="21"/>
      <c r="J2808" s="21"/>
      <c r="K2808" s="21"/>
      <c r="L2808" s="21"/>
      <c r="M2808" s="21"/>
      <c r="P2808" s="23"/>
      <c r="Q2808" s="22"/>
      <c r="R2808" s="22"/>
      <c r="S2808" s="23"/>
      <c r="T2808" s="23"/>
      <c r="U2808" s="23"/>
      <c r="V2808" s="22"/>
      <c r="W2808" s="22"/>
      <c r="X2808" s="22"/>
      <c r="Y2808" s="33"/>
      <c r="Z2808" s="23"/>
      <c r="AA2808" s="22"/>
      <c r="AB2808" s="22"/>
      <c r="AC2808" s="34"/>
      <c r="AD2808" s="24"/>
      <c r="AE2808" s="22"/>
    </row>
    <row r="2809" spans="1:31">
      <c r="A2809" s="35"/>
      <c r="B2809"/>
      <c r="C2809"/>
      <c r="D2809"/>
      <c r="E2809"/>
      <c r="H2809" s="21"/>
      <c r="I2809" s="21"/>
      <c r="J2809" s="21"/>
      <c r="K2809" s="21"/>
      <c r="L2809" s="21"/>
      <c r="M2809" s="21"/>
      <c r="P2809" s="23"/>
      <c r="Q2809" s="22"/>
      <c r="R2809" s="22"/>
      <c r="S2809" s="23"/>
      <c r="T2809" s="23"/>
      <c r="U2809" s="23"/>
      <c r="V2809" s="22"/>
      <c r="W2809" s="22"/>
      <c r="X2809" s="22"/>
      <c r="Y2809" s="33"/>
      <c r="Z2809" s="23"/>
      <c r="AA2809" s="22"/>
      <c r="AB2809" s="22"/>
      <c r="AC2809" s="34"/>
      <c r="AD2809" s="24"/>
      <c r="AE2809" s="22"/>
    </row>
    <row r="2810" spans="1:31">
      <c r="A2810" s="35"/>
      <c r="B2810"/>
      <c r="C2810"/>
      <c r="D2810"/>
      <c r="E2810"/>
      <c r="H2810" s="21"/>
      <c r="I2810" s="21"/>
      <c r="J2810" s="21"/>
      <c r="K2810" s="21"/>
      <c r="L2810" s="21"/>
      <c r="M2810" s="21"/>
      <c r="P2810" s="23"/>
      <c r="Q2810" s="22"/>
      <c r="R2810" s="22"/>
      <c r="S2810" s="23"/>
      <c r="T2810" s="23"/>
      <c r="U2810" s="23"/>
      <c r="V2810" s="22"/>
      <c r="W2810" s="22"/>
      <c r="X2810" s="22"/>
      <c r="Y2810" s="33"/>
      <c r="Z2810" s="23"/>
      <c r="AA2810" s="22"/>
      <c r="AB2810" s="22"/>
      <c r="AC2810" s="34"/>
      <c r="AD2810" s="24"/>
      <c r="AE2810" s="22"/>
    </row>
    <row r="2811" spans="1:31">
      <c r="A2811" s="35"/>
      <c r="B2811"/>
      <c r="C2811"/>
      <c r="D2811"/>
      <c r="E2811"/>
      <c r="H2811" s="21"/>
      <c r="I2811" s="21"/>
      <c r="J2811" s="21"/>
      <c r="K2811" s="21"/>
      <c r="L2811" s="21"/>
      <c r="M2811" s="21"/>
      <c r="P2811" s="23"/>
      <c r="Q2811" s="22"/>
      <c r="R2811" s="22"/>
      <c r="S2811" s="23"/>
      <c r="T2811" s="23"/>
      <c r="U2811" s="23"/>
      <c r="V2811" s="22"/>
      <c r="W2811" s="22"/>
      <c r="X2811" s="22"/>
      <c r="Y2811" s="33"/>
      <c r="Z2811" s="23"/>
      <c r="AA2811" s="22"/>
      <c r="AB2811" s="22"/>
      <c r="AC2811" s="34"/>
      <c r="AD2811" s="24"/>
      <c r="AE2811" s="22"/>
    </row>
    <row r="2812" spans="1:31">
      <c r="A2812" s="35"/>
      <c r="B2812"/>
      <c r="C2812"/>
      <c r="D2812"/>
      <c r="E2812"/>
      <c r="H2812" s="21"/>
      <c r="I2812" s="21"/>
      <c r="J2812" s="21"/>
      <c r="K2812" s="21"/>
      <c r="L2812" s="21"/>
      <c r="M2812" s="21"/>
      <c r="P2812" s="23"/>
      <c r="Q2812" s="22"/>
      <c r="R2812" s="22"/>
      <c r="S2812" s="23"/>
      <c r="T2812" s="23"/>
      <c r="U2812" s="23"/>
      <c r="V2812" s="22"/>
      <c r="W2812" s="22"/>
      <c r="X2812" s="22"/>
      <c r="Y2812" s="33"/>
      <c r="Z2812" s="23"/>
      <c r="AA2812" s="22"/>
      <c r="AB2812" s="22"/>
      <c r="AC2812" s="34"/>
      <c r="AD2812" s="24"/>
      <c r="AE2812" s="22"/>
    </row>
    <row r="2813" spans="1:31">
      <c r="A2813" s="35"/>
      <c r="B2813"/>
      <c r="C2813"/>
      <c r="D2813"/>
      <c r="E2813"/>
      <c r="H2813" s="21"/>
      <c r="I2813" s="21"/>
      <c r="J2813" s="21"/>
      <c r="K2813" s="21"/>
      <c r="L2813" s="21"/>
      <c r="M2813" s="21"/>
      <c r="P2813" s="23"/>
      <c r="Q2813" s="22"/>
      <c r="R2813" s="22"/>
      <c r="S2813" s="23"/>
      <c r="T2813" s="23"/>
      <c r="U2813" s="23"/>
      <c r="V2813" s="22"/>
      <c r="W2813" s="22"/>
      <c r="X2813" s="22"/>
      <c r="Y2813" s="33"/>
      <c r="Z2813" s="23"/>
      <c r="AA2813" s="22"/>
      <c r="AB2813" s="22"/>
      <c r="AC2813" s="34"/>
      <c r="AD2813" s="24"/>
      <c r="AE2813" s="22"/>
    </row>
    <row r="2814" spans="1:31">
      <c r="A2814" s="35"/>
      <c r="B2814"/>
      <c r="C2814"/>
      <c r="D2814"/>
      <c r="E2814"/>
      <c r="H2814" s="21"/>
      <c r="I2814" s="21"/>
      <c r="J2814" s="21"/>
      <c r="K2814" s="21"/>
      <c r="L2814" s="21"/>
      <c r="M2814" s="21"/>
      <c r="P2814" s="23"/>
      <c r="Q2814" s="22"/>
      <c r="R2814" s="22"/>
      <c r="S2814" s="23"/>
      <c r="T2814" s="23"/>
      <c r="U2814" s="23"/>
      <c r="V2814" s="22"/>
      <c r="W2814" s="22"/>
      <c r="X2814" s="22"/>
      <c r="Y2814" s="33"/>
      <c r="Z2814" s="23"/>
      <c r="AA2814" s="22"/>
      <c r="AB2814" s="22"/>
      <c r="AC2814" s="34"/>
      <c r="AD2814" s="24"/>
      <c r="AE2814" s="22"/>
    </row>
    <row r="2815" spans="1:31">
      <c r="A2815" s="35"/>
      <c r="B2815"/>
      <c r="C2815"/>
      <c r="D2815"/>
      <c r="E2815"/>
      <c r="H2815" s="21"/>
      <c r="I2815" s="21"/>
      <c r="J2815" s="21"/>
      <c r="K2815" s="21"/>
      <c r="L2815" s="21"/>
      <c r="M2815" s="21"/>
      <c r="P2815" s="23"/>
      <c r="Q2815" s="22"/>
      <c r="R2815" s="22"/>
      <c r="S2815" s="23"/>
      <c r="T2815" s="23"/>
      <c r="U2815" s="23"/>
      <c r="V2815" s="22"/>
      <c r="W2815" s="22"/>
      <c r="X2815" s="22"/>
      <c r="Y2815" s="33"/>
      <c r="Z2815" s="23"/>
      <c r="AA2815" s="22"/>
      <c r="AB2815" s="22"/>
      <c r="AC2815" s="34"/>
      <c r="AD2815" s="24"/>
      <c r="AE2815" s="22"/>
    </row>
    <row r="2816" spans="1:31">
      <c r="A2816" s="35"/>
      <c r="B2816"/>
      <c r="C2816"/>
      <c r="D2816"/>
      <c r="E2816"/>
      <c r="H2816" s="21"/>
      <c r="I2816" s="21"/>
      <c r="J2816" s="21"/>
      <c r="K2816" s="21"/>
      <c r="L2816" s="21"/>
      <c r="M2816" s="21"/>
      <c r="P2816" s="23"/>
      <c r="Q2816" s="22"/>
      <c r="R2816" s="22"/>
      <c r="S2816" s="23"/>
      <c r="T2816" s="23"/>
      <c r="U2816" s="23"/>
      <c r="V2816" s="22"/>
      <c r="W2816" s="22"/>
      <c r="X2816" s="22"/>
      <c r="Y2816" s="33"/>
      <c r="Z2816" s="23"/>
      <c r="AA2816" s="22"/>
      <c r="AB2816" s="22"/>
      <c r="AC2816" s="34"/>
      <c r="AD2816" s="24"/>
      <c r="AE2816" s="22"/>
    </row>
    <row r="2817" spans="1:31">
      <c r="A2817" s="35"/>
      <c r="B2817"/>
      <c r="C2817"/>
      <c r="D2817"/>
      <c r="E2817"/>
      <c r="H2817" s="21"/>
      <c r="I2817" s="21"/>
      <c r="J2817" s="21"/>
      <c r="K2817" s="21"/>
      <c r="L2817" s="21"/>
      <c r="M2817" s="21"/>
      <c r="P2817" s="23"/>
      <c r="Q2817" s="22"/>
      <c r="R2817" s="22"/>
      <c r="S2817" s="23"/>
      <c r="T2817" s="23"/>
      <c r="U2817" s="23"/>
      <c r="V2817" s="22"/>
      <c r="W2817" s="22"/>
      <c r="X2817" s="22"/>
      <c r="Y2817" s="33"/>
      <c r="Z2817" s="23"/>
      <c r="AA2817" s="22"/>
      <c r="AB2817" s="22"/>
      <c r="AC2817" s="34"/>
      <c r="AD2817" s="24"/>
      <c r="AE2817" s="22"/>
    </row>
    <row r="2818" spans="1:31">
      <c r="A2818" s="35"/>
      <c r="B2818"/>
      <c r="C2818"/>
      <c r="D2818"/>
      <c r="E2818"/>
      <c r="H2818" s="21"/>
      <c r="I2818" s="21"/>
      <c r="J2818" s="21"/>
      <c r="K2818" s="21"/>
      <c r="L2818" s="21"/>
      <c r="M2818" s="21"/>
      <c r="P2818" s="23"/>
      <c r="Q2818" s="22"/>
      <c r="R2818" s="22"/>
      <c r="S2818" s="23"/>
      <c r="T2818" s="23"/>
      <c r="U2818" s="23"/>
      <c r="V2818" s="22"/>
      <c r="W2818" s="22"/>
      <c r="X2818" s="22"/>
      <c r="Y2818" s="33"/>
      <c r="Z2818" s="23"/>
      <c r="AA2818" s="22"/>
      <c r="AB2818" s="22"/>
      <c r="AC2818" s="34"/>
      <c r="AD2818" s="24"/>
      <c r="AE2818" s="22"/>
    </row>
    <row r="2819" spans="1:31">
      <c r="A2819" s="35"/>
      <c r="B2819"/>
      <c r="C2819"/>
      <c r="D2819"/>
      <c r="E2819"/>
      <c r="H2819" s="21"/>
      <c r="I2819" s="21"/>
      <c r="J2819" s="21"/>
      <c r="K2819" s="21"/>
      <c r="L2819" s="21"/>
      <c r="M2819" s="21"/>
      <c r="P2819" s="23"/>
      <c r="Q2819" s="22"/>
      <c r="R2819" s="22"/>
      <c r="S2819" s="23"/>
      <c r="T2819" s="23"/>
      <c r="U2819" s="23"/>
      <c r="V2819" s="22"/>
      <c r="W2819" s="22"/>
      <c r="X2819" s="22"/>
      <c r="Y2819" s="33"/>
      <c r="Z2819" s="23"/>
      <c r="AA2819" s="22"/>
      <c r="AB2819" s="22"/>
      <c r="AC2819" s="34"/>
      <c r="AD2819" s="24"/>
      <c r="AE2819" s="22"/>
    </row>
    <row r="2820" spans="1:31">
      <c r="A2820" s="35"/>
      <c r="B2820"/>
      <c r="C2820"/>
      <c r="D2820"/>
      <c r="E2820"/>
      <c r="H2820" s="21"/>
      <c r="I2820" s="21"/>
      <c r="J2820" s="21"/>
      <c r="K2820" s="21"/>
      <c r="L2820" s="21"/>
      <c r="M2820" s="21"/>
      <c r="P2820" s="23"/>
      <c r="Q2820" s="22"/>
      <c r="R2820" s="22"/>
      <c r="S2820" s="23"/>
      <c r="T2820" s="23"/>
      <c r="U2820" s="23"/>
      <c r="V2820" s="22"/>
      <c r="W2820" s="22"/>
      <c r="X2820" s="22"/>
      <c r="Y2820" s="33"/>
      <c r="Z2820" s="23"/>
      <c r="AA2820" s="22"/>
      <c r="AB2820" s="22"/>
      <c r="AC2820" s="34"/>
      <c r="AD2820" s="24"/>
      <c r="AE2820" s="22"/>
    </row>
    <row r="2821" spans="1:31">
      <c r="A2821" s="35"/>
      <c r="B2821"/>
      <c r="C2821"/>
      <c r="D2821"/>
      <c r="E2821"/>
      <c r="H2821" s="21"/>
      <c r="I2821" s="21"/>
      <c r="J2821" s="21"/>
      <c r="K2821" s="21"/>
      <c r="L2821" s="21"/>
      <c r="M2821" s="21"/>
      <c r="P2821" s="23"/>
      <c r="Q2821" s="22"/>
      <c r="R2821" s="22"/>
      <c r="S2821" s="23"/>
      <c r="T2821" s="23"/>
      <c r="U2821" s="23"/>
      <c r="V2821" s="22"/>
      <c r="W2821" s="22"/>
      <c r="X2821" s="22"/>
      <c r="Y2821" s="33"/>
      <c r="Z2821" s="23"/>
      <c r="AA2821" s="22"/>
      <c r="AB2821" s="22"/>
      <c r="AC2821" s="34"/>
      <c r="AD2821" s="24"/>
      <c r="AE2821" s="22"/>
    </row>
    <row r="2822" spans="1:31">
      <c r="A2822" s="35"/>
      <c r="B2822"/>
      <c r="C2822"/>
      <c r="D2822"/>
      <c r="E2822"/>
      <c r="H2822" s="21"/>
      <c r="I2822" s="21"/>
      <c r="J2822" s="21"/>
      <c r="K2822" s="21"/>
      <c r="L2822" s="21"/>
      <c r="M2822" s="21"/>
      <c r="P2822" s="23"/>
      <c r="Q2822" s="22"/>
      <c r="R2822" s="22"/>
      <c r="S2822" s="23"/>
      <c r="T2822" s="23"/>
      <c r="U2822" s="23"/>
      <c r="V2822" s="22"/>
      <c r="W2822" s="22"/>
      <c r="X2822" s="22"/>
      <c r="Y2822" s="33"/>
      <c r="Z2822" s="23"/>
      <c r="AA2822" s="22"/>
      <c r="AB2822" s="22"/>
      <c r="AC2822" s="34"/>
      <c r="AD2822" s="24"/>
      <c r="AE2822" s="22"/>
    </row>
    <row r="2823" spans="1:31">
      <c r="A2823" s="35"/>
      <c r="B2823"/>
      <c r="C2823"/>
      <c r="D2823"/>
      <c r="E2823"/>
      <c r="H2823" s="21"/>
      <c r="I2823" s="21"/>
      <c r="J2823" s="21"/>
      <c r="K2823" s="21"/>
      <c r="L2823" s="21"/>
      <c r="M2823" s="21"/>
      <c r="P2823" s="23"/>
      <c r="Q2823" s="22"/>
      <c r="R2823" s="22"/>
      <c r="S2823" s="23"/>
      <c r="T2823" s="23"/>
      <c r="U2823" s="23"/>
      <c r="V2823" s="22"/>
      <c r="W2823" s="22"/>
      <c r="X2823" s="22"/>
      <c r="Y2823" s="33"/>
      <c r="Z2823" s="23"/>
      <c r="AA2823" s="22"/>
      <c r="AB2823" s="22"/>
      <c r="AC2823" s="34"/>
      <c r="AD2823" s="24"/>
      <c r="AE2823" s="22"/>
    </row>
    <row r="2824" spans="1:31">
      <c r="A2824" s="35"/>
      <c r="B2824"/>
      <c r="C2824"/>
      <c r="D2824"/>
      <c r="E2824"/>
      <c r="H2824" s="21"/>
      <c r="I2824" s="21"/>
      <c r="J2824" s="21"/>
      <c r="K2824" s="21"/>
      <c r="L2824" s="21"/>
      <c r="M2824" s="21"/>
      <c r="P2824" s="23"/>
      <c r="Q2824" s="22"/>
      <c r="R2824" s="22"/>
      <c r="S2824" s="23"/>
      <c r="T2824" s="23"/>
      <c r="U2824" s="23"/>
      <c r="V2824" s="22"/>
      <c r="W2824" s="22"/>
      <c r="X2824" s="22"/>
      <c r="Y2824" s="33"/>
      <c r="Z2824" s="23"/>
      <c r="AA2824" s="22"/>
      <c r="AB2824" s="22"/>
      <c r="AC2824" s="34"/>
      <c r="AD2824" s="24"/>
      <c r="AE2824" s="22"/>
    </row>
    <row r="2825" spans="1:31">
      <c r="A2825" s="35"/>
      <c r="B2825"/>
      <c r="C2825"/>
      <c r="D2825"/>
      <c r="E2825"/>
      <c r="H2825" s="21"/>
      <c r="I2825" s="21"/>
      <c r="J2825" s="21"/>
      <c r="K2825" s="21"/>
      <c r="L2825" s="21"/>
      <c r="M2825" s="21"/>
      <c r="P2825" s="23"/>
      <c r="Q2825" s="22"/>
      <c r="R2825" s="22"/>
      <c r="S2825" s="23"/>
      <c r="T2825" s="23"/>
      <c r="U2825" s="23"/>
      <c r="V2825" s="22"/>
      <c r="W2825" s="22"/>
      <c r="X2825" s="22"/>
      <c r="Y2825" s="33"/>
      <c r="Z2825" s="23"/>
      <c r="AA2825" s="22"/>
      <c r="AB2825" s="22"/>
      <c r="AC2825" s="34"/>
      <c r="AD2825" s="24"/>
      <c r="AE2825" s="22"/>
    </row>
    <row r="2826" spans="1:31">
      <c r="A2826" s="35"/>
      <c r="B2826"/>
      <c r="C2826"/>
      <c r="D2826"/>
      <c r="E2826"/>
      <c r="H2826" s="21"/>
      <c r="I2826" s="21"/>
      <c r="J2826" s="21"/>
      <c r="K2826" s="21"/>
      <c r="L2826" s="21"/>
      <c r="M2826" s="21"/>
      <c r="P2826" s="23"/>
      <c r="Q2826" s="22"/>
      <c r="R2826" s="22"/>
      <c r="S2826" s="23"/>
      <c r="T2826" s="23"/>
      <c r="U2826" s="23"/>
      <c r="V2826" s="22"/>
      <c r="W2826" s="22"/>
      <c r="X2826" s="22"/>
      <c r="Y2826" s="33"/>
      <c r="Z2826" s="23"/>
      <c r="AA2826" s="22"/>
      <c r="AB2826" s="22"/>
      <c r="AC2826" s="34"/>
      <c r="AD2826" s="24"/>
      <c r="AE2826" s="22"/>
    </row>
    <row r="2827" spans="1:31">
      <c r="A2827" s="35"/>
      <c r="B2827"/>
      <c r="C2827"/>
      <c r="D2827"/>
      <c r="E2827"/>
      <c r="H2827" s="21"/>
      <c r="I2827" s="21"/>
      <c r="J2827" s="21"/>
      <c r="K2827" s="21"/>
      <c r="L2827" s="21"/>
      <c r="M2827" s="21"/>
      <c r="P2827" s="23"/>
      <c r="Q2827" s="22"/>
      <c r="R2827" s="22"/>
      <c r="S2827" s="23"/>
      <c r="T2827" s="23"/>
      <c r="U2827" s="23"/>
      <c r="V2827" s="22"/>
      <c r="W2827" s="22"/>
      <c r="X2827" s="22"/>
      <c r="Y2827" s="33"/>
      <c r="Z2827" s="23"/>
      <c r="AA2827" s="22"/>
      <c r="AB2827" s="22"/>
      <c r="AC2827" s="34"/>
      <c r="AD2827" s="24"/>
      <c r="AE2827" s="22"/>
    </row>
    <row r="2828" spans="1:31">
      <c r="A2828" s="35"/>
      <c r="B2828"/>
      <c r="C2828"/>
      <c r="D2828"/>
      <c r="E2828"/>
      <c r="H2828" s="21"/>
      <c r="I2828" s="21"/>
      <c r="J2828" s="21"/>
      <c r="K2828" s="21"/>
      <c r="L2828" s="21"/>
      <c r="M2828" s="21"/>
      <c r="P2828" s="23"/>
      <c r="Q2828" s="22"/>
      <c r="R2828" s="22"/>
      <c r="S2828" s="23"/>
      <c r="T2828" s="23"/>
      <c r="U2828" s="23"/>
      <c r="V2828" s="22"/>
      <c r="W2828" s="22"/>
      <c r="X2828" s="22"/>
      <c r="Y2828" s="33"/>
      <c r="Z2828" s="23"/>
      <c r="AA2828" s="22"/>
      <c r="AB2828" s="22"/>
      <c r="AC2828" s="34"/>
      <c r="AD2828" s="24"/>
      <c r="AE2828" s="22"/>
    </row>
    <row r="2829" spans="1:31">
      <c r="A2829" s="35"/>
      <c r="B2829"/>
      <c r="C2829"/>
      <c r="D2829"/>
      <c r="E2829"/>
      <c r="H2829" s="21"/>
      <c r="I2829" s="21"/>
      <c r="J2829" s="21"/>
      <c r="K2829" s="21"/>
      <c r="L2829" s="21"/>
      <c r="M2829" s="21"/>
      <c r="P2829" s="23"/>
      <c r="Q2829" s="22"/>
      <c r="R2829" s="22"/>
      <c r="S2829" s="23"/>
      <c r="T2829" s="23"/>
      <c r="U2829" s="23"/>
      <c r="V2829" s="22"/>
      <c r="W2829" s="22"/>
      <c r="X2829" s="22"/>
      <c r="Y2829" s="33"/>
      <c r="Z2829" s="23"/>
      <c r="AA2829" s="22"/>
      <c r="AB2829" s="22"/>
      <c r="AC2829" s="34"/>
      <c r="AD2829" s="24"/>
      <c r="AE2829" s="22"/>
    </row>
    <row r="2830" spans="1:31">
      <c r="A2830" s="35"/>
      <c r="B2830"/>
      <c r="C2830"/>
      <c r="D2830"/>
      <c r="E2830"/>
      <c r="H2830" s="21"/>
      <c r="I2830" s="21"/>
      <c r="J2830" s="21"/>
      <c r="K2830" s="21"/>
      <c r="L2830" s="21"/>
      <c r="M2830" s="21"/>
      <c r="P2830" s="23"/>
      <c r="Q2830" s="22"/>
      <c r="R2830" s="22"/>
      <c r="S2830" s="23"/>
      <c r="T2830" s="23"/>
      <c r="U2830" s="23"/>
      <c r="V2830" s="22"/>
      <c r="W2830" s="22"/>
      <c r="X2830" s="22"/>
      <c r="Y2830" s="33"/>
      <c r="Z2830" s="23"/>
      <c r="AA2830" s="22"/>
      <c r="AB2830" s="22"/>
      <c r="AC2830" s="34"/>
      <c r="AD2830" s="24"/>
      <c r="AE2830" s="22"/>
    </row>
    <row r="2831" spans="1:31">
      <c r="A2831" s="35"/>
      <c r="B2831"/>
      <c r="C2831"/>
      <c r="D2831"/>
      <c r="E2831"/>
      <c r="H2831" s="21"/>
      <c r="I2831" s="21"/>
      <c r="J2831" s="21"/>
      <c r="K2831" s="21"/>
      <c r="L2831" s="21"/>
      <c r="M2831" s="21"/>
      <c r="P2831" s="23"/>
      <c r="Q2831" s="22"/>
      <c r="R2831" s="22"/>
      <c r="S2831" s="23"/>
      <c r="T2831" s="23"/>
      <c r="U2831" s="23"/>
      <c r="V2831" s="22"/>
      <c r="W2831" s="22"/>
      <c r="X2831" s="22"/>
      <c r="Y2831" s="33"/>
      <c r="Z2831" s="23"/>
      <c r="AA2831" s="22"/>
      <c r="AB2831" s="22"/>
      <c r="AC2831" s="34"/>
      <c r="AD2831" s="24"/>
      <c r="AE2831" s="22"/>
    </row>
    <row r="2832" spans="1:31">
      <c r="A2832" s="35"/>
      <c r="B2832"/>
      <c r="C2832"/>
      <c r="D2832"/>
      <c r="E2832"/>
      <c r="H2832" s="21"/>
      <c r="I2832" s="21"/>
      <c r="J2832" s="21"/>
      <c r="K2832" s="21"/>
      <c r="L2832" s="21"/>
      <c r="M2832" s="21"/>
      <c r="P2832" s="23"/>
      <c r="Q2832" s="22"/>
      <c r="R2832" s="22"/>
      <c r="S2832" s="23"/>
      <c r="T2832" s="23"/>
      <c r="U2832" s="23"/>
      <c r="V2832" s="22"/>
      <c r="W2832" s="22"/>
      <c r="X2832" s="22"/>
      <c r="Y2832" s="33"/>
      <c r="Z2832" s="23"/>
      <c r="AA2832" s="22"/>
      <c r="AB2832" s="22"/>
      <c r="AC2832" s="34"/>
      <c r="AD2832" s="24"/>
      <c r="AE2832" s="22"/>
    </row>
    <row r="2833" spans="1:31">
      <c r="A2833" s="35"/>
      <c r="B2833"/>
      <c r="C2833"/>
      <c r="D2833"/>
      <c r="E2833"/>
      <c r="H2833" s="21"/>
      <c r="I2833" s="21"/>
      <c r="J2833" s="21"/>
      <c r="K2833" s="21"/>
      <c r="L2833" s="21"/>
      <c r="M2833" s="21"/>
      <c r="P2833" s="23"/>
      <c r="Q2833" s="22"/>
      <c r="R2833" s="22"/>
      <c r="S2833" s="23"/>
      <c r="T2833" s="23"/>
      <c r="U2833" s="23"/>
      <c r="V2833" s="22"/>
      <c r="W2833" s="22"/>
      <c r="X2833" s="22"/>
      <c r="Y2833" s="33"/>
      <c r="Z2833" s="23"/>
      <c r="AA2833" s="22"/>
      <c r="AB2833" s="22"/>
      <c r="AC2833" s="34"/>
      <c r="AD2833" s="24"/>
      <c r="AE2833" s="22"/>
    </row>
    <row r="2834" spans="1:31">
      <c r="A2834" s="35"/>
      <c r="B2834"/>
      <c r="C2834"/>
      <c r="D2834"/>
      <c r="E2834"/>
      <c r="H2834" s="21"/>
      <c r="I2834" s="21"/>
      <c r="J2834" s="21"/>
      <c r="K2834" s="21"/>
      <c r="L2834" s="21"/>
      <c r="M2834" s="21"/>
      <c r="P2834" s="23"/>
      <c r="Q2834" s="22"/>
      <c r="R2834" s="22"/>
      <c r="S2834" s="23"/>
      <c r="T2834" s="23"/>
      <c r="U2834" s="23"/>
      <c r="V2834" s="22"/>
      <c r="W2834" s="22"/>
      <c r="X2834" s="22"/>
      <c r="Y2834" s="33"/>
      <c r="Z2834" s="23"/>
      <c r="AA2834" s="22"/>
      <c r="AB2834" s="22"/>
      <c r="AC2834" s="34"/>
      <c r="AD2834" s="24"/>
      <c r="AE2834" s="22"/>
    </row>
    <row r="2835" spans="1:31">
      <c r="A2835" s="35"/>
      <c r="B2835"/>
      <c r="C2835"/>
      <c r="D2835"/>
      <c r="E2835"/>
      <c r="H2835" s="21"/>
      <c r="I2835" s="21"/>
      <c r="J2835" s="21"/>
      <c r="K2835" s="21"/>
      <c r="L2835" s="21"/>
      <c r="M2835" s="21"/>
      <c r="P2835" s="23"/>
      <c r="Q2835" s="22"/>
      <c r="R2835" s="22"/>
      <c r="S2835" s="23"/>
      <c r="T2835" s="23"/>
      <c r="U2835" s="23"/>
      <c r="V2835" s="22"/>
      <c r="W2835" s="22"/>
      <c r="X2835" s="22"/>
      <c r="Y2835" s="33"/>
      <c r="Z2835" s="23"/>
      <c r="AA2835" s="22"/>
      <c r="AB2835" s="22"/>
      <c r="AC2835" s="34"/>
      <c r="AD2835" s="24"/>
      <c r="AE2835" s="22"/>
    </row>
    <row r="2836" spans="1:31">
      <c r="A2836" s="35"/>
      <c r="B2836"/>
      <c r="C2836"/>
      <c r="D2836"/>
      <c r="E2836"/>
      <c r="H2836" s="21"/>
      <c r="I2836" s="21"/>
      <c r="J2836" s="21"/>
      <c r="K2836" s="21"/>
      <c r="L2836" s="21"/>
      <c r="M2836" s="21"/>
      <c r="P2836" s="23"/>
      <c r="Q2836" s="22"/>
      <c r="R2836" s="22"/>
      <c r="S2836" s="23"/>
      <c r="T2836" s="23"/>
      <c r="U2836" s="23"/>
      <c r="V2836" s="22"/>
      <c r="W2836" s="22"/>
      <c r="X2836" s="22"/>
      <c r="Y2836" s="33"/>
      <c r="Z2836" s="23"/>
      <c r="AA2836" s="22"/>
      <c r="AB2836" s="22"/>
      <c r="AC2836" s="34"/>
      <c r="AD2836" s="24"/>
      <c r="AE2836" s="22"/>
    </row>
    <row r="2837" spans="1:31">
      <c r="A2837" s="35"/>
      <c r="B2837"/>
      <c r="C2837"/>
      <c r="D2837"/>
      <c r="E2837"/>
      <c r="H2837" s="21"/>
      <c r="I2837" s="21"/>
      <c r="J2837" s="21"/>
      <c r="K2837" s="21"/>
      <c r="L2837" s="21"/>
      <c r="M2837" s="21"/>
      <c r="P2837" s="23"/>
      <c r="Q2837" s="22"/>
      <c r="R2837" s="22"/>
      <c r="S2837" s="23"/>
      <c r="T2837" s="23"/>
      <c r="U2837" s="23"/>
      <c r="V2837" s="22"/>
      <c r="W2837" s="22"/>
      <c r="X2837" s="22"/>
      <c r="Y2837" s="33"/>
      <c r="Z2837" s="23"/>
      <c r="AA2837" s="22"/>
      <c r="AB2837" s="22"/>
      <c r="AC2837" s="34"/>
      <c r="AD2837" s="24"/>
      <c r="AE2837" s="22"/>
    </row>
    <row r="2838" spans="1:31">
      <c r="A2838" s="35"/>
      <c r="B2838"/>
      <c r="C2838"/>
      <c r="D2838"/>
      <c r="E2838"/>
      <c r="H2838" s="21"/>
      <c r="I2838" s="21"/>
      <c r="J2838" s="21"/>
      <c r="K2838" s="21"/>
      <c r="L2838" s="21"/>
      <c r="M2838" s="21"/>
      <c r="P2838" s="23"/>
      <c r="Q2838" s="22"/>
      <c r="R2838" s="22"/>
      <c r="S2838" s="23"/>
      <c r="T2838" s="23"/>
      <c r="U2838" s="23"/>
      <c r="V2838" s="22"/>
      <c r="W2838" s="22"/>
      <c r="X2838" s="22"/>
      <c r="Y2838" s="33"/>
      <c r="Z2838" s="23"/>
      <c r="AA2838" s="22"/>
      <c r="AB2838" s="22"/>
      <c r="AC2838" s="34"/>
      <c r="AD2838" s="24"/>
      <c r="AE2838" s="22"/>
    </row>
    <row r="2839" spans="1:31">
      <c r="A2839" s="35"/>
      <c r="B2839"/>
      <c r="C2839"/>
      <c r="D2839"/>
      <c r="E2839"/>
      <c r="H2839" s="21"/>
      <c r="I2839" s="21"/>
      <c r="J2839" s="21"/>
      <c r="K2839" s="21"/>
      <c r="L2839" s="21"/>
      <c r="M2839" s="21"/>
      <c r="P2839" s="23"/>
      <c r="Q2839" s="22"/>
      <c r="R2839" s="22"/>
      <c r="S2839" s="23"/>
      <c r="T2839" s="23"/>
      <c r="U2839" s="23"/>
      <c r="V2839" s="22"/>
      <c r="W2839" s="22"/>
      <c r="X2839" s="22"/>
      <c r="Y2839" s="33"/>
      <c r="Z2839" s="23"/>
      <c r="AA2839" s="22"/>
      <c r="AB2839" s="22"/>
      <c r="AC2839" s="34"/>
      <c r="AD2839" s="24"/>
      <c r="AE2839" s="22"/>
    </row>
    <row r="2840" spans="1:31">
      <c r="A2840" s="35"/>
      <c r="B2840"/>
      <c r="C2840"/>
      <c r="D2840"/>
      <c r="E2840"/>
      <c r="H2840" s="21"/>
      <c r="I2840" s="21"/>
      <c r="J2840" s="21"/>
      <c r="K2840" s="21"/>
      <c r="L2840" s="21"/>
      <c r="M2840" s="21"/>
      <c r="P2840" s="23"/>
      <c r="Q2840" s="22"/>
      <c r="R2840" s="22"/>
      <c r="S2840" s="23"/>
      <c r="T2840" s="23"/>
      <c r="U2840" s="23"/>
      <c r="V2840" s="22"/>
      <c r="W2840" s="22"/>
      <c r="X2840" s="22"/>
      <c r="Y2840" s="33"/>
      <c r="Z2840" s="23"/>
      <c r="AA2840" s="22"/>
      <c r="AB2840" s="22"/>
      <c r="AC2840" s="34"/>
      <c r="AD2840" s="24"/>
      <c r="AE2840" s="22"/>
    </row>
    <row r="2841" spans="1:31">
      <c r="A2841" s="35"/>
      <c r="B2841"/>
      <c r="C2841"/>
      <c r="D2841"/>
      <c r="E2841"/>
      <c r="H2841" s="21"/>
      <c r="I2841" s="21"/>
      <c r="J2841" s="21"/>
      <c r="K2841" s="21"/>
      <c r="L2841" s="21"/>
      <c r="M2841" s="21"/>
      <c r="P2841" s="23"/>
      <c r="Q2841" s="22"/>
      <c r="R2841" s="22"/>
      <c r="S2841" s="23"/>
      <c r="T2841" s="23"/>
      <c r="U2841" s="23"/>
      <c r="V2841" s="22"/>
      <c r="W2841" s="22"/>
      <c r="X2841" s="22"/>
      <c r="Y2841" s="33"/>
      <c r="Z2841" s="23"/>
      <c r="AA2841" s="22"/>
      <c r="AB2841" s="22"/>
      <c r="AC2841" s="34"/>
      <c r="AD2841" s="24"/>
      <c r="AE2841" s="22"/>
    </row>
    <row r="2842" spans="1:31">
      <c r="A2842" s="35"/>
      <c r="B2842"/>
      <c r="C2842"/>
      <c r="D2842"/>
      <c r="E2842"/>
      <c r="H2842" s="21"/>
      <c r="I2842" s="21"/>
      <c r="J2842" s="21"/>
      <c r="K2842" s="21"/>
      <c r="L2842" s="21"/>
      <c r="M2842" s="21"/>
      <c r="P2842" s="23"/>
      <c r="Q2842" s="22"/>
      <c r="R2842" s="22"/>
      <c r="S2842" s="23"/>
      <c r="T2842" s="23"/>
      <c r="U2842" s="23"/>
      <c r="V2842" s="22"/>
      <c r="W2842" s="22"/>
      <c r="X2842" s="22"/>
      <c r="Y2842" s="33"/>
      <c r="Z2842" s="23"/>
      <c r="AA2842" s="22"/>
      <c r="AB2842" s="22"/>
      <c r="AC2842" s="34"/>
      <c r="AD2842" s="24"/>
      <c r="AE2842" s="22"/>
    </row>
    <row r="2843" spans="1:31">
      <c r="A2843" s="35"/>
      <c r="B2843"/>
      <c r="C2843"/>
      <c r="D2843"/>
      <c r="E2843"/>
      <c r="H2843" s="21"/>
      <c r="I2843" s="21"/>
      <c r="J2843" s="21"/>
      <c r="K2843" s="21"/>
      <c r="L2843" s="21"/>
      <c r="M2843" s="21"/>
      <c r="P2843" s="23"/>
      <c r="Q2843" s="22"/>
      <c r="R2843" s="22"/>
      <c r="S2843" s="23"/>
      <c r="T2843" s="23"/>
      <c r="U2843" s="23"/>
      <c r="V2843" s="22"/>
      <c r="W2843" s="22"/>
      <c r="X2843" s="22"/>
      <c r="Y2843" s="33"/>
      <c r="Z2843" s="23"/>
      <c r="AA2843" s="22"/>
      <c r="AB2843" s="22"/>
      <c r="AC2843" s="34"/>
      <c r="AD2843" s="24"/>
      <c r="AE2843" s="22"/>
    </row>
    <row r="2844" spans="1:31">
      <c r="A2844" s="35"/>
      <c r="B2844"/>
      <c r="C2844"/>
      <c r="D2844"/>
      <c r="E2844"/>
      <c r="H2844" s="21"/>
      <c r="I2844" s="21"/>
      <c r="J2844" s="21"/>
      <c r="K2844" s="21"/>
      <c r="L2844" s="21"/>
      <c r="M2844" s="21"/>
      <c r="P2844" s="23"/>
      <c r="Q2844" s="22"/>
      <c r="R2844" s="22"/>
      <c r="S2844" s="23"/>
      <c r="T2844" s="23"/>
      <c r="U2844" s="23"/>
      <c r="V2844" s="22"/>
      <c r="W2844" s="22"/>
      <c r="X2844" s="22"/>
      <c r="Y2844" s="33"/>
      <c r="Z2844" s="23"/>
      <c r="AA2844" s="22"/>
      <c r="AB2844" s="22"/>
      <c r="AC2844" s="34"/>
      <c r="AD2844" s="24"/>
      <c r="AE2844" s="22"/>
    </row>
    <row r="2845" spans="1:31">
      <c r="A2845" s="35"/>
      <c r="B2845"/>
      <c r="C2845"/>
      <c r="D2845"/>
      <c r="E2845"/>
      <c r="H2845" s="21"/>
      <c r="I2845" s="21"/>
      <c r="J2845" s="21"/>
      <c r="K2845" s="21"/>
      <c r="L2845" s="21"/>
      <c r="M2845" s="21"/>
      <c r="P2845" s="23"/>
      <c r="Q2845" s="22"/>
      <c r="R2845" s="22"/>
      <c r="S2845" s="23"/>
      <c r="T2845" s="23"/>
      <c r="U2845" s="23"/>
      <c r="V2845" s="22"/>
      <c r="W2845" s="22"/>
      <c r="X2845" s="22"/>
      <c r="Y2845" s="33"/>
      <c r="Z2845" s="23"/>
      <c r="AA2845" s="22"/>
      <c r="AB2845" s="22"/>
      <c r="AC2845" s="34"/>
      <c r="AD2845" s="24"/>
      <c r="AE2845" s="22"/>
    </row>
    <row r="2846" spans="1:31">
      <c r="A2846" s="35"/>
      <c r="B2846"/>
      <c r="C2846"/>
      <c r="D2846"/>
      <c r="E2846"/>
      <c r="H2846" s="21"/>
      <c r="I2846" s="21"/>
      <c r="J2846" s="21"/>
      <c r="K2846" s="21"/>
      <c r="L2846" s="21"/>
      <c r="M2846" s="21"/>
      <c r="P2846" s="23"/>
      <c r="Q2846" s="22"/>
      <c r="R2846" s="22"/>
      <c r="S2846" s="23"/>
      <c r="T2846" s="23"/>
      <c r="U2846" s="23"/>
      <c r="V2846" s="22"/>
      <c r="W2846" s="22"/>
      <c r="X2846" s="22"/>
      <c r="Y2846" s="33"/>
      <c r="Z2846" s="23"/>
      <c r="AA2846" s="22"/>
      <c r="AB2846" s="22"/>
      <c r="AC2846" s="34"/>
      <c r="AD2846" s="24"/>
      <c r="AE2846" s="22"/>
    </row>
    <row r="2847" spans="1:31">
      <c r="A2847" s="35"/>
      <c r="B2847"/>
      <c r="C2847"/>
      <c r="D2847"/>
      <c r="E2847"/>
      <c r="H2847" s="21"/>
      <c r="I2847" s="21"/>
      <c r="J2847" s="21"/>
      <c r="K2847" s="21"/>
      <c r="L2847" s="21"/>
      <c r="M2847" s="21"/>
      <c r="P2847" s="23"/>
      <c r="Q2847" s="22"/>
      <c r="R2847" s="22"/>
      <c r="S2847" s="23"/>
      <c r="T2847" s="23"/>
      <c r="U2847" s="23"/>
      <c r="V2847" s="22"/>
      <c r="W2847" s="22"/>
      <c r="X2847" s="22"/>
      <c r="Y2847" s="33"/>
      <c r="Z2847" s="23"/>
      <c r="AA2847" s="22"/>
      <c r="AB2847" s="22"/>
      <c r="AC2847" s="34"/>
      <c r="AD2847" s="24"/>
      <c r="AE2847" s="22"/>
    </row>
    <row r="2848" spans="1:31">
      <c r="A2848" s="35"/>
      <c r="B2848"/>
      <c r="C2848"/>
      <c r="D2848"/>
      <c r="E2848"/>
      <c r="H2848" s="21"/>
      <c r="I2848" s="21"/>
      <c r="J2848" s="21"/>
      <c r="K2848" s="21"/>
      <c r="L2848" s="21"/>
      <c r="M2848" s="21"/>
      <c r="P2848" s="23"/>
      <c r="Q2848" s="22"/>
      <c r="R2848" s="22"/>
      <c r="S2848" s="23"/>
      <c r="T2848" s="23"/>
      <c r="U2848" s="23"/>
      <c r="V2848" s="22"/>
      <c r="W2848" s="22"/>
      <c r="X2848" s="22"/>
      <c r="Y2848" s="33"/>
      <c r="Z2848" s="23"/>
      <c r="AA2848" s="22"/>
      <c r="AB2848" s="22"/>
      <c r="AC2848" s="34"/>
      <c r="AD2848" s="24"/>
      <c r="AE2848" s="22"/>
    </row>
    <row r="2849" spans="1:31">
      <c r="A2849" s="35"/>
      <c r="B2849"/>
      <c r="C2849"/>
      <c r="D2849"/>
      <c r="E2849"/>
      <c r="H2849" s="21"/>
      <c r="I2849" s="21"/>
      <c r="J2849" s="21"/>
      <c r="K2849" s="21"/>
      <c r="L2849" s="21"/>
      <c r="M2849" s="21"/>
      <c r="P2849" s="23"/>
      <c r="Q2849" s="22"/>
      <c r="R2849" s="22"/>
      <c r="S2849" s="23"/>
      <c r="T2849" s="23"/>
      <c r="U2849" s="23"/>
      <c r="V2849" s="22"/>
      <c r="W2849" s="22"/>
      <c r="X2849" s="22"/>
      <c r="Y2849" s="33"/>
      <c r="Z2849" s="23"/>
      <c r="AA2849" s="22"/>
      <c r="AB2849" s="22"/>
      <c r="AC2849" s="34"/>
      <c r="AD2849" s="24"/>
      <c r="AE2849" s="22"/>
    </row>
    <row r="2850" spans="1:31">
      <c r="A2850" s="35"/>
      <c r="B2850"/>
      <c r="C2850"/>
      <c r="D2850"/>
      <c r="E2850"/>
      <c r="H2850" s="21"/>
      <c r="I2850" s="21"/>
      <c r="J2850" s="21"/>
      <c r="K2850" s="21"/>
      <c r="L2850" s="21"/>
      <c r="M2850" s="21"/>
      <c r="P2850" s="23"/>
      <c r="Q2850" s="22"/>
      <c r="R2850" s="22"/>
      <c r="S2850" s="23"/>
      <c r="T2850" s="23"/>
      <c r="U2850" s="23"/>
      <c r="V2850" s="22"/>
      <c r="W2850" s="22"/>
      <c r="X2850" s="22"/>
      <c r="Y2850" s="33"/>
      <c r="Z2850" s="23"/>
      <c r="AA2850" s="22"/>
      <c r="AB2850" s="22"/>
      <c r="AC2850" s="34"/>
      <c r="AD2850" s="24"/>
      <c r="AE2850" s="22"/>
    </row>
    <row r="2851" spans="1:31">
      <c r="A2851" s="35"/>
      <c r="B2851"/>
      <c r="C2851"/>
      <c r="D2851"/>
      <c r="E2851"/>
      <c r="H2851" s="21"/>
      <c r="I2851" s="21"/>
      <c r="J2851" s="21"/>
      <c r="K2851" s="21"/>
      <c r="L2851" s="21"/>
      <c r="M2851" s="21"/>
      <c r="P2851" s="23"/>
      <c r="Q2851" s="22"/>
      <c r="R2851" s="22"/>
      <c r="S2851" s="23"/>
      <c r="T2851" s="23"/>
      <c r="U2851" s="23"/>
      <c r="V2851" s="22"/>
      <c r="W2851" s="22"/>
      <c r="X2851" s="22"/>
      <c r="Y2851" s="33"/>
      <c r="Z2851" s="23"/>
      <c r="AA2851" s="22"/>
      <c r="AB2851" s="22"/>
      <c r="AC2851" s="34"/>
      <c r="AD2851" s="24"/>
      <c r="AE2851" s="22"/>
    </row>
    <row r="2852" spans="1:31">
      <c r="A2852" s="35"/>
      <c r="B2852"/>
      <c r="C2852"/>
      <c r="D2852"/>
      <c r="E2852"/>
      <c r="H2852" s="21"/>
      <c r="I2852" s="21"/>
      <c r="J2852" s="21"/>
      <c r="K2852" s="21"/>
      <c r="L2852" s="21"/>
      <c r="M2852" s="21"/>
      <c r="P2852" s="23"/>
      <c r="Q2852" s="22"/>
      <c r="R2852" s="22"/>
      <c r="S2852" s="23"/>
      <c r="T2852" s="23"/>
      <c r="U2852" s="23"/>
      <c r="V2852" s="22"/>
      <c r="W2852" s="22"/>
      <c r="X2852" s="22"/>
      <c r="Y2852" s="33"/>
      <c r="Z2852" s="23"/>
      <c r="AA2852" s="22"/>
      <c r="AB2852" s="22"/>
      <c r="AC2852" s="34"/>
      <c r="AD2852" s="24"/>
      <c r="AE2852" s="22"/>
    </row>
    <row r="2853" spans="1:31">
      <c r="A2853" s="35"/>
      <c r="B2853"/>
      <c r="C2853"/>
      <c r="D2853"/>
      <c r="E2853"/>
      <c r="H2853" s="21"/>
      <c r="I2853" s="21"/>
      <c r="J2853" s="21"/>
      <c r="K2853" s="21"/>
      <c r="L2853" s="21"/>
      <c r="M2853" s="21"/>
      <c r="P2853" s="23"/>
      <c r="Q2853" s="22"/>
      <c r="R2853" s="22"/>
      <c r="S2853" s="23"/>
      <c r="T2853" s="23"/>
      <c r="U2853" s="23"/>
      <c r="V2853" s="22"/>
      <c r="W2853" s="22"/>
      <c r="X2853" s="22"/>
      <c r="Y2853" s="33"/>
      <c r="Z2853" s="23"/>
      <c r="AA2853" s="22"/>
      <c r="AB2853" s="22"/>
      <c r="AC2853" s="34"/>
      <c r="AD2853" s="24"/>
      <c r="AE2853" s="22"/>
    </row>
    <row r="2854" spans="1:31">
      <c r="A2854" s="35"/>
      <c r="B2854"/>
      <c r="C2854"/>
      <c r="D2854"/>
      <c r="E2854"/>
      <c r="H2854" s="21"/>
      <c r="I2854" s="21"/>
      <c r="J2854" s="21"/>
      <c r="K2854" s="21"/>
      <c r="L2854" s="21"/>
      <c r="M2854" s="21"/>
      <c r="P2854" s="23"/>
      <c r="Q2854" s="22"/>
      <c r="R2854" s="22"/>
      <c r="S2854" s="23"/>
      <c r="T2854" s="23"/>
      <c r="U2854" s="23"/>
      <c r="V2854" s="22"/>
      <c r="W2854" s="22"/>
      <c r="X2854" s="22"/>
      <c r="Y2854" s="33"/>
      <c r="Z2854" s="23"/>
      <c r="AA2854" s="22"/>
      <c r="AB2854" s="22"/>
      <c r="AC2854" s="34"/>
      <c r="AD2854" s="24"/>
      <c r="AE2854" s="22"/>
    </row>
    <row r="2855" spans="1:31">
      <c r="A2855" s="35"/>
      <c r="B2855"/>
      <c r="C2855"/>
      <c r="D2855"/>
      <c r="E2855"/>
      <c r="H2855" s="21"/>
      <c r="I2855" s="21"/>
      <c r="J2855" s="21"/>
      <c r="K2855" s="21"/>
      <c r="L2855" s="21"/>
      <c r="M2855" s="21"/>
      <c r="P2855" s="23"/>
      <c r="Q2855" s="22"/>
      <c r="R2855" s="22"/>
      <c r="S2855" s="23"/>
      <c r="T2855" s="23"/>
      <c r="U2855" s="23"/>
      <c r="V2855" s="22"/>
      <c r="W2855" s="22"/>
      <c r="X2855" s="22"/>
      <c r="Y2855" s="33"/>
      <c r="Z2855" s="23"/>
      <c r="AA2855" s="22"/>
      <c r="AB2855" s="22"/>
      <c r="AC2855" s="34"/>
      <c r="AD2855" s="24"/>
      <c r="AE2855" s="22"/>
    </row>
    <row r="2856" spans="1:31">
      <c r="A2856" s="35"/>
      <c r="B2856"/>
      <c r="C2856"/>
      <c r="D2856"/>
      <c r="E2856"/>
      <c r="H2856" s="21"/>
      <c r="I2856" s="21"/>
      <c r="J2856" s="21"/>
      <c r="K2856" s="21"/>
      <c r="L2856" s="21"/>
      <c r="M2856" s="21"/>
      <c r="P2856" s="23"/>
      <c r="Q2856" s="22"/>
      <c r="R2856" s="22"/>
      <c r="S2856" s="23"/>
      <c r="T2856" s="23"/>
      <c r="U2856" s="23"/>
      <c r="V2856" s="22"/>
      <c r="W2856" s="22"/>
      <c r="X2856" s="22"/>
      <c r="Y2856" s="33"/>
      <c r="Z2856" s="23"/>
      <c r="AA2856" s="22"/>
      <c r="AB2856" s="22"/>
      <c r="AC2856" s="34"/>
      <c r="AD2856" s="24"/>
      <c r="AE2856" s="22"/>
    </row>
    <row r="2857" spans="1:31">
      <c r="A2857" s="35"/>
      <c r="B2857"/>
      <c r="C2857"/>
      <c r="D2857"/>
      <c r="E2857"/>
      <c r="H2857" s="21"/>
      <c r="I2857" s="21"/>
      <c r="J2857" s="21"/>
      <c r="K2857" s="21"/>
      <c r="L2857" s="21"/>
      <c r="M2857" s="21"/>
      <c r="P2857" s="23"/>
      <c r="Q2857" s="22"/>
      <c r="R2857" s="22"/>
      <c r="S2857" s="23"/>
      <c r="T2857" s="23"/>
      <c r="U2857" s="23"/>
      <c r="V2857" s="22"/>
      <c r="W2857" s="22"/>
      <c r="X2857" s="22"/>
      <c r="Y2857" s="33"/>
      <c r="Z2857" s="23"/>
      <c r="AA2857" s="22"/>
      <c r="AB2857" s="22"/>
      <c r="AC2857" s="34"/>
      <c r="AD2857" s="24"/>
      <c r="AE2857" s="22"/>
    </row>
    <row r="2858" spans="1:31">
      <c r="A2858" s="35"/>
      <c r="B2858"/>
      <c r="C2858"/>
      <c r="D2858"/>
      <c r="E2858"/>
      <c r="H2858" s="21"/>
      <c r="I2858" s="21"/>
      <c r="J2858" s="21"/>
      <c r="K2858" s="21"/>
      <c r="L2858" s="21"/>
      <c r="M2858" s="21"/>
      <c r="P2858" s="23"/>
      <c r="Q2858" s="22"/>
      <c r="R2858" s="22"/>
      <c r="S2858" s="23"/>
      <c r="T2858" s="23"/>
      <c r="U2858" s="23"/>
      <c r="V2858" s="22"/>
      <c r="W2858" s="22"/>
      <c r="X2858" s="22"/>
      <c r="Y2858" s="33"/>
      <c r="Z2858" s="23"/>
      <c r="AA2858" s="22"/>
      <c r="AB2858" s="22"/>
      <c r="AC2858" s="34"/>
      <c r="AD2858" s="24"/>
      <c r="AE2858" s="22"/>
    </row>
    <row r="2859" spans="1:31">
      <c r="A2859" s="35"/>
      <c r="B2859"/>
      <c r="C2859"/>
      <c r="D2859"/>
      <c r="E2859"/>
      <c r="H2859" s="21"/>
      <c r="I2859" s="21"/>
      <c r="J2859" s="21"/>
      <c r="K2859" s="21"/>
      <c r="L2859" s="21"/>
      <c r="M2859" s="21"/>
      <c r="P2859" s="23"/>
      <c r="Q2859" s="22"/>
      <c r="R2859" s="22"/>
      <c r="S2859" s="23"/>
      <c r="T2859" s="23"/>
      <c r="U2859" s="23"/>
      <c r="V2859" s="22"/>
      <c r="W2859" s="22"/>
      <c r="X2859" s="22"/>
      <c r="Y2859" s="33"/>
      <c r="Z2859" s="23"/>
      <c r="AA2859" s="22"/>
      <c r="AB2859" s="22"/>
      <c r="AC2859" s="34"/>
      <c r="AD2859" s="24"/>
      <c r="AE2859" s="22"/>
    </row>
    <row r="2860" spans="1:31">
      <c r="A2860" s="35"/>
      <c r="B2860"/>
      <c r="C2860"/>
      <c r="D2860"/>
      <c r="E2860"/>
      <c r="H2860" s="21"/>
      <c r="I2860" s="21"/>
      <c r="J2860" s="21"/>
      <c r="K2860" s="21"/>
      <c r="L2860" s="21"/>
      <c r="M2860" s="21"/>
      <c r="P2860" s="23"/>
      <c r="Q2860" s="22"/>
      <c r="R2860" s="22"/>
      <c r="S2860" s="23"/>
      <c r="T2860" s="23"/>
      <c r="U2860" s="23"/>
      <c r="V2860" s="22"/>
      <c r="W2860" s="22"/>
      <c r="X2860" s="22"/>
      <c r="Y2860" s="33"/>
      <c r="Z2860" s="23"/>
      <c r="AA2860" s="22"/>
      <c r="AB2860" s="22"/>
      <c r="AC2860" s="34"/>
      <c r="AD2860" s="24"/>
      <c r="AE2860" s="22"/>
    </row>
    <row r="2861" spans="1:31">
      <c r="A2861" s="35"/>
      <c r="B2861"/>
      <c r="C2861"/>
      <c r="D2861"/>
      <c r="E2861"/>
      <c r="H2861" s="21"/>
      <c r="I2861" s="21"/>
      <c r="J2861" s="21"/>
      <c r="K2861" s="21"/>
      <c r="L2861" s="21"/>
      <c r="M2861" s="21"/>
      <c r="P2861" s="23"/>
      <c r="Q2861" s="22"/>
      <c r="R2861" s="22"/>
      <c r="S2861" s="23"/>
      <c r="T2861" s="23"/>
      <c r="U2861" s="23"/>
      <c r="V2861" s="22"/>
      <c r="W2861" s="22"/>
      <c r="X2861" s="22"/>
      <c r="Y2861" s="33"/>
      <c r="Z2861" s="23"/>
      <c r="AA2861" s="22"/>
      <c r="AB2861" s="22"/>
      <c r="AC2861" s="34"/>
      <c r="AD2861" s="24"/>
      <c r="AE2861" s="22"/>
    </row>
    <row r="2862" spans="1:31">
      <c r="A2862" s="35"/>
      <c r="B2862"/>
      <c r="C2862"/>
      <c r="D2862"/>
      <c r="E2862"/>
      <c r="H2862" s="21"/>
      <c r="I2862" s="21"/>
      <c r="J2862" s="21"/>
      <c r="K2862" s="21"/>
      <c r="L2862" s="21"/>
      <c r="M2862" s="21"/>
      <c r="P2862" s="23"/>
      <c r="Q2862" s="22"/>
      <c r="R2862" s="22"/>
      <c r="S2862" s="23"/>
      <c r="T2862" s="23"/>
      <c r="U2862" s="23"/>
      <c r="V2862" s="22"/>
      <c r="W2862" s="22"/>
      <c r="X2862" s="22"/>
      <c r="Y2862" s="33"/>
      <c r="Z2862" s="23"/>
      <c r="AA2862" s="22"/>
      <c r="AB2862" s="22"/>
      <c r="AC2862" s="34"/>
      <c r="AD2862" s="24"/>
      <c r="AE2862" s="22"/>
    </row>
    <row r="2863" spans="1:31">
      <c r="A2863" s="35"/>
      <c r="B2863"/>
      <c r="C2863"/>
      <c r="D2863"/>
      <c r="E2863"/>
      <c r="H2863" s="21"/>
      <c r="I2863" s="21"/>
      <c r="J2863" s="21"/>
      <c r="K2863" s="21"/>
      <c r="L2863" s="21"/>
      <c r="M2863" s="21"/>
      <c r="P2863" s="23"/>
      <c r="Q2863" s="22"/>
      <c r="R2863" s="22"/>
      <c r="S2863" s="23"/>
      <c r="T2863" s="23"/>
      <c r="U2863" s="23"/>
      <c r="V2863" s="22"/>
      <c r="W2863" s="22"/>
      <c r="X2863" s="22"/>
      <c r="Y2863" s="33"/>
      <c r="Z2863" s="23"/>
      <c r="AA2863" s="22"/>
      <c r="AB2863" s="22"/>
      <c r="AC2863" s="34"/>
      <c r="AD2863" s="24"/>
      <c r="AE2863" s="22"/>
    </row>
    <row r="2864" spans="1:31">
      <c r="A2864" s="35"/>
      <c r="B2864"/>
      <c r="C2864"/>
      <c r="D2864"/>
      <c r="E2864"/>
      <c r="H2864" s="21"/>
      <c r="I2864" s="21"/>
      <c r="J2864" s="21"/>
      <c r="K2864" s="21"/>
      <c r="L2864" s="21"/>
      <c r="M2864" s="21"/>
      <c r="P2864" s="23"/>
      <c r="Q2864" s="22"/>
      <c r="R2864" s="22"/>
      <c r="S2864" s="23"/>
      <c r="T2864" s="23"/>
      <c r="U2864" s="23"/>
      <c r="V2864" s="22"/>
      <c r="W2864" s="22"/>
      <c r="X2864" s="22"/>
      <c r="Y2864" s="33"/>
      <c r="Z2864" s="23"/>
      <c r="AA2864" s="22"/>
      <c r="AB2864" s="22"/>
      <c r="AC2864" s="34"/>
      <c r="AD2864" s="24"/>
      <c r="AE2864" s="22"/>
    </row>
    <row r="2865" spans="1:31">
      <c r="A2865" s="35"/>
      <c r="B2865"/>
      <c r="C2865"/>
      <c r="D2865"/>
      <c r="E2865"/>
      <c r="H2865" s="21"/>
      <c r="I2865" s="21"/>
      <c r="J2865" s="21"/>
      <c r="K2865" s="21"/>
      <c r="L2865" s="21"/>
      <c r="M2865" s="21"/>
      <c r="P2865" s="23"/>
      <c r="Q2865" s="22"/>
      <c r="R2865" s="22"/>
      <c r="S2865" s="23"/>
      <c r="T2865" s="23"/>
      <c r="U2865" s="23"/>
      <c r="V2865" s="22"/>
      <c r="W2865" s="22"/>
      <c r="X2865" s="22"/>
      <c r="Y2865" s="33"/>
      <c r="Z2865" s="23"/>
      <c r="AA2865" s="22"/>
      <c r="AB2865" s="22"/>
      <c r="AC2865" s="34"/>
      <c r="AD2865" s="24"/>
      <c r="AE2865" s="22"/>
    </row>
    <row r="2866" spans="1:31">
      <c r="A2866" s="35"/>
      <c r="B2866"/>
      <c r="C2866"/>
      <c r="D2866"/>
      <c r="E2866"/>
      <c r="H2866" s="21"/>
      <c r="I2866" s="21"/>
      <c r="J2866" s="21"/>
      <c r="K2866" s="21"/>
      <c r="L2866" s="21"/>
      <c r="M2866" s="21"/>
      <c r="P2866" s="23"/>
      <c r="Q2866" s="22"/>
      <c r="R2866" s="22"/>
      <c r="S2866" s="23"/>
      <c r="T2866" s="23"/>
      <c r="U2866" s="23"/>
      <c r="V2866" s="22"/>
      <c r="W2866" s="22"/>
      <c r="X2866" s="22"/>
      <c r="Y2866" s="33"/>
      <c r="Z2866" s="23"/>
      <c r="AA2866" s="22"/>
      <c r="AB2866" s="22"/>
      <c r="AC2866" s="34"/>
      <c r="AD2866" s="24"/>
      <c r="AE2866" s="22"/>
    </row>
    <row r="2867" spans="1:31">
      <c r="A2867" s="35"/>
      <c r="B2867"/>
      <c r="C2867"/>
      <c r="D2867"/>
      <c r="E2867"/>
      <c r="H2867" s="21"/>
      <c r="I2867" s="21"/>
      <c r="J2867" s="21"/>
      <c r="K2867" s="21"/>
      <c r="L2867" s="21"/>
      <c r="M2867" s="21"/>
      <c r="P2867" s="23"/>
      <c r="Q2867" s="22"/>
      <c r="R2867" s="22"/>
      <c r="S2867" s="23"/>
      <c r="T2867" s="23"/>
      <c r="U2867" s="23"/>
      <c r="V2867" s="22"/>
      <c r="W2867" s="22"/>
      <c r="X2867" s="22"/>
      <c r="Y2867" s="33"/>
      <c r="Z2867" s="23"/>
      <c r="AA2867" s="22"/>
      <c r="AB2867" s="22"/>
      <c r="AC2867" s="34"/>
      <c r="AD2867" s="24"/>
      <c r="AE2867" s="22"/>
    </row>
    <row r="2868" spans="1:31">
      <c r="A2868" s="35"/>
      <c r="B2868"/>
      <c r="C2868"/>
      <c r="D2868"/>
      <c r="E2868"/>
      <c r="H2868" s="21"/>
      <c r="I2868" s="21"/>
      <c r="J2868" s="21"/>
      <c r="K2868" s="21"/>
      <c r="L2868" s="21"/>
      <c r="M2868" s="21"/>
      <c r="P2868" s="23"/>
      <c r="Q2868" s="22"/>
      <c r="R2868" s="22"/>
      <c r="S2868" s="23"/>
      <c r="T2868" s="23"/>
      <c r="U2868" s="23"/>
      <c r="V2868" s="22"/>
      <c r="W2868" s="22"/>
      <c r="X2868" s="22"/>
      <c r="Y2868" s="33"/>
      <c r="Z2868" s="23"/>
      <c r="AA2868" s="22"/>
      <c r="AB2868" s="22"/>
      <c r="AC2868" s="34"/>
      <c r="AD2868" s="24"/>
      <c r="AE2868" s="22"/>
    </row>
    <row r="2869" spans="1:31">
      <c r="A2869" s="35"/>
      <c r="B2869"/>
      <c r="C2869"/>
      <c r="D2869"/>
      <c r="E2869"/>
      <c r="H2869" s="21"/>
      <c r="I2869" s="21"/>
      <c r="J2869" s="21"/>
      <c r="K2869" s="21"/>
      <c r="L2869" s="21"/>
      <c r="M2869" s="21"/>
      <c r="P2869" s="23"/>
      <c r="Q2869" s="22"/>
      <c r="R2869" s="22"/>
      <c r="S2869" s="23"/>
      <c r="T2869" s="23"/>
      <c r="U2869" s="23"/>
      <c r="V2869" s="22"/>
      <c r="W2869" s="22"/>
      <c r="X2869" s="22"/>
      <c r="Y2869" s="33"/>
      <c r="Z2869" s="23"/>
      <c r="AA2869" s="22"/>
      <c r="AB2869" s="22"/>
      <c r="AC2869" s="34"/>
      <c r="AD2869" s="24"/>
      <c r="AE2869" s="22"/>
    </row>
    <row r="2870" spans="1:31">
      <c r="A2870" s="35"/>
      <c r="B2870"/>
      <c r="C2870"/>
      <c r="D2870"/>
      <c r="E2870"/>
      <c r="H2870" s="21"/>
      <c r="I2870" s="21"/>
      <c r="J2870" s="21"/>
      <c r="K2870" s="21"/>
      <c r="L2870" s="21"/>
      <c r="M2870" s="21"/>
      <c r="P2870" s="23"/>
      <c r="Q2870" s="22"/>
      <c r="R2870" s="22"/>
      <c r="S2870" s="23"/>
      <c r="T2870" s="23"/>
      <c r="U2870" s="23"/>
      <c r="V2870" s="22"/>
      <c r="W2870" s="22"/>
      <c r="X2870" s="22"/>
      <c r="Y2870" s="33"/>
      <c r="Z2870" s="23"/>
      <c r="AA2870" s="22"/>
      <c r="AB2870" s="22"/>
      <c r="AC2870" s="34"/>
      <c r="AD2870" s="24"/>
      <c r="AE2870" s="22"/>
    </row>
    <row r="2871" spans="1:31">
      <c r="A2871" s="35"/>
      <c r="B2871"/>
      <c r="C2871"/>
      <c r="D2871"/>
      <c r="E2871"/>
      <c r="H2871" s="21"/>
      <c r="I2871" s="21"/>
      <c r="J2871" s="21"/>
      <c r="K2871" s="21"/>
      <c r="L2871" s="21"/>
      <c r="M2871" s="21"/>
      <c r="P2871" s="23"/>
      <c r="Q2871" s="22"/>
      <c r="R2871" s="22"/>
      <c r="S2871" s="23"/>
      <c r="T2871" s="23"/>
      <c r="U2871" s="23"/>
      <c r="V2871" s="22"/>
      <c r="W2871" s="22"/>
      <c r="X2871" s="22"/>
      <c r="Y2871" s="33"/>
      <c r="Z2871" s="23"/>
      <c r="AA2871" s="22"/>
      <c r="AB2871" s="22"/>
      <c r="AC2871" s="34"/>
      <c r="AD2871" s="24"/>
      <c r="AE2871" s="22"/>
    </row>
    <row r="2872" spans="1:31">
      <c r="A2872" s="35"/>
      <c r="B2872"/>
      <c r="C2872"/>
      <c r="D2872"/>
      <c r="E2872"/>
      <c r="H2872" s="21"/>
      <c r="I2872" s="21"/>
      <c r="J2872" s="21"/>
      <c r="K2872" s="21"/>
      <c r="L2872" s="21"/>
      <c r="M2872" s="21"/>
      <c r="P2872" s="23"/>
      <c r="Q2872" s="22"/>
      <c r="R2872" s="22"/>
      <c r="S2872" s="23"/>
      <c r="T2872" s="23"/>
      <c r="U2872" s="23"/>
      <c r="V2872" s="22"/>
      <c r="W2872" s="22"/>
      <c r="X2872" s="22"/>
      <c r="Y2872" s="33"/>
      <c r="Z2872" s="23"/>
      <c r="AA2872" s="22"/>
      <c r="AB2872" s="22"/>
      <c r="AC2872" s="34"/>
      <c r="AD2872" s="24"/>
      <c r="AE2872" s="22"/>
    </row>
    <row r="2873" spans="1:31">
      <c r="A2873" s="35"/>
      <c r="B2873"/>
      <c r="C2873"/>
      <c r="D2873"/>
      <c r="E2873"/>
      <c r="H2873" s="21"/>
      <c r="I2873" s="21"/>
      <c r="J2873" s="21"/>
      <c r="K2873" s="21"/>
      <c r="L2873" s="21"/>
      <c r="M2873" s="21"/>
      <c r="P2873" s="23"/>
      <c r="Q2873" s="22"/>
      <c r="R2873" s="22"/>
      <c r="S2873" s="23"/>
      <c r="T2873" s="23"/>
      <c r="U2873" s="23"/>
      <c r="V2873" s="22"/>
      <c r="W2873" s="22"/>
      <c r="X2873" s="22"/>
      <c r="Y2873" s="33"/>
      <c r="Z2873" s="23"/>
      <c r="AA2873" s="22"/>
      <c r="AB2873" s="22"/>
      <c r="AC2873" s="34"/>
      <c r="AD2873" s="24"/>
      <c r="AE2873" s="22"/>
    </row>
    <row r="2874" spans="1:31">
      <c r="A2874" s="35"/>
      <c r="B2874"/>
      <c r="C2874"/>
      <c r="D2874"/>
      <c r="E2874"/>
      <c r="H2874" s="21"/>
      <c r="I2874" s="21"/>
      <c r="J2874" s="21"/>
      <c r="K2874" s="21"/>
      <c r="L2874" s="21"/>
      <c r="M2874" s="21"/>
      <c r="P2874" s="23"/>
      <c r="Q2874" s="22"/>
      <c r="R2874" s="22"/>
      <c r="S2874" s="23"/>
      <c r="T2874" s="23"/>
      <c r="U2874" s="23"/>
      <c r="V2874" s="22"/>
      <c r="W2874" s="22"/>
      <c r="X2874" s="22"/>
      <c r="Y2874" s="33"/>
      <c r="Z2874" s="23"/>
      <c r="AA2874" s="22"/>
      <c r="AB2874" s="22"/>
      <c r="AC2874" s="34"/>
      <c r="AD2874" s="24"/>
      <c r="AE2874" s="22"/>
    </row>
    <row r="2875" spans="1:31">
      <c r="A2875" s="35"/>
      <c r="B2875"/>
      <c r="C2875"/>
      <c r="D2875"/>
      <c r="E2875"/>
      <c r="H2875" s="21"/>
      <c r="I2875" s="21"/>
      <c r="J2875" s="21"/>
      <c r="K2875" s="21"/>
      <c r="L2875" s="21"/>
      <c r="M2875" s="21"/>
      <c r="P2875" s="23"/>
      <c r="Q2875" s="22"/>
      <c r="R2875" s="22"/>
      <c r="S2875" s="23"/>
      <c r="T2875" s="23"/>
      <c r="U2875" s="23"/>
      <c r="V2875" s="22"/>
      <c r="W2875" s="22"/>
      <c r="X2875" s="22"/>
      <c r="Y2875" s="33"/>
      <c r="Z2875" s="23"/>
      <c r="AA2875" s="22"/>
      <c r="AB2875" s="22"/>
      <c r="AC2875" s="34"/>
      <c r="AD2875" s="24"/>
      <c r="AE2875" s="22"/>
    </row>
    <row r="2876" spans="1:31">
      <c r="A2876" s="35"/>
      <c r="B2876"/>
      <c r="C2876"/>
      <c r="D2876"/>
      <c r="E2876"/>
      <c r="H2876" s="21"/>
      <c r="I2876" s="21"/>
      <c r="J2876" s="21"/>
      <c r="K2876" s="21"/>
      <c r="L2876" s="21"/>
      <c r="M2876" s="21"/>
      <c r="P2876" s="23"/>
      <c r="Q2876" s="22"/>
      <c r="R2876" s="22"/>
      <c r="S2876" s="23"/>
      <c r="T2876" s="23"/>
      <c r="U2876" s="23"/>
      <c r="V2876" s="22"/>
      <c r="W2876" s="22"/>
      <c r="X2876" s="22"/>
      <c r="Y2876" s="33"/>
      <c r="Z2876" s="23"/>
      <c r="AA2876" s="22"/>
      <c r="AB2876" s="22"/>
      <c r="AC2876" s="34"/>
      <c r="AD2876" s="24"/>
      <c r="AE2876" s="22"/>
    </row>
    <row r="2877" spans="1:31">
      <c r="A2877" s="35"/>
      <c r="B2877"/>
      <c r="C2877"/>
      <c r="D2877"/>
      <c r="E2877"/>
      <c r="H2877" s="21"/>
      <c r="I2877" s="21"/>
      <c r="J2877" s="21"/>
      <c r="K2877" s="21"/>
      <c r="L2877" s="21"/>
      <c r="M2877" s="21"/>
      <c r="P2877" s="23"/>
      <c r="Q2877" s="22"/>
      <c r="R2877" s="22"/>
      <c r="S2877" s="23"/>
      <c r="T2877" s="23"/>
      <c r="U2877" s="23"/>
      <c r="V2877" s="22"/>
      <c r="W2877" s="22"/>
      <c r="X2877" s="22"/>
      <c r="Y2877" s="33"/>
      <c r="Z2877" s="23"/>
      <c r="AA2877" s="22"/>
      <c r="AB2877" s="22"/>
      <c r="AC2877" s="34"/>
      <c r="AD2877" s="24"/>
      <c r="AE2877" s="22"/>
    </row>
    <row r="2878" spans="1:31">
      <c r="A2878" s="35"/>
      <c r="B2878"/>
      <c r="C2878"/>
      <c r="D2878"/>
      <c r="E2878"/>
      <c r="H2878" s="21"/>
      <c r="I2878" s="21"/>
      <c r="J2878" s="21"/>
      <c r="K2878" s="21"/>
      <c r="L2878" s="21"/>
      <c r="M2878" s="21"/>
      <c r="P2878" s="23"/>
      <c r="Q2878" s="22"/>
      <c r="R2878" s="22"/>
      <c r="S2878" s="23"/>
      <c r="T2878" s="23"/>
      <c r="U2878" s="23"/>
      <c r="V2878" s="22"/>
      <c r="W2878" s="22"/>
      <c r="X2878" s="22"/>
      <c r="Y2878" s="33"/>
      <c r="Z2878" s="23"/>
      <c r="AA2878" s="22"/>
      <c r="AB2878" s="22"/>
      <c r="AC2878" s="34"/>
      <c r="AD2878" s="24"/>
      <c r="AE2878" s="22"/>
    </row>
    <row r="2879" spans="1:31">
      <c r="A2879" s="35"/>
      <c r="B2879"/>
      <c r="C2879"/>
      <c r="D2879"/>
      <c r="E2879"/>
      <c r="H2879" s="21"/>
      <c r="I2879" s="21"/>
      <c r="J2879" s="21"/>
      <c r="K2879" s="21"/>
      <c r="L2879" s="21"/>
      <c r="M2879" s="21"/>
      <c r="P2879" s="23"/>
      <c r="Q2879" s="22"/>
      <c r="R2879" s="22"/>
      <c r="S2879" s="23"/>
      <c r="T2879" s="23"/>
      <c r="U2879" s="23"/>
      <c r="V2879" s="22"/>
      <c r="W2879" s="22"/>
      <c r="X2879" s="22"/>
      <c r="Y2879" s="33"/>
      <c r="Z2879" s="23"/>
      <c r="AA2879" s="22"/>
      <c r="AB2879" s="22"/>
      <c r="AC2879" s="34"/>
      <c r="AD2879" s="24"/>
      <c r="AE2879" s="22"/>
    </row>
    <row r="2880" spans="1:31">
      <c r="A2880" s="35"/>
      <c r="B2880"/>
      <c r="C2880"/>
      <c r="D2880"/>
      <c r="E2880"/>
      <c r="H2880" s="21"/>
      <c r="I2880" s="21"/>
      <c r="J2880" s="21"/>
      <c r="K2880" s="21"/>
      <c r="L2880" s="21"/>
      <c r="M2880" s="21"/>
      <c r="P2880" s="23"/>
      <c r="Q2880" s="22"/>
      <c r="R2880" s="22"/>
      <c r="S2880" s="23"/>
      <c r="T2880" s="23"/>
      <c r="U2880" s="23"/>
      <c r="V2880" s="22"/>
      <c r="W2880" s="22"/>
      <c r="X2880" s="22"/>
      <c r="Y2880" s="33"/>
      <c r="Z2880" s="23"/>
      <c r="AA2880" s="22"/>
      <c r="AB2880" s="22"/>
      <c r="AC2880" s="34"/>
      <c r="AD2880" s="24"/>
      <c r="AE2880" s="22"/>
    </row>
    <row r="2881" spans="1:31">
      <c r="A2881" s="35"/>
      <c r="B2881"/>
      <c r="C2881"/>
      <c r="D2881"/>
      <c r="E2881"/>
      <c r="H2881" s="21"/>
      <c r="I2881" s="21"/>
      <c r="J2881" s="21"/>
      <c r="K2881" s="21"/>
      <c r="L2881" s="21"/>
      <c r="M2881" s="21"/>
      <c r="P2881" s="23"/>
      <c r="Q2881" s="22"/>
      <c r="R2881" s="22"/>
      <c r="S2881" s="23"/>
      <c r="T2881" s="23"/>
      <c r="U2881" s="23"/>
      <c r="V2881" s="22"/>
      <c r="W2881" s="22"/>
      <c r="X2881" s="22"/>
      <c r="Y2881" s="33"/>
      <c r="Z2881" s="23"/>
      <c r="AA2881" s="22"/>
      <c r="AB2881" s="22"/>
      <c r="AC2881" s="34"/>
      <c r="AD2881" s="24"/>
      <c r="AE2881" s="22"/>
    </row>
    <row r="2882" spans="1:31">
      <c r="A2882" s="35"/>
      <c r="B2882"/>
      <c r="C2882"/>
      <c r="D2882"/>
      <c r="E2882"/>
      <c r="H2882" s="21"/>
      <c r="I2882" s="21"/>
      <c r="J2882" s="21"/>
      <c r="K2882" s="21"/>
      <c r="L2882" s="21"/>
      <c r="M2882" s="21"/>
      <c r="P2882" s="23"/>
      <c r="Q2882" s="22"/>
      <c r="R2882" s="22"/>
      <c r="S2882" s="23"/>
      <c r="T2882" s="23"/>
      <c r="U2882" s="23"/>
      <c r="V2882" s="22"/>
      <c r="W2882" s="22"/>
      <c r="X2882" s="22"/>
      <c r="Y2882" s="33"/>
      <c r="Z2882" s="23"/>
      <c r="AA2882" s="22"/>
      <c r="AB2882" s="22"/>
      <c r="AC2882" s="34"/>
      <c r="AD2882" s="24"/>
      <c r="AE2882" s="22"/>
    </row>
    <row r="2883" spans="1:31">
      <c r="A2883" s="35"/>
      <c r="B2883"/>
      <c r="C2883"/>
      <c r="D2883"/>
      <c r="E2883"/>
      <c r="H2883" s="21"/>
      <c r="I2883" s="21"/>
      <c r="J2883" s="21"/>
      <c r="K2883" s="21"/>
      <c r="L2883" s="21"/>
      <c r="M2883" s="21"/>
      <c r="P2883" s="23"/>
      <c r="Q2883" s="22"/>
      <c r="R2883" s="22"/>
      <c r="S2883" s="23"/>
      <c r="T2883" s="23"/>
      <c r="U2883" s="23"/>
      <c r="V2883" s="22"/>
      <c r="W2883" s="22"/>
      <c r="X2883" s="22"/>
      <c r="Y2883" s="33"/>
      <c r="Z2883" s="23"/>
      <c r="AA2883" s="22"/>
      <c r="AB2883" s="22"/>
      <c r="AC2883" s="34"/>
      <c r="AD2883" s="24"/>
      <c r="AE2883" s="22"/>
    </row>
    <row r="2884" spans="1:31">
      <c r="A2884" s="35"/>
      <c r="B2884"/>
      <c r="C2884"/>
      <c r="D2884"/>
      <c r="E2884"/>
      <c r="H2884" s="21"/>
      <c r="I2884" s="21"/>
      <c r="J2884" s="21"/>
      <c r="K2884" s="21"/>
      <c r="L2884" s="21"/>
      <c r="M2884" s="21"/>
      <c r="P2884" s="23"/>
      <c r="Q2884" s="22"/>
      <c r="R2884" s="22"/>
      <c r="S2884" s="23"/>
      <c r="T2884" s="23"/>
      <c r="U2884" s="23"/>
      <c r="V2884" s="22"/>
      <c r="W2884" s="22"/>
      <c r="X2884" s="22"/>
      <c r="Y2884" s="33"/>
      <c r="Z2884" s="23"/>
      <c r="AA2884" s="22"/>
      <c r="AB2884" s="22"/>
      <c r="AC2884" s="34"/>
      <c r="AD2884" s="24"/>
      <c r="AE2884" s="22"/>
    </row>
    <row r="2885" spans="1:31">
      <c r="A2885" s="35"/>
      <c r="B2885"/>
      <c r="C2885"/>
      <c r="D2885"/>
      <c r="E2885"/>
      <c r="H2885" s="21"/>
      <c r="I2885" s="21"/>
      <c r="J2885" s="21"/>
      <c r="K2885" s="21"/>
      <c r="L2885" s="21"/>
      <c r="M2885" s="21"/>
      <c r="P2885" s="23"/>
      <c r="Q2885" s="22"/>
      <c r="R2885" s="22"/>
      <c r="S2885" s="23"/>
      <c r="T2885" s="23"/>
      <c r="U2885" s="23"/>
      <c r="V2885" s="22"/>
      <c r="W2885" s="22"/>
      <c r="X2885" s="22"/>
      <c r="Y2885" s="33"/>
      <c r="Z2885" s="23"/>
      <c r="AA2885" s="22"/>
      <c r="AB2885" s="22"/>
      <c r="AC2885" s="34"/>
      <c r="AD2885" s="24"/>
      <c r="AE2885" s="22"/>
    </row>
    <row r="2886" spans="1:31">
      <c r="A2886" s="35"/>
      <c r="B2886"/>
      <c r="C2886"/>
      <c r="D2886"/>
      <c r="E2886"/>
      <c r="H2886" s="21"/>
      <c r="I2886" s="21"/>
      <c r="J2886" s="21"/>
      <c r="K2886" s="21"/>
      <c r="L2886" s="21"/>
      <c r="M2886" s="21"/>
      <c r="P2886" s="23"/>
      <c r="Q2886" s="22"/>
      <c r="R2886" s="22"/>
      <c r="S2886" s="23"/>
      <c r="T2886" s="23"/>
      <c r="U2886" s="23"/>
      <c r="V2886" s="22"/>
      <c r="W2886" s="22"/>
      <c r="X2886" s="22"/>
      <c r="Y2886" s="33"/>
      <c r="Z2886" s="23"/>
      <c r="AA2886" s="22"/>
      <c r="AB2886" s="22"/>
      <c r="AC2886" s="34"/>
      <c r="AD2886" s="24"/>
      <c r="AE2886" s="22"/>
    </row>
    <row r="2887" spans="1:31">
      <c r="A2887" s="35"/>
      <c r="B2887"/>
      <c r="C2887"/>
      <c r="D2887"/>
      <c r="E2887"/>
      <c r="H2887" s="21"/>
      <c r="I2887" s="21"/>
      <c r="J2887" s="21"/>
      <c r="K2887" s="21"/>
      <c r="L2887" s="21"/>
      <c r="M2887" s="21"/>
      <c r="P2887" s="23"/>
      <c r="Q2887" s="22"/>
      <c r="R2887" s="22"/>
      <c r="S2887" s="23"/>
      <c r="T2887" s="23"/>
      <c r="U2887" s="23"/>
      <c r="V2887" s="22"/>
      <c r="W2887" s="22"/>
      <c r="X2887" s="22"/>
      <c r="Y2887" s="33"/>
      <c r="Z2887" s="23"/>
      <c r="AA2887" s="22"/>
      <c r="AB2887" s="22"/>
      <c r="AC2887" s="34"/>
      <c r="AD2887" s="24"/>
      <c r="AE2887" s="22"/>
    </row>
    <row r="2888" spans="1:31">
      <c r="A2888" s="35"/>
      <c r="B2888"/>
      <c r="C2888"/>
      <c r="D2888"/>
      <c r="E2888"/>
      <c r="H2888" s="21"/>
      <c r="I2888" s="21"/>
      <c r="J2888" s="21"/>
      <c r="K2888" s="21"/>
      <c r="L2888" s="21"/>
      <c r="M2888" s="21"/>
      <c r="P2888" s="23"/>
      <c r="Q2888" s="22"/>
      <c r="R2888" s="22"/>
      <c r="S2888" s="23"/>
      <c r="T2888" s="23"/>
      <c r="U2888" s="23"/>
      <c r="V2888" s="22"/>
      <c r="W2888" s="22"/>
      <c r="X2888" s="22"/>
      <c r="Y2888" s="33"/>
      <c r="Z2888" s="23"/>
      <c r="AA2888" s="22"/>
      <c r="AB2888" s="22"/>
      <c r="AC2888" s="34"/>
      <c r="AD2888" s="24"/>
      <c r="AE2888" s="22"/>
    </row>
    <row r="2889" spans="1:31">
      <c r="A2889" s="35"/>
      <c r="B2889"/>
      <c r="C2889"/>
      <c r="D2889"/>
      <c r="E2889"/>
      <c r="H2889" s="21"/>
      <c r="I2889" s="21"/>
      <c r="J2889" s="21"/>
      <c r="K2889" s="21"/>
      <c r="L2889" s="21"/>
      <c r="M2889" s="21"/>
      <c r="P2889" s="23"/>
      <c r="Q2889" s="22"/>
      <c r="R2889" s="22"/>
      <c r="S2889" s="23"/>
      <c r="T2889" s="23"/>
      <c r="U2889" s="23"/>
      <c r="V2889" s="22"/>
      <c r="W2889" s="22"/>
      <c r="X2889" s="22"/>
      <c r="Y2889" s="33"/>
      <c r="Z2889" s="23"/>
      <c r="AA2889" s="22"/>
      <c r="AB2889" s="22"/>
      <c r="AC2889" s="34"/>
      <c r="AD2889" s="24"/>
      <c r="AE2889" s="22"/>
    </row>
    <row r="2890" spans="1:31">
      <c r="A2890" s="35"/>
      <c r="B2890"/>
      <c r="C2890"/>
      <c r="D2890"/>
      <c r="E2890"/>
      <c r="H2890" s="21"/>
      <c r="I2890" s="21"/>
      <c r="J2890" s="21"/>
      <c r="K2890" s="21"/>
      <c r="L2890" s="21"/>
      <c r="M2890" s="21"/>
      <c r="P2890" s="23"/>
      <c r="Q2890" s="22"/>
      <c r="R2890" s="22"/>
      <c r="S2890" s="23"/>
      <c r="T2890" s="23"/>
      <c r="U2890" s="23"/>
      <c r="V2890" s="22"/>
      <c r="W2890" s="22"/>
      <c r="X2890" s="22"/>
      <c r="Y2890" s="33"/>
      <c r="Z2890" s="23"/>
      <c r="AA2890" s="22"/>
      <c r="AB2890" s="22"/>
      <c r="AC2890" s="34"/>
      <c r="AD2890" s="24"/>
      <c r="AE2890" s="22"/>
    </row>
    <row r="2891" spans="1:31">
      <c r="A2891" s="35"/>
      <c r="B2891"/>
      <c r="C2891"/>
      <c r="D2891"/>
      <c r="E2891"/>
      <c r="H2891" s="21"/>
      <c r="I2891" s="21"/>
      <c r="J2891" s="21"/>
      <c r="K2891" s="21"/>
      <c r="L2891" s="21"/>
      <c r="M2891" s="21"/>
      <c r="P2891" s="23"/>
      <c r="Q2891" s="22"/>
      <c r="R2891" s="22"/>
      <c r="S2891" s="23"/>
      <c r="T2891" s="23"/>
      <c r="U2891" s="23"/>
      <c r="V2891" s="22"/>
      <c r="W2891" s="22"/>
      <c r="X2891" s="22"/>
      <c r="Y2891" s="33"/>
      <c r="Z2891" s="23"/>
      <c r="AA2891" s="22"/>
      <c r="AB2891" s="22"/>
      <c r="AC2891" s="34"/>
      <c r="AD2891" s="24"/>
      <c r="AE2891" s="22"/>
    </row>
    <row r="2892" spans="1:31">
      <c r="A2892" s="35"/>
      <c r="B2892"/>
      <c r="C2892"/>
      <c r="D2892"/>
      <c r="E2892"/>
      <c r="H2892" s="21"/>
      <c r="I2892" s="21"/>
      <c r="J2892" s="21"/>
      <c r="K2892" s="21"/>
      <c r="L2892" s="21"/>
      <c r="M2892" s="21"/>
      <c r="P2892" s="23"/>
      <c r="Q2892" s="22"/>
      <c r="R2892" s="22"/>
      <c r="S2892" s="23"/>
      <c r="T2892" s="23"/>
      <c r="U2892" s="23"/>
      <c r="V2892" s="22"/>
      <c r="W2892" s="22"/>
      <c r="X2892" s="22"/>
      <c r="Y2892" s="33"/>
      <c r="Z2892" s="23"/>
      <c r="AA2892" s="22"/>
      <c r="AB2892" s="22"/>
      <c r="AC2892" s="34"/>
      <c r="AD2892" s="24"/>
      <c r="AE2892" s="22"/>
    </row>
    <row r="2893" spans="1:31">
      <c r="A2893" s="35"/>
      <c r="B2893"/>
      <c r="C2893"/>
      <c r="D2893"/>
      <c r="E2893"/>
      <c r="H2893" s="21"/>
      <c r="I2893" s="21"/>
      <c r="J2893" s="21"/>
      <c r="K2893" s="21"/>
      <c r="L2893" s="21"/>
      <c r="M2893" s="21"/>
      <c r="P2893" s="23"/>
      <c r="Q2893" s="22"/>
      <c r="R2893" s="22"/>
      <c r="S2893" s="23"/>
      <c r="T2893" s="23"/>
      <c r="U2893" s="23"/>
      <c r="V2893" s="22"/>
      <c r="W2893" s="22"/>
      <c r="X2893" s="22"/>
      <c r="Y2893" s="33"/>
      <c r="Z2893" s="23"/>
      <c r="AA2893" s="22"/>
      <c r="AB2893" s="22"/>
      <c r="AC2893" s="34"/>
      <c r="AD2893" s="24"/>
      <c r="AE2893" s="22"/>
    </row>
    <row r="2894" spans="1:31">
      <c r="A2894" s="35"/>
      <c r="B2894"/>
      <c r="C2894"/>
      <c r="D2894"/>
      <c r="E2894"/>
      <c r="H2894" s="21"/>
      <c r="I2894" s="21"/>
      <c r="J2894" s="21"/>
      <c r="K2894" s="21"/>
      <c r="L2894" s="21"/>
      <c r="M2894" s="21"/>
      <c r="P2894" s="23"/>
      <c r="Q2894" s="22"/>
      <c r="R2894" s="22"/>
      <c r="S2894" s="23"/>
      <c r="T2894" s="23"/>
      <c r="U2894" s="23"/>
      <c r="V2894" s="22"/>
      <c r="W2894" s="22"/>
      <c r="X2894" s="22"/>
      <c r="Y2894" s="33"/>
      <c r="Z2894" s="23"/>
      <c r="AA2894" s="22"/>
      <c r="AB2894" s="22"/>
      <c r="AC2894" s="34"/>
      <c r="AD2894" s="24"/>
      <c r="AE2894" s="22"/>
    </row>
    <row r="2895" spans="1:31">
      <c r="A2895" s="35"/>
      <c r="B2895"/>
      <c r="C2895"/>
      <c r="D2895"/>
      <c r="E2895"/>
      <c r="H2895" s="21"/>
      <c r="I2895" s="21"/>
      <c r="J2895" s="21"/>
      <c r="K2895" s="21"/>
      <c r="L2895" s="21"/>
      <c r="M2895" s="21"/>
      <c r="P2895" s="23"/>
      <c r="Q2895" s="22"/>
      <c r="R2895" s="22"/>
      <c r="S2895" s="23"/>
      <c r="T2895" s="23"/>
      <c r="U2895" s="23"/>
      <c r="V2895" s="22"/>
      <c r="W2895" s="22"/>
      <c r="X2895" s="22"/>
      <c r="Y2895" s="33"/>
      <c r="Z2895" s="23"/>
      <c r="AA2895" s="22"/>
      <c r="AB2895" s="22"/>
      <c r="AC2895" s="34"/>
      <c r="AD2895" s="24"/>
      <c r="AE2895" s="22"/>
    </row>
    <row r="2896" spans="1:31">
      <c r="A2896" s="35"/>
      <c r="B2896"/>
      <c r="C2896"/>
      <c r="D2896"/>
      <c r="E2896"/>
      <c r="H2896" s="21"/>
      <c r="I2896" s="21"/>
      <c r="J2896" s="21"/>
      <c r="K2896" s="21"/>
      <c r="L2896" s="21"/>
      <c r="M2896" s="21"/>
      <c r="P2896" s="23"/>
      <c r="Q2896" s="22"/>
      <c r="R2896" s="22"/>
      <c r="S2896" s="23"/>
      <c r="T2896" s="23"/>
      <c r="U2896" s="23"/>
      <c r="V2896" s="22"/>
      <c r="W2896" s="22"/>
      <c r="X2896" s="22"/>
      <c r="Y2896" s="33"/>
      <c r="Z2896" s="23"/>
      <c r="AA2896" s="22"/>
      <c r="AB2896" s="22"/>
      <c r="AC2896" s="34"/>
      <c r="AD2896" s="24"/>
      <c r="AE2896" s="22"/>
    </row>
    <row r="2897" spans="1:31">
      <c r="A2897" s="35"/>
      <c r="B2897"/>
      <c r="C2897"/>
      <c r="D2897"/>
      <c r="E2897"/>
      <c r="H2897" s="21"/>
      <c r="I2897" s="21"/>
      <c r="J2897" s="21"/>
      <c r="K2897" s="21"/>
      <c r="L2897" s="21"/>
      <c r="M2897" s="21"/>
      <c r="P2897" s="23"/>
      <c r="Q2897" s="22"/>
      <c r="R2897" s="22"/>
      <c r="S2897" s="23"/>
      <c r="T2897" s="23"/>
      <c r="U2897" s="23"/>
      <c r="V2897" s="22"/>
      <c r="W2897" s="22"/>
      <c r="X2897" s="22"/>
      <c r="Y2897" s="33"/>
      <c r="Z2897" s="23"/>
      <c r="AA2897" s="22"/>
      <c r="AB2897" s="22"/>
      <c r="AC2897" s="34"/>
      <c r="AD2897" s="24"/>
      <c r="AE2897" s="22"/>
    </row>
    <row r="2898" spans="1:31">
      <c r="A2898" s="35"/>
      <c r="B2898"/>
      <c r="C2898"/>
      <c r="D2898"/>
      <c r="E2898"/>
      <c r="H2898" s="21"/>
      <c r="I2898" s="21"/>
      <c r="J2898" s="21"/>
      <c r="K2898" s="21"/>
      <c r="L2898" s="21"/>
      <c r="M2898" s="21"/>
      <c r="P2898" s="23"/>
      <c r="Q2898" s="22"/>
      <c r="R2898" s="22"/>
      <c r="S2898" s="23"/>
      <c r="T2898" s="23"/>
      <c r="U2898" s="23"/>
      <c r="V2898" s="22"/>
      <c r="W2898" s="22"/>
      <c r="X2898" s="22"/>
      <c r="Y2898" s="33"/>
      <c r="Z2898" s="23"/>
      <c r="AA2898" s="22"/>
      <c r="AB2898" s="22"/>
      <c r="AC2898" s="34"/>
      <c r="AD2898" s="24"/>
      <c r="AE2898" s="22"/>
    </row>
    <row r="2899" spans="1:31">
      <c r="A2899" s="35"/>
      <c r="B2899"/>
      <c r="C2899"/>
      <c r="D2899"/>
      <c r="E2899"/>
      <c r="H2899" s="21"/>
      <c r="I2899" s="21"/>
      <c r="J2899" s="21"/>
      <c r="K2899" s="21"/>
      <c r="L2899" s="21"/>
      <c r="M2899" s="21"/>
      <c r="P2899" s="23"/>
      <c r="Q2899" s="22"/>
      <c r="R2899" s="22"/>
      <c r="S2899" s="23"/>
      <c r="T2899" s="23"/>
      <c r="U2899" s="23"/>
      <c r="V2899" s="22"/>
      <c r="W2899" s="22"/>
      <c r="X2899" s="22"/>
      <c r="Y2899" s="33"/>
      <c r="Z2899" s="23"/>
      <c r="AA2899" s="22"/>
      <c r="AB2899" s="22"/>
      <c r="AC2899" s="34"/>
      <c r="AD2899" s="24"/>
      <c r="AE2899" s="22"/>
    </row>
    <row r="2900" spans="1:31">
      <c r="A2900" s="35"/>
      <c r="B2900"/>
      <c r="C2900"/>
      <c r="D2900"/>
      <c r="E2900"/>
      <c r="H2900" s="21"/>
      <c r="I2900" s="21"/>
      <c r="J2900" s="21"/>
      <c r="K2900" s="21"/>
      <c r="L2900" s="21"/>
      <c r="M2900" s="21"/>
      <c r="P2900" s="23"/>
      <c r="Q2900" s="22"/>
      <c r="R2900" s="22"/>
      <c r="S2900" s="23"/>
      <c r="T2900" s="23"/>
      <c r="U2900" s="23"/>
      <c r="V2900" s="22"/>
      <c r="W2900" s="22"/>
      <c r="X2900" s="22"/>
      <c r="Y2900" s="33"/>
      <c r="Z2900" s="23"/>
      <c r="AA2900" s="22"/>
      <c r="AB2900" s="22"/>
      <c r="AC2900" s="34"/>
      <c r="AD2900" s="24"/>
      <c r="AE2900" s="22"/>
    </row>
    <row r="2903" spans="1:31">
      <c r="A2903" s="18" t="s">
        <v>15</v>
      </c>
    </row>
    <row r="2904" spans="1:31">
      <c r="A2904" s="18" t="s">
        <v>15</v>
      </c>
    </row>
    <row r="2905" spans="1:31">
      <c r="A2905" s="18" t="s">
        <v>15</v>
      </c>
    </row>
    <row r="2906" spans="1:31">
      <c r="A2906" s="18" t="s">
        <v>15</v>
      </c>
    </row>
    <row r="2907" spans="1:31">
      <c r="A2907" s="18" t="s">
        <v>15</v>
      </c>
    </row>
    <row r="2908" spans="1:31">
      <c r="A2908" s="18" t="s">
        <v>15</v>
      </c>
    </row>
    <row r="2909" spans="1:31">
      <c r="A2909" s="18" t="s">
        <v>15</v>
      </c>
    </row>
    <row r="2910" spans="1:31">
      <c r="A2910" s="18" t="s">
        <v>15</v>
      </c>
    </row>
    <row r="2911" spans="1:31">
      <c r="A2911" s="18" t="s">
        <v>15</v>
      </c>
    </row>
    <row r="2912" spans="1:31">
      <c r="A2912" s="18" t="s">
        <v>15</v>
      </c>
    </row>
    <row r="2913" spans="1:1">
      <c r="A2913" s="18" t="s">
        <v>15</v>
      </c>
    </row>
    <row r="2914" spans="1:1">
      <c r="A2914" s="18" t="s">
        <v>15</v>
      </c>
    </row>
    <row r="2915" spans="1:1">
      <c r="A2915" s="18" t="s">
        <v>15</v>
      </c>
    </row>
    <row r="2916" spans="1:1">
      <c r="A2916" s="18" t="s">
        <v>15</v>
      </c>
    </row>
    <row r="2917" spans="1:1">
      <c r="A2917" s="18" t="s">
        <v>15</v>
      </c>
    </row>
    <row r="2918" spans="1:1">
      <c r="A2918" s="18" t="s">
        <v>15</v>
      </c>
    </row>
    <row r="2919" spans="1:1">
      <c r="A2919" s="18" t="s">
        <v>15</v>
      </c>
    </row>
    <row r="2920" spans="1:1">
      <c r="A2920" s="18" t="s">
        <v>15</v>
      </c>
    </row>
    <row r="2921" spans="1:1">
      <c r="A2921" s="18" t="s">
        <v>15</v>
      </c>
    </row>
    <row r="2922" spans="1:1">
      <c r="A2922" s="18" t="s">
        <v>15</v>
      </c>
    </row>
    <row r="2924" spans="1:1">
      <c r="A2924" s="18" t="s">
        <v>15</v>
      </c>
    </row>
    <row r="2925" spans="1:1">
      <c r="A2925" s="18" t="s">
        <v>15</v>
      </c>
    </row>
    <row r="2926" spans="1:1">
      <c r="A2926" s="18" t="s">
        <v>15</v>
      </c>
    </row>
    <row r="2927" spans="1:1">
      <c r="A2927" s="18" t="s">
        <v>15</v>
      </c>
    </row>
    <row r="2928" spans="1:1">
      <c r="A2928" s="18" t="s">
        <v>15</v>
      </c>
    </row>
    <row r="2929" spans="1:1">
      <c r="A2929" s="18" t="s">
        <v>15</v>
      </c>
    </row>
    <row r="2930" spans="1:1">
      <c r="A2930" s="18" t="s">
        <v>15</v>
      </c>
    </row>
    <row r="2931" spans="1:1">
      <c r="A2931" s="18" t="s">
        <v>15</v>
      </c>
    </row>
    <row r="2932" spans="1:1">
      <c r="A2932" s="18" t="s">
        <v>15</v>
      </c>
    </row>
    <row r="2933" spans="1:1">
      <c r="A2933" s="18" t="s">
        <v>15</v>
      </c>
    </row>
    <row r="2934" spans="1:1">
      <c r="A2934" s="18" t="s">
        <v>15</v>
      </c>
    </row>
    <row r="2935" spans="1:1">
      <c r="A2935" s="18" t="s">
        <v>15</v>
      </c>
    </row>
    <row r="2936" spans="1:1">
      <c r="A2936" s="18" t="s">
        <v>15</v>
      </c>
    </row>
    <row r="2937" spans="1:1">
      <c r="A2937" s="18" t="s">
        <v>15</v>
      </c>
    </row>
    <row r="2938" spans="1:1">
      <c r="A2938" s="18" t="s">
        <v>15</v>
      </c>
    </row>
    <row r="2939" spans="1:1">
      <c r="A2939" s="18" t="s">
        <v>15</v>
      </c>
    </row>
    <row r="2940" spans="1:1">
      <c r="A2940" s="18" t="s">
        <v>15</v>
      </c>
    </row>
    <row r="2941" spans="1:1">
      <c r="A2941" s="18" t="s">
        <v>15</v>
      </c>
    </row>
    <row r="2942" spans="1:1">
      <c r="A2942" s="18" t="s">
        <v>15</v>
      </c>
    </row>
    <row r="2943" spans="1:1">
      <c r="A2943" s="18" t="s">
        <v>15</v>
      </c>
    </row>
    <row r="2944" spans="1:1">
      <c r="A2944" s="18" t="s">
        <v>15</v>
      </c>
    </row>
    <row r="2945" spans="1:1">
      <c r="A2945" s="18" t="s">
        <v>15</v>
      </c>
    </row>
    <row r="2946" spans="1:1">
      <c r="A2946" s="18" t="s">
        <v>15</v>
      </c>
    </row>
    <row r="2947" spans="1:1">
      <c r="A2947" s="18" t="s">
        <v>15</v>
      </c>
    </row>
    <row r="2948" spans="1:1">
      <c r="A2948" s="18" t="s">
        <v>15</v>
      </c>
    </row>
    <row r="2949" spans="1:1">
      <c r="A2949" s="18" t="s">
        <v>15</v>
      </c>
    </row>
    <row r="2950" spans="1:1">
      <c r="A2950" s="18" t="s">
        <v>15</v>
      </c>
    </row>
    <row r="2951" spans="1:1">
      <c r="A2951" s="18" t="s">
        <v>15</v>
      </c>
    </row>
    <row r="2952" spans="1:1">
      <c r="A2952" s="18" t="s">
        <v>15</v>
      </c>
    </row>
    <row r="2954" spans="1:1">
      <c r="A2954" s="18" t="s">
        <v>15</v>
      </c>
    </row>
    <row r="2955" spans="1:1">
      <c r="A2955" s="18" t="s">
        <v>15</v>
      </c>
    </row>
    <row r="2956" spans="1:1">
      <c r="A2956" s="18" t="s">
        <v>15</v>
      </c>
    </row>
    <row r="2957" spans="1:1">
      <c r="A2957" s="18" t="s">
        <v>15</v>
      </c>
    </row>
    <row r="2958" spans="1:1">
      <c r="A2958" s="18" t="s">
        <v>15</v>
      </c>
    </row>
    <row r="2959" spans="1:1">
      <c r="A2959" s="18" t="s">
        <v>15</v>
      </c>
    </row>
    <row r="2960" spans="1:1">
      <c r="A2960" s="18" t="s">
        <v>15</v>
      </c>
    </row>
    <row r="2961" spans="1:1">
      <c r="A2961" s="18" t="s">
        <v>15</v>
      </c>
    </row>
    <row r="2962" spans="1:1">
      <c r="A2962" s="18" t="s">
        <v>15</v>
      </c>
    </row>
    <row r="2963" spans="1:1">
      <c r="A2963" s="18" t="s">
        <v>15</v>
      </c>
    </row>
    <row r="2965" spans="1:1">
      <c r="A2965" s="18" t="s">
        <v>15</v>
      </c>
    </row>
    <row r="2966" spans="1:1">
      <c r="A2966" s="18" t="s">
        <v>15</v>
      </c>
    </row>
    <row r="2967" spans="1:1">
      <c r="A2967" s="18" t="s">
        <v>15</v>
      </c>
    </row>
    <row r="2968" spans="1:1">
      <c r="A2968" s="18" t="s">
        <v>15</v>
      </c>
    </row>
    <row r="2969" spans="1:1">
      <c r="A2969" s="18" t="s">
        <v>15</v>
      </c>
    </row>
    <row r="2970" spans="1:1">
      <c r="A2970" s="18" t="s">
        <v>15</v>
      </c>
    </row>
    <row r="2971" spans="1:1">
      <c r="A2971" s="18" t="s">
        <v>15</v>
      </c>
    </row>
    <row r="2972" spans="1:1">
      <c r="A2972" s="18" t="s">
        <v>15</v>
      </c>
    </row>
    <row r="2973" spans="1:1">
      <c r="A2973" s="18" t="s">
        <v>15</v>
      </c>
    </row>
    <row r="2974" spans="1:1">
      <c r="A2974" s="18" t="s">
        <v>15</v>
      </c>
    </row>
    <row r="2975" spans="1:1">
      <c r="A2975" s="18" t="s">
        <v>15</v>
      </c>
    </row>
    <row r="2976" spans="1:1">
      <c r="A2976" s="18" t="s">
        <v>15</v>
      </c>
    </row>
    <row r="2977" spans="1:1">
      <c r="A2977" s="18" t="s">
        <v>15</v>
      </c>
    </row>
    <row r="2978" spans="1:1">
      <c r="A2978" s="18" t="s">
        <v>15</v>
      </c>
    </row>
    <row r="2979" spans="1:1">
      <c r="A2979" s="18" t="s">
        <v>15</v>
      </c>
    </row>
    <row r="2980" spans="1:1">
      <c r="A2980" s="18" t="s">
        <v>15</v>
      </c>
    </row>
    <row r="2981" spans="1:1">
      <c r="A2981" s="18" t="s">
        <v>15</v>
      </c>
    </row>
    <row r="2982" spans="1:1">
      <c r="A2982" s="18" t="s">
        <v>15</v>
      </c>
    </row>
    <row r="2983" spans="1:1">
      <c r="A2983" s="18" t="s">
        <v>15</v>
      </c>
    </row>
    <row r="2984" spans="1:1">
      <c r="A2984" s="18" t="s">
        <v>15</v>
      </c>
    </row>
    <row r="2985" spans="1:1">
      <c r="A2985" s="18" t="s">
        <v>15</v>
      </c>
    </row>
    <row r="2986" spans="1:1">
      <c r="A2986" s="18" t="s">
        <v>15</v>
      </c>
    </row>
    <row r="2987" spans="1:1">
      <c r="A2987" s="18" t="s">
        <v>15</v>
      </c>
    </row>
    <row r="2988" spans="1:1">
      <c r="A2988" s="18" t="s">
        <v>15</v>
      </c>
    </row>
    <row r="2990" spans="1:1">
      <c r="A2990" s="18" t="s">
        <v>15</v>
      </c>
    </row>
    <row r="2991" spans="1:1">
      <c r="A2991" s="18" t="s">
        <v>15</v>
      </c>
    </row>
    <row r="2992" spans="1:1">
      <c r="A2992" s="18" t="s">
        <v>15</v>
      </c>
    </row>
    <row r="2993" spans="1:1">
      <c r="A2993" s="18" t="s">
        <v>15</v>
      </c>
    </row>
    <row r="2994" spans="1:1">
      <c r="A2994" s="18" t="s">
        <v>15</v>
      </c>
    </row>
    <row r="2995" spans="1:1">
      <c r="A2995" s="18" t="s">
        <v>15</v>
      </c>
    </row>
    <row r="2996" spans="1:1">
      <c r="A2996" s="18" t="s">
        <v>15</v>
      </c>
    </row>
    <row r="2997" spans="1:1">
      <c r="A2997" s="18" t="s">
        <v>15</v>
      </c>
    </row>
    <row r="2998" spans="1:1">
      <c r="A2998" s="18" t="s">
        <v>15</v>
      </c>
    </row>
    <row r="2999" spans="1:1">
      <c r="A2999" s="18" t="s">
        <v>15</v>
      </c>
    </row>
    <row r="3000" spans="1:1">
      <c r="A3000" s="18" t="s">
        <v>15</v>
      </c>
    </row>
    <row r="3001" spans="1:1">
      <c r="A3001" s="18" t="s">
        <v>15</v>
      </c>
    </row>
    <row r="3002" spans="1:1">
      <c r="A3002" s="18" t="s">
        <v>15</v>
      </c>
    </row>
    <row r="3003" spans="1:1">
      <c r="A3003" s="18" t="s">
        <v>15</v>
      </c>
    </row>
    <row r="3004" spans="1:1">
      <c r="A3004" s="18" t="s">
        <v>15</v>
      </c>
    </row>
    <row r="3005" spans="1:1">
      <c r="A3005" s="18" t="s">
        <v>15</v>
      </c>
    </row>
    <row r="3006" spans="1:1">
      <c r="A3006" s="18" t="s">
        <v>15</v>
      </c>
    </row>
    <row r="3007" spans="1:1">
      <c r="A3007" s="18" t="s">
        <v>15</v>
      </c>
    </row>
    <row r="3008" spans="1:1">
      <c r="A3008" s="18" t="s">
        <v>15</v>
      </c>
    </row>
    <row r="3009" spans="1:1">
      <c r="A3009" s="18" t="s">
        <v>15</v>
      </c>
    </row>
    <row r="3010" spans="1:1">
      <c r="A3010" s="18" t="s">
        <v>15</v>
      </c>
    </row>
    <row r="3011" spans="1:1">
      <c r="A3011" s="18" t="s">
        <v>15</v>
      </c>
    </row>
    <row r="3013" spans="1:1">
      <c r="A3013" s="18" t="s">
        <v>15</v>
      </c>
    </row>
    <row r="3014" spans="1:1">
      <c r="A3014" s="18" t="s">
        <v>15</v>
      </c>
    </row>
    <row r="3015" spans="1:1">
      <c r="A3015" s="18" t="s">
        <v>15</v>
      </c>
    </row>
    <row r="3016" spans="1:1">
      <c r="A3016" s="18" t="s">
        <v>15</v>
      </c>
    </row>
    <row r="3017" spans="1:1">
      <c r="A3017" s="18" t="s">
        <v>15</v>
      </c>
    </row>
    <row r="3018" spans="1:1">
      <c r="A3018" s="18" t="s">
        <v>15</v>
      </c>
    </row>
    <row r="3019" spans="1:1">
      <c r="A3019" s="18" t="s">
        <v>15</v>
      </c>
    </row>
    <row r="3020" spans="1:1">
      <c r="A3020" s="18" t="s">
        <v>15</v>
      </c>
    </row>
    <row r="3021" spans="1:1">
      <c r="A3021" s="18" t="s">
        <v>15</v>
      </c>
    </row>
    <row r="3022" spans="1:1">
      <c r="A3022" s="18" t="s">
        <v>15</v>
      </c>
    </row>
    <row r="3023" spans="1:1">
      <c r="A3023" s="18" t="s">
        <v>15</v>
      </c>
    </row>
    <row r="3024" spans="1:1">
      <c r="A3024" s="18" t="s">
        <v>15</v>
      </c>
    </row>
    <row r="3025" spans="1:1">
      <c r="A3025" s="18" t="s">
        <v>15</v>
      </c>
    </row>
    <row r="3026" spans="1:1">
      <c r="A3026" s="18" t="s">
        <v>15</v>
      </c>
    </row>
    <row r="3027" spans="1:1">
      <c r="A3027" s="18" t="s">
        <v>15</v>
      </c>
    </row>
    <row r="3028" spans="1:1">
      <c r="A3028" s="18" t="s">
        <v>15</v>
      </c>
    </row>
    <row r="3030" spans="1:1">
      <c r="A3030" s="18" t="s">
        <v>15</v>
      </c>
    </row>
    <row r="3031" spans="1:1">
      <c r="A3031" s="18" t="s">
        <v>15</v>
      </c>
    </row>
    <row r="3032" spans="1:1">
      <c r="A3032" s="18" t="s">
        <v>15</v>
      </c>
    </row>
    <row r="3033" spans="1:1">
      <c r="A3033" s="18" t="s">
        <v>15</v>
      </c>
    </row>
    <row r="3034" spans="1:1">
      <c r="A3034" s="18" t="s">
        <v>15</v>
      </c>
    </row>
    <row r="3035" spans="1:1">
      <c r="A3035" s="18" t="s">
        <v>15</v>
      </c>
    </row>
    <row r="3036" spans="1:1">
      <c r="A3036" s="18" t="s">
        <v>15</v>
      </c>
    </row>
    <row r="3037" spans="1:1">
      <c r="A3037" s="18" t="s">
        <v>15</v>
      </c>
    </row>
    <row r="3038" spans="1:1">
      <c r="A3038" s="18" t="s">
        <v>15</v>
      </c>
    </row>
    <row r="3039" spans="1:1">
      <c r="A3039" s="18" t="s">
        <v>15</v>
      </c>
    </row>
    <row r="3040" spans="1:1">
      <c r="A3040" s="18" t="s">
        <v>15</v>
      </c>
    </row>
    <row r="3041" spans="1:1">
      <c r="A3041" s="18" t="s">
        <v>15</v>
      </c>
    </row>
    <row r="3043" spans="1:1">
      <c r="A3043" s="18" t="s">
        <v>15</v>
      </c>
    </row>
    <row r="3044" spans="1:1">
      <c r="A3044" s="18" t="s">
        <v>15</v>
      </c>
    </row>
    <row r="3045" spans="1:1">
      <c r="A3045" s="18" t="s">
        <v>15</v>
      </c>
    </row>
    <row r="3046" spans="1:1">
      <c r="A3046" s="18" t="s">
        <v>15</v>
      </c>
    </row>
    <row r="3047" spans="1:1">
      <c r="A3047" s="18" t="s">
        <v>15</v>
      </c>
    </row>
    <row r="3048" spans="1:1">
      <c r="A3048" s="18" t="s">
        <v>15</v>
      </c>
    </row>
    <row r="3049" spans="1:1">
      <c r="A3049" s="18" t="s">
        <v>15</v>
      </c>
    </row>
    <row r="3050" spans="1:1">
      <c r="A3050" s="18" t="s">
        <v>15</v>
      </c>
    </row>
    <row r="3052" spans="1:1">
      <c r="A3052" s="18" t="s">
        <v>15</v>
      </c>
    </row>
    <row r="3053" spans="1:1">
      <c r="A3053" s="18" t="s">
        <v>15</v>
      </c>
    </row>
    <row r="3054" spans="1:1">
      <c r="A3054" s="18" t="s">
        <v>15</v>
      </c>
    </row>
    <row r="3055" spans="1:1">
      <c r="A3055" s="18" t="s">
        <v>15</v>
      </c>
    </row>
    <row r="3056" spans="1:1">
      <c r="A3056" s="18" t="s">
        <v>15</v>
      </c>
    </row>
    <row r="3057" spans="1:1">
      <c r="A3057" s="18" t="s">
        <v>15</v>
      </c>
    </row>
    <row r="3058" spans="1:1">
      <c r="A3058" s="18" t="s">
        <v>15</v>
      </c>
    </row>
    <row r="3059" spans="1:1">
      <c r="A3059" s="18" t="s">
        <v>15</v>
      </c>
    </row>
    <row r="3060" spans="1:1">
      <c r="A3060" s="18" t="s">
        <v>15</v>
      </c>
    </row>
    <row r="3061" spans="1:1">
      <c r="A3061" s="18" t="s">
        <v>15</v>
      </c>
    </row>
    <row r="3062" spans="1:1">
      <c r="A3062" s="18" t="s">
        <v>15</v>
      </c>
    </row>
    <row r="3063" spans="1:1">
      <c r="A3063" s="18" t="s">
        <v>15</v>
      </c>
    </row>
    <row r="3064" spans="1:1">
      <c r="A3064" s="18" t="s">
        <v>15</v>
      </c>
    </row>
    <row r="3065" spans="1:1">
      <c r="A3065" s="18" t="s">
        <v>15</v>
      </c>
    </row>
    <row r="3066" spans="1:1">
      <c r="A3066" s="18" t="s">
        <v>15</v>
      </c>
    </row>
    <row r="3067" spans="1:1">
      <c r="A3067" s="18" t="s">
        <v>15</v>
      </c>
    </row>
    <row r="3068" spans="1:1">
      <c r="A3068" s="18" t="s">
        <v>15</v>
      </c>
    </row>
    <row r="3069" spans="1:1">
      <c r="A3069" s="18" t="s">
        <v>15</v>
      </c>
    </row>
    <row r="3070" spans="1:1">
      <c r="A3070" s="18" t="s">
        <v>15</v>
      </c>
    </row>
    <row r="3072" spans="1:1">
      <c r="A3072" s="18" t="s">
        <v>15</v>
      </c>
    </row>
    <row r="3073" spans="1:1">
      <c r="A3073" s="18" t="s">
        <v>15</v>
      </c>
    </row>
    <row r="3074" spans="1:1">
      <c r="A3074" s="18" t="s">
        <v>15</v>
      </c>
    </row>
    <row r="3075" spans="1:1">
      <c r="A3075" s="18" t="s">
        <v>15</v>
      </c>
    </row>
    <row r="3076" spans="1:1">
      <c r="A3076" s="18" t="s">
        <v>15</v>
      </c>
    </row>
    <row r="3077" spans="1:1">
      <c r="A3077" s="18" t="s">
        <v>15</v>
      </c>
    </row>
    <row r="3078" spans="1:1">
      <c r="A3078" s="18" t="s">
        <v>15</v>
      </c>
    </row>
    <row r="3079" spans="1:1">
      <c r="A3079" s="18" t="s">
        <v>15</v>
      </c>
    </row>
    <row r="3080" spans="1:1">
      <c r="A3080" s="18" t="s">
        <v>15</v>
      </c>
    </row>
    <row r="3081" spans="1:1">
      <c r="A3081" s="18" t="s">
        <v>15</v>
      </c>
    </row>
    <row r="3082" spans="1:1">
      <c r="A3082" s="18" t="s">
        <v>15</v>
      </c>
    </row>
    <row r="3083" spans="1:1">
      <c r="A3083" s="18" t="s">
        <v>15</v>
      </c>
    </row>
    <row r="3084" spans="1:1">
      <c r="A3084" s="18" t="s">
        <v>15</v>
      </c>
    </row>
    <row r="3085" spans="1:1">
      <c r="A3085" s="18" t="s">
        <v>15</v>
      </c>
    </row>
    <row r="3087" spans="1:1">
      <c r="A3087" s="18" t="s">
        <v>15</v>
      </c>
    </row>
    <row r="3088" spans="1:1">
      <c r="A3088" s="18" t="s">
        <v>15</v>
      </c>
    </row>
    <row r="3089" spans="1:1">
      <c r="A3089" s="18" t="s">
        <v>15</v>
      </c>
    </row>
    <row r="3090" spans="1:1">
      <c r="A3090" s="18" t="s">
        <v>15</v>
      </c>
    </row>
    <row r="3091" spans="1:1">
      <c r="A3091" s="18" t="s">
        <v>15</v>
      </c>
    </row>
    <row r="3092" spans="1:1">
      <c r="A3092" s="18" t="s">
        <v>15</v>
      </c>
    </row>
    <row r="3093" spans="1:1">
      <c r="A3093" s="18" t="s">
        <v>15</v>
      </c>
    </row>
    <row r="3095" spans="1:1">
      <c r="A3095" s="18" t="s">
        <v>15</v>
      </c>
    </row>
    <row r="3096" spans="1:1">
      <c r="A3096" s="18" t="s">
        <v>15</v>
      </c>
    </row>
    <row r="3097" spans="1:1">
      <c r="A3097" s="18" t="s">
        <v>15</v>
      </c>
    </row>
    <row r="3098" spans="1:1">
      <c r="A3098" s="18" t="s">
        <v>15</v>
      </c>
    </row>
    <row r="3099" spans="1:1">
      <c r="A3099" s="18" t="s">
        <v>15</v>
      </c>
    </row>
    <row r="3100" spans="1:1">
      <c r="A3100" s="18" t="s">
        <v>15</v>
      </c>
    </row>
    <row r="3101" spans="1:1">
      <c r="A3101" s="18" t="s">
        <v>15</v>
      </c>
    </row>
    <row r="3102" spans="1:1">
      <c r="A3102" s="18" t="s">
        <v>15</v>
      </c>
    </row>
    <row r="3103" spans="1:1">
      <c r="A3103" s="18" t="s">
        <v>15</v>
      </c>
    </row>
    <row r="3104" spans="1:1">
      <c r="A3104" s="18" t="s">
        <v>15</v>
      </c>
    </row>
    <row r="3105" spans="1:1">
      <c r="A3105" s="18" t="s">
        <v>15</v>
      </c>
    </row>
    <row r="3106" spans="1:1">
      <c r="A3106" s="18" t="s">
        <v>15</v>
      </c>
    </row>
    <row r="3107" spans="1:1">
      <c r="A3107" s="18" t="s">
        <v>15</v>
      </c>
    </row>
    <row r="3108" spans="1:1">
      <c r="A3108" s="18" t="s">
        <v>15</v>
      </c>
    </row>
    <row r="3109" spans="1:1">
      <c r="A3109" s="18" t="s">
        <v>15</v>
      </c>
    </row>
    <row r="3110" spans="1:1">
      <c r="A3110" s="18" t="s">
        <v>15</v>
      </c>
    </row>
    <row r="3112" spans="1:1">
      <c r="A3112" s="18" t="s">
        <v>15</v>
      </c>
    </row>
    <row r="3113" spans="1:1">
      <c r="A3113" s="18" t="s">
        <v>15</v>
      </c>
    </row>
    <row r="3114" spans="1:1">
      <c r="A3114" s="18" t="s">
        <v>15</v>
      </c>
    </row>
    <row r="3115" spans="1:1">
      <c r="A3115" s="18" t="s">
        <v>15</v>
      </c>
    </row>
    <row r="3116" spans="1:1">
      <c r="A3116" s="18" t="s">
        <v>15</v>
      </c>
    </row>
    <row r="3117" spans="1:1">
      <c r="A3117" s="18" t="s">
        <v>15</v>
      </c>
    </row>
    <row r="3118" spans="1:1">
      <c r="A3118" s="18" t="s">
        <v>15</v>
      </c>
    </row>
    <row r="3119" spans="1:1">
      <c r="A3119" s="18" t="s">
        <v>15</v>
      </c>
    </row>
    <row r="3120" spans="1:1">
      <c r="A3120" s="18" t="s">
        <v>15</v>
      </c>
    </row>
    <row r="3121" spans="1:1">
      <c r="A3121" s="18" t="s">
        <v>15</v>
      </c>
    </row>
    <row r="3122" spans="1:1">
      <c r="A3122" s="18" t="s">
        <v>15</v>
      </c>
    </row>
    <row r="3123" spans="1:1">
      <c r="A3123" s="18" t="s">
        <v>15</v>
      </c>
    </row>
    <row r="3124" spans="1:1">
      <c r="A3124" s="18" t="s">
        <v>15</v>
      </c>
    </row>
    <row r="3125" spans="1:1">
      <c r="A3125" s="18" t="s">
        <v>15</v>
      </c>
    </row>
    <row r="3126" spans="1:1">
      <c r="A3126" s="18" t="s">
        <v>15</v>
      </c>
    </row>
    <row r="3127" spans="1:1">
      <c r="A3127" s="18" t="s">
        <v>15</v>
      </c>
    </row>
    <row r="3128" spans="1:1">
      <c r="A3128" s="18" t="s">
        <v>15</v>
      </c>
    </row>
    <row r="3129" spans="1:1">
      <c r="A3129" s="18" t="s">
        <v>15</v>
      </c>
    </row>
    <row r="3130" spans="1:1">
      <c r="A3130" s="18" t="s">
        <v>15</v>
      </c>
    </row>
    <row r="3131" spans="1:1">
      <c r="A3131" s="18" t="s">
        <v>15</v>
      </c>
    </row>
    <row r="3132" spans="1:1">
      <c r="A3132" s="18" t="s">
        <v>15</v>
      </c>
    </row>
    <row r="3133" spans="1:1">
      <c r="A3133" s="18" t="s">
        <v>15</v>
      </c>
    </row>
    <row r="3134" spans="1:1">
      <c r="A3134" s="18" t="s">
        <v>15</v>
      </c>
    </row>
    <row r="3135" spans="1:1">
      <c r="A3135" s="18" t="s">
        <v>15</v>
      </c>
    </row>
    <row r="3136" spans="1:1">
      <c r="A3136" s="18" t="s">
        <v>15</v>
      </c>
    </row>
    <row r="3137" spans="1:1">
      <c r="A3137" s="18" t="s">
        <v>15</v>
      </c>
    </row>
    <row r="3138" spans="1:1">
      <c r="A3138" s="18" t="s">
        <v>15</v>
      </c>
    </row>
    <row r="3139" spans="1:1">
      <c r="A3139" s="18" t="s">
        <v>15</v>
      </c>
    </row>
    <row r="3140" spans="1:1">
      <c r="A3140" s="18" t="s">
        <v>15</v>
      </c>
    </row>
    <row r="3141" spans="1:1">
      <c r="A3141" s="18" t="s">
        <v>15</v>
      </c>
    </row>
    <row r="3142" spans="1:1">
      <c r="A3142" s="18" t="s">
        <v>15</v>
      </c>
    </row>
    <row r="3144" spans="1:1">
      <c r="A3144" s="18" t="s">
        <v>15</v>
      </c>
    </row>
    <row r="3145" spans="1:1">
      <c r="A3145" s="18" t="s">
        <v>15</v>
      </c>
    </row>
    <row r="3146" spans="1:1">
      <c r="A3146" s="18" t="s">
        <v>15</v>
      </c>
    </row>
    <row r="3147" spans="1:1">
      <c r="A3147" s="18" t="s">
        <v>15</v>
      </c>
    </row>
    <row r="3148" spans="1:1">
      <c r="A3148" s="18" t="s">
        <v>15</v>
      </c>
    </row>
    <row r="3149" spans="1:1">
      <c r="A3149" s="18" t="s">
        <v>15</v>
      </c>
    </row>
    <row r="3150" spans="1:1">
      <c r="A3150" s="18" t="s">
        <v>15</v>
      </c>
    </row>
    <row r="3151" spans="1:1">
      <c r="A3151" s="18" t="s">
        <v>15</v>
      </c>
    </row>
    <row r="3152" spans="1:1">
      <c r="A3152" s="18" t="s">
        <v>15</v>
      </c>
    </row>
    <row r="3153" spans="1:1">
      <c r="A3153" s="18" t="s">
        <v>15</v>
      </c>
    </row>
    <row r="3154" spans="1:1">
      <c r="A3154" s="18" t="s">
        <v>15</v>
      </c>
    </row>
    <row r="3155" spans="1:1">
      <c r="A3155" s="18" t="s">
        <v>15</v>
      </c>
    </row>
    <row r="3156" spans="1:1">
      <c r="A3156" s="18" t="s">
        <v>15</v>
      </c>
    </row>
    <row r="3157" spans="1:1">
      <c r="A3157" s="18" t="s">
        <v>15</v>
      </c>
    </row>
    <row r="3158" spans="1:1">
      <c r="A3158" s="18" t="s">
        <v>15</v>
      </c>
    </row>
    <row r="3159" spans="1:1">
      <c r="A3159" s="18" t="s">
        <v>15</v>
      </c>
    </row>
    <row r="3160" spans="1:1">
      <c r="A3160" s="18" t="s">
        <v>15</v>
      </c>
    </row>
    <row r="3161" spans="1:1">
      <c r="A3161" s="18" t="s">
        <v>15</v>
      </c>
    </row>
    <row r="3162" spans="1:1">
      <c r="A3162" s="18" t="s">
        <v>15</v>
      </c>
    </row>
    <row r="3163" spans="1:1">
      <c r="A3163" s="18" t="s">
        <v>15</v>
      </c>
    </row>
    <row r="3164" spans="1:1">
      <c r="A3164" s="18" t="s">
        <v>15</v>
      </c>
    </row>
    <row r="3165" spans="1:1">
      <c r="A3165" s="18" t="s">
        <v>15</v>
      </c>
    </row>
    <row r="3166" spans="1:1">
      <c r="A3166" s="18" t="s">
        <v>15</v>
      </c>
    </row>
    <row r="3167" spans="1:1">
      <c r="A3167" s="18" t="s">
        <v>15</v>
      </c>
    </row>
    <row r="3168" spans="1:1">
      <c r="A3168" s="18" t="s">
        <v>15</v>
      </c>
    </row>
    <row r="3169" spans="1:1">
      <c r="A3169" s="18" t="s">
        <v>15</v>
      </c>
    </row>
    <row r="3170" spans="1:1">
      <c r="A3170" s="18" t="s">
        <v>15</v>
      </c>
    </row>
    <row r="3171" spans="1:1">
      <c r="A3171" s="18" t="s">
        <v>15</v>
      </c>
    </row>
    <row r="3172" spans="1:1">
      <c r="A3172" s="18" t="s">
        <v>15</v>
      </c>
    </row>
    <row r="3173" spans="1:1">
      <c r="A3173" s="18" t="s">
        <v>15</v>
      </c>
    </row>
    <row r="3174" spans="1:1">
      <c r="A3174" s="18" t="s">
        <v>15</v>
      </c>
    </row>
    <row r="3175" spans="1:1">
      <c r="A3175" s="18" t="s">
        <v>15</v>
      </c>
    </row>
    <row r="3176" spans="1:1">
      <c r="A3176" s="18" t="s">
        <v>15</v>
      </c>
    </row>
    <row r="3177" spans="1:1">
      <c r="A3177" s="18" t="s">
        <v>15</v>
      </c>
    </row>
    <row r="3178" spans="1:1">
      <c r="A3178" s="18" t="s">
        <v>15</v>
      </c>
    </row>
    <row r="3179" spans="1:1">
      <c r="A3179" s="18" t="s">
        <v>15</v>
      </c>
    </row>
    <row r="3180" spans="1:1">
      <c r="A3180" s="18" t="s">
        <v>15</v>
      </c>
    </row>
    <row r="3181" spans="1:1">
      <c r="A3181" s="18" t="s">
        <v>15</v>
      </c>
    </row>
    <row r="3182" spans="1:1">
      <c r="A3182" s="18" t="s">
        <v>15</v>
      </c>
    </row>
    <row r="3183" spans="1:1">
      <c r="A3183" s="18" t="s">
        <v>15</v>
      </c>
    </row>
    <row r="3184" spans="1:1">
      <c r="A3184" s="18" t="s">
        <v>15</v>
      </c>
    </row>
    <row r="3185" spans="1:1">
      <c r="A3185" s="18" t="s">
        <v>15</v>
      </c>
    </row>
    <row r="3186" spans="1:1">
      <c r="A3186" s="18" t="s">
        <v>15</v>
      </c>
    </row>
    <row r="3187" spans="1:1">
      <c r="A3187" s="18" t="s">
        <v>15</v>
      </c>
    </row>
    <row r="3188" spans="1:1">
      <c r="A3188" s="18" t="s">
        <v>15</v>
      </c>
    </row>
    <row r="3189" spans="1:1">
      <c r="A3189" s="18" t="s">
        <v>15</v>
      </c>
    </row>
    <row r="3190" spans="1:1">
      <c r="A3190" s="18" t="s">
        <v>15</v>
      </c>
    </row>
    <row r="3191" spans="1:1">
      <c r="A3191" s="18" t="s">
        <v>15</v>
      </c>
    </row>
    <row r="3192" spans="1:1">
      <c r="A3192" s="18" t="s">
        <v>15</v>
      </c>
    </row>
    <row r="3193" spans="1:1">
      <c r="A3193" s="18" t="s">
        <v>15</v>
      </c>
    </row>
    <row r="3194" spans="1:1">
      <c r="A3194" s="18" t="s">
        <v>15</v>
      </c>
    </row>
    <row r="3195" spans="1:1">
      <c r="A3195" s="18" t="s">
        <v>15</v>
      </c>
    </row>
    <row r="3196" spans="1:1">
      <c r="A3196" s="18" t="s">
        <v>15</v>
      </c>
    </row>
    <row r="3197" spans="1:1">
      <c r="A3197" s="18" t="s">
        <v>15</v>
      </c>
    </row>
    <row r="3198" spans="1:1">
      <c r="A3198" s="18" t="s">
        <v>15</v>
      </c>
    </row>
    <row r="3199" spans="1:1">
      <c r="A3199" s="18" t="s">
        <v>15</v>
      </c>
    </row>
    <row r="3200" spans="1:1">
      <c r="A3200" s="18" t="s">
        <v>15</v>
      </c>
    </row>
    <row r="3201" spans="1:1">
      <c r="A3201" s="18" t="s">
        <v>15</v>
      </c>
    </row>
    <row r="3202" spans="1:1">
      <c r="A3202" s="18" t="s">
        <v>15</v>
      </c>
    </row>
    <row r="3203" spans="1:1">
      <c r="A3203" s="18" t="s">
        <v>15</v>
      </c>
    </row>
    <row r="3204" spans="1:1">
      <c r="A3204" s="18" t="s">
        <v>15</v>
      </c>
    </row>
    <row r="3205" spans="1:1">
      <c r="A3205" s="18" t="s">
        <v>15</v>
      </c>
    </row>
    <row r="3206" spans="1:1">
      <c r="A3206" s="18" t="s">
        <v>15</v>
      </c>
    </row>
    <row r="3207" spans="1:1">
      <c r="A3207" s="18" t="s">
        <v>15</v>
      </c>
    </row>
    <row r="3208" spans="1:1">
      <c r="A3208" s="18" t="s">
        <v>15</v>
      </c>
    </row>
    <row r="3209" spans="1:1">
      <c r="A3209" s="18" t="s">
        <v>15</v>
      </c>
    </row>
    <row r="3210" spans="1:1">
      <c r="A3210" s="18" t="s">
        <v>15</v>
      </c>
    </row>
    <row r="3211" spans="1:1">
      <c r="A3211" s="18" t="s">
        <v>15</v>
      </c>
    </row>
    <row r="3212" spans="1:1">
      <c r="A3212" s="18" t="s">
        <v>15</v>
      </c>
    </row>
    <row r="3213" spans="1:1">
      <c r="A3213" s="18" t="s">
        <v>15</v>
      </c>
    </row>
    <row r="3215" spans="1:1">
      <c r="A3215" s="18" t="s">
        <v>15</v>
      </c>
    </row>
    <row r="3216" spans="1:1">
      <c r="A3216" s="18" t="s">
        <v>15</v>
      </c>
    </row>
    <row r="3217" spans="1:1">
      <c r="A3217" s="18" t="s">
        <v>15</v>
      </c>
    </row>
    <row r="3218" spans="1:1">
      <c r="A3218" s="18" t="s">
        <v>15</v>
      </c>
    </row>
    <row r="3219" spans="1:1">
      <c r="A3219" s="18" t="s">
        <v>15</v>
      </c>
    </row>
    <row r="3220" spans="1:1">
      <c r="A3220" s="18" t="s">
        <v>15</v>
      </c>
    </row>
    <row r="3221" spans="1:1">
      <c r="A3221" s="18" t="s">
        <v>15</v>
      </c>
    </row>
    <row r="3222" spans="1:1">
      <c r="A3222" s="18" t="s">
        <v>15</v>
      </c>
    </row>
    <row r="3223" spans="1:1">
      <c r="A3223" s="18" t="s">
        <v>15</v>
      </c>
    </row>
    <row r="3224" spans="1:1">
      <c r="A3224" s="18" t="s">
        <v>15</v>
      </c>
    </row>
    <row r="3225" spans="1:1">
      <c r="A3225" s="18" t="s">
        <v>15</v>
      </c>
    </row>
    <row r="3226" spans="1:1">
      <c r="A3226" s="18" t="s">
        <v>15</v>
      </c>
    </row>
    <row r="3227" spans="1:1">
      <c r="A3227" s="18" t="s">
        <v>15</v>
      </c>
    </row>
    <row r="3228" spans="1:1">
      <c r="A3228" s="18" t="s">
        <v>15</v>
      </c>
    </row>
    <row r="3229" spans="1:1">
      <c r="A3229" s="18" t="s">
        <v>15</v>
      </c>
    </row>
    <row r="3230" spans="1:1">
      <c r="A3230" s="18" t="s">
        <v>15</v>
      </c>
    </row>
    <row r="3231" spans="1:1">
      <c r="A3231" s="18" t="s">
        <v>15</v>
      </c>
    </row>
    <row r="3232" spans="1:1">
      <c r="A3232" s="18" t="s">
        <v>15</v>
      </c>
    </row>
    <row r="3233" spans="1:1">
      <c r="A3233" s="18" t="s">
        <v>15</v>
      </c>
    </row>
    <row r="3234" spans="1:1">
      <c r="A3234" s="18" t="s">
        <v>15</v>
      </c>
    </row>
    <row r="3235" spans="1:1">
      <c r="A3235" s="18" t="s">
        <v>15</v>
      </c>
    </row>
    <row r="3236" spans="1:1">
      <c r="A3236" s="18" t="s">
        <v>15</v>
      </c>
    </row>
    <row r="3237" spans="1:1">
      <c r="A3237" s="18" t="s">
        <v>15</v>
      </c>
    </row>
    <row r="3238" spans="1:1">
      <c r="A3238" s="18" t="s">
        <v>15</v>
      </c>
    </row>
    <row r="3239" spans="1:1">
      <c r="A3239" s="18" t="s">
        <v>15</v>
      </c>
    </row>
    <row r="3240" spans="1:1">
      <c r="A3240" s="18" t="s">
        <v>15</v>
      </c>
    </row>
    <row r="3241" spans="1:1">
      <c r="A3241" s="18" t="s">
        <v>15</v>
      </c>
    </row>
    <row r="3242" spans="1:1">
      <c r="A3242" s="18" t="s">
        <v>15</v>
      </c>
    </row>
    <row r="3243" spans="1:1">
      <c r="A3243" s="18" t="s">
        <v>15</v>
      </c>
    </row>
    <row r="3244" spans="1:1">
      <c r="A3244" s="18" t="s">
        <v>15</v>
      </c>
    </row>
    <row r="3245" spans="1:1">
      <c r="A3245" s="18" t="s">
        <v>15</v>
      </c>
    </row>
    <row r="3246" spans="1:1">
      <c r="A3246" s="18" t="s">
        <v>15</v>
      </c>
    </row>
    <row r="3247" spans="1:1">
      <c r="A3247" s="18" t="s">
        <v>15</v>
      </c>
    </row>
    <row r="3248" spans="1:1">
      <c r="A3248" s="18" t="s">
        <v>15</v>
      </c>
    </row>
    <row r="3249" spans="1:1">
      <c r="A3249" s="18" t="s">
        <v>15</v>
      </c>
    </row>
    <row r="3251" spans="1:1">
      <c r="A3251" s="18" t="s">
        <v>15</v>
      </c>
    </row>
    <row r="3252" spans="1:1">
      <c r="A3252" s="18" t="s">
        <v>15</v>
      </c>
    </row>
    <row r="3253" spans="1:1">
      <c r="A3253" s="18" t="s">
        <v>15</v>
      </c>
    </row>
    <row r="3254" spans="1:1">
      <c r="A3254" s="18" t="s">
        <v>15</v>
      </c>
    </row>
    <row r="3255" spans="1:1">
      <c r="A3255" s="18" t="s">
        <v>15</v>
      </c>
    </row>
    <row r="3256" spans="1:1">
      <c r="A3256" s="18" t="s">
        <v>15</v>
      </c>
    </row>
    <row r="3257" spans="1:1">
      <c r="A3257" s="18" t="s">
        <v>15</v>
      </c>
    </row>
    <row r="3258" spans="1:1">
      <c r="A3258" s="18" t="s">
        <v>15</v>
      </c>
    </row>
    <row r="3259" spans="1:1">
      <c r="A3259" s="18" t="s">
        <v>15</v>
      </c>
    </row>
    <row r="3260" spans="1:1">
      <c r="A3260" s="18" t="s">
        <v>15</v>
      </c>
    </row>
    <row r="3261" spans="1:1">
      <c r="A3261" s="18" t="s">
        <v>15</v>
      </c>
    </row>
    <row r="3262" spans="1:1">
      <c r="A3262" s="18" t="s">
        <v>15</v>
      </c>
    </row>
    <row r="3263" spans="1:1">
      <c r="A3263" s="18" t="s">
        <v>15</v>
      </c>
    </row>
    <row r="3264" spans="1:1">
      <c r="A3264" s="18" t="s">
        <v>15</v>
      </c>
    </row>
    <row r="3265" spans="1:1">
      <c r="A3265" s="18" t="s">
        <v>15</v>
      </c>
    </row>
    <row r="3266" spans="1:1">
      <c r="A3266" s="18" t="s">
        <v>15</v>
      </c>
    </row>
    <row r="3267" spans="1:1">
      <c r="A3267" s="18" t="s">
        <v>15</v>
      </c>
    </row>
    <row r="3268" spans="1:1">
      <c r="A3268" s="18" t="s">
        <v>15</v>
      </c>
    </row>
    <row r="3269" spans="1:1">
      <c r="A3269" s="18" t="s">
        <v>15</v>
      </c>
    </row>
    <row r="3270" spans="1:1">
      <c r="A3270" s="18" t="s">
        <v>15</v>
      </c>
    </row>
    <row r="3271" spans="1:1">
      <c r="A3271" s="18" t="s">
        <v>15</v>
      </c>
    </row>
    <row r="3272" spans="1:1">
      <c r="A3272" s="18" t="s">
        <v>15</v>
      </c>
    </row>
    <row r="3273" spans="1:1">
      <c r="A3273" s="18" t="s">
        <v>15</v>
      </c>
    </row>
    <row r="3274" spans="1:1">
      <c r="A3274" s="18" t="s">
        <v>15</v>
      </c>
    </row>
    <row r="3275" spans="1:1">
      <c r="A3275" s="18" t="s">
        <v>15</v>
      </c>
    </row>
    <row r="3276" spans="1:1">
      <c r="A3276" s="18" t="s">
        <v>15</v>
      </c>
    </row>
    <row r="3277" spans="1:1">
      <c r="A3277" s="18" t="s">
        <v>15</v>
      </c>
    </row>
    <row r="3278" spans="1:1">
      <c r="A3278" s="18" t="s">
        <v>15</v>
      </c>
    </row>
    <row r="3279" spans="1:1">
      <c r="A3279" s="18" t="s">
        <v>15</v>
      </c>
    </row>
    <row r="3280" spans="1:1">
      <c r="A3280" s="18" t="s">
        <v>15</v>
      </c>
    </row>
    <row r="3281" spans="1:1">
      <c r="A3281" s="18" t="s">
        <v>15</v>
      </c>
    </row>
    <row r="3282" spans="1:1">
      <c r="A3282" s="18" t="s">
        <v>15</v>
      </c>
    </row>
    <row r="3283" spans="1:1">
      <c r="A3283" s="18" t="s">
        <v>15</v>
      </c>
    </row>
    <row r="3284" spans="1:1">
      <c r="A3284" s="18" t="s">
        <v>15</v>
      </c>
    </row>
    <row r="3285" spans="1:1">
      <c r="A3285" s="18" t="s">
        <v>15</v>
      </c>
    </row>
    <row r="3286" spans="1:1">
      <c r="A3286" s="18" t="s">
        <v>15</v>
      </c>
    </row>
    <row r="3287" spans="1:1">
      <c r="A3287" s="18" t="s">
        <v>15</v>
      </c>
    </row>
    <row r="3288" spans="1:1">
      <c r="A3288" s="18" t="s">
        <v>15</v>
      </c>
    </row>
    <row r="3290" spans="1:1">
      <c r="A3290" s="18" t="s">
        <v>15</v>
      </c>
    </row>
    <row r="3291" spans="1:1">
      <c r="A3291" s="18" t="s">
        <v>15</v>
      </c>
    </row>
    <row r="3292" spans="1:1">
      <c r="A3292" s="18" t="s">
        <v>15</v>
      </c>
    </row>
    <row r="3293" spans="1:1">
      <c r="A3293" s="18" t="s">
        <v>15</v>
      </c>
    </row>
    <row r="3294" spans="1:1">
      <c r="A3294" s="18" t="s">
        <v>15</v>
      </c>
    </row>
    <row r="3295" spans="1:1">
      <c r="A3295" s="18" t="s">
        <v>15</v>
      </c>
    </row>
    <row r="3296" spans="1:1">
      <c r="A3296" s="18" t="s">
        <v>15</v>
      </c>
    </row>
    <row r="3297" spans="1:1">
      <c r="A3297" s="18" t="s">
        <v>15</v>
      </c>
    </row>
    <row r="3298" spans="1:1">
      <c r="A3298" s="18" t="s">
        <v>15</v>
      </c>
    </row>
    <row r="3299" spans="1:1">
      <c r="A3299" s="18" t="s">
        <v>15</v>
      </c>
    </row>
    <row r="3300" spans="1:1">
      <c r="A3300" s="18" t="s">
        <v>15</v>
      </c>
    </row>
    <row r="3301" spans="1:1">
      <c r="A3301" s="18" t="s">
        <v>15</v>
      </c>
    </row>
    <row r="3302" spans="1:1">
      <c r="A3302" s="18" t="s">
        <v>15</v>
      </c>
    </row>
    <row r="3303" spans="1:1">
      <c r="A3303" s="18" t="s">
        <v>15</v>
      </c>
    </row>
    <row r="3304" spans="1:1">
      <c r="A3304" s="18" t="s">
        <v>15</v>
      </c>
    </row>
    <row r="3305" spans="1:1">
      <c r="A3305" s="18" t="s">
        <v>15</v>
      </c>
    </row>
    <row r="3306" spans="1:1">
      <c r="A3306" s="18" t="s">
        <v>15</v>
      </c>
    </row>
    <row r="3307" spans="1:1">
      <c r="A3307" s="18" t="s">
        <v>15</v>
      </c>
    </row>
    <row r="3308" spans="1:1">
      <c r="A3308" s="18" t="s">
        <v>15</v>
      </c>
    </row>
    <row r="3309" spans="1:1">
      <c r="A3309" s="18" t="s">
        <v>15</v>
      </c>
    </row>
    <row r="3310" spans="1:1">
      <c r="A3310" s="18" t="s">
        <v>15</v>
      </c>
    </row>
    <row r="3311" spans="1:1">
      <c r="A3311" s="18" t="s">
        <v>15</v>
      </c>
    </row>
    <row r="3312" spans="1:1">
      <c r="A3312" s="18" t="s">
        <v>15</v>
      </c>
    </row>
    <row r="3313" spans="1:1">
      <c r="A3313" s="18" t="s">
        <v>15</v>
      </c>
    </row>
    <row r="3315" spans="1:1">
      <c r="A3315" s="18" t="s">
        <v>15</v>
      </c>
    </row>
    <row r="3316" spans="1:1">
      <c r="A3316" s="18" t="s">
        <v>15</v>
      </c>
    </row>
    <row r="3317" spans="1:1">
      <c r="A3317" s="18" t="s">
        <v>15</v>
      </c>
    </row>
    <row r="3318" spans="1:1">
      <c r="A3318" s="18" t="s">
        <v>15</v>
      </c>
    </row>
    <row r="3319" spans="1:1">
      <c r="A3319" s="18" t="s">
        <v>15</v>
      </c>
    </row>
    <row r="3320" spans="1:1">
      <c r="A3320" s="18" t="s">
        <v>15</v>
      </c>
    </row>
    <row r="3321" spans="1:1">
      <c r="A3321" s="18" t="s">
        <v>15</v>
      </c>
    </row>
    <row r="3322" spans="1:1">
      <c r="A3322" s="18" t="s">
        <v>15</v>
      </c>
    </row>
    <row r="3323" spans="1:1">
      <c r="A3323" s="18" t="s">
        <v>15</v>
      </c>
    </row>
    <row r="3324" spans="1:1">
      <c r="A3324" s="18" t="s">
        <v>15</v>
      </c>
    </row>
    <row r="3325" spans="1:1">
      <c r="A3325" s="18" t="s">
        <v>15</v>
      </c>
    </row>
    <row r="3326" spans="1:1">
      <c r="A3326" s="18" t="s">
        <v>15</v>
      </c>
    </row>
    <row r="3327" spans="1:1">
      <c r="A3327" s="18" t="s">
        <v>15</v>
      </c>
    </row>
    <row r="3328" spans="1:1">
      <c r="A3328" s="18" t="s">
        <v>15</v>
      </c>
    </row>
    <row r="3329" spans="1:1">
      <c r="A3329" s="18" t="s">
        <v>15</v>
      </c>
    </row>
    <row r="3330" spans="1:1">
      <c r="A3330" s="18" t="s">
        <v>15</v>
      </c>
    </row>
    <row r="3331" spans="1:1">
      <c r="A3331" s="18" t="s">
        <v>15</v>
      </c>
    </row>
    <row r="3332" spans="1:1">
      <c r="A3332" s="18" t="s">
        <v>15</v>
      </c>
    </row>
    <row r="3333" spans="1:1">
      <c r="A3333" s="18" t="s">
        <v>15</v>
      </c>
    </row>
    <row r="3334" spans="1:1">
      <c r="A3334" s="18" t="s">
        <v>15</v>
      </c>
    </row>
    <row r="3335" spans="1:1">
      <c r="A3335" s="18" t="s">
        <v>15</v>
      </c>
    </row>
    <row r="3336" spans="1:1">
      <c r="A3336" s="18" t="s">
        <v>15</v>
      </c>
    </row>
    <row r="3337" spans="1:1">
      <c r="A3337" s="18" t="s">
        <v>15</v>
      </c>
    </row>
    <row r="3338" spans="1:1">
      <c r="A3338" s="18" t="s">
        <v>15</v>
      </c>
    </row>
    <row r="3340" spans="1:1">
      <c r="A3340" s="18" t="s">
        <v>15</v>
      </c>
    </row>
    <row r="3341" spans="1:1">
      <c r="A3341" s="18" t="s">
        <v>15</v>
      </c>
    </row>
    <row r="3342" spans="1:1">
      <c r="A3342" s="18" t="s">
        <v>15</v>
      </c>
    </row>
    <row r="3343" spans="1:1">
      <c r="A3343" s="18" t="s">
        <v>15</v>
      </c>
    </row>
    <row r="3344" spans="1:1">
      <c r="A3344" s="18" t="s">
        <v>15</v>
      </c>
    </row>
    <row r="3345" spans="1:1">
      <c r="A3345" s="18" t="s">
        <v>15</v>
      </c>
    </row>
    <row r="3346" spans="1:1">
      <c r="A3346" s="18" t="s">
        <v>15</v>
      </c>
    </row>
    <row r="3347" spans="1:1">
      <c r="A3347" s="18" t="s">
        <v>15</v>
      </c>
    </row>
    <row r="3348" spans="1:1">
      <c r="A3348" s="18" t="s">
        <v>15</v>
      </c>
    </row>
    <row r="3349" spans="1:1">
      <c r="A3349" s="18" t="s">
        <v>15</v>
      </c>
    </row>
    <row r="3350" spans="1:1">
      <c r="A3350" s="18" t="s">
        <v>15</v>
      </c>
    </row>
    <row r="3351" spans="1:1">
      <c r="A3351" s="18" t="s">
        <v>15</v>
      </c>
    </row>
    <row r="3352" spans="1:1">
      <c r="A3352" s="18" t="s">
        <v>15</v>
      </c>
    </row>
    <row r="3353" spans="1:1">
      <c r="A3353" s="18" t="s">
        <v>15</v>
      </c>
    </row>
    <row r="3354" spans="1:1">
      <c r="A3354" s="18" t="s">
        <v>15</v>
      </c>
    </row>
    <row r="3355" spans="1:1">
      <c r="A3355" s="18" t="s">
        <v>15</v>
      </c>
    </row>
    <row r="3356" spans="1:1">
      <c r="A3356" s="18" t="s">
        <v>15</v>
      </c>
    </row>
    <row r="3357" spans="1:1">
      <c r="A3357" s="18" t="s">
        <v>15</v>
      </c>
    </row>
    <row r="3359" spans="1:1">
      <c r="A3359" s="18" t="s">
        <v>15</v>
      </c>
    </row>
    <row r="3360" spans="1:1">
      <c r="A3360" s="18" t="s">
        <v>15</v>
      </c>
    </row>
    <row r="3361" spans="1:1">
      <c r="A3361" s="18" t="s">
        <v>15</v>
      </c>
    </row>
    <row r="3362" spans="1:1">
      <c r="A3362" s="18" t="s">
        <v>15</v>
      </c>
    </row>
    <row r="3363" spans="1:1">
      <c r="A3363" s="18" t="s">
        <v>15</v>
      </c>
    </row>
    <row r="3364" spans="1:1">
      <c r="A3364" s="18" t="s">
        <v>15</v>
      </c>
    </row>
    <row r="3365" spans="1:1">
      <c r="A3365" s="18" t="s">
        <v>15</v>
      </c>
    </row>
    <row r="3366" spans="1:1">
      <c r="A3366" s="18" t="s">
        <v>15</v>
      </c>
    </row>
    <row r="3367" spans="1:1">
      <c r="A3367" s="18" t="s">
        <v>15</v>
      </c>
    </row>
    <row r="3368" spans="1:1">
      <c r="A3368" s="18" t="s">
        <v>15</v>
      </c>
    </row>
    <row r="3369" spans="1:1">
      <c r="A3369" s="18" t="s">
        <v>15</v>
      </c>
    </row>
    <row r="3370" spans="1:1">
      <c r="A3370" s="18" t="s">
        <v>15</v>
      </c>
    </row>
    <row r="3371" spans="1:1">
      <c r="A3371" s="18" t="s">
        <v>15</v>
      </c>
    </row>
    <row r="3372" spans="1:1">
      <c r="A3372" s="18" t="s">
        <v>15</v>
      </c>
    </row>
    <row r="3374" spans="1:1">
      <c r="A3374" s="18" t="s">
        <v>15</v>
      </c>
    </row>
    <row r="3375" spans="1:1">
      <c r="A3375" s="18" t="s">
        <v>15</v>
      </c>
    </row>
    <row r="3376" spans="1:1">
      <c r="A3376" s="18" t="s">
        <v>15</v>
      </c>
    </row>
    <row r="3377" spans="1:1">
      <c r="A3377" s="18" t="s">
        <v>15</v>
      </c>
    </row>
    <row r="3378" spans="1:1">
      <c r="A3378" s="18" t="s">
        <v>15</v>
      </c>
    </row>
    <row r="3379" spans="1:1">
      <c r="A3379" s="18" t="s">
        <v>15</v>
      </c>
    </row>
    <row r="3380" spans="1:1">
      <c r="A3380" s="18" t="s">
        <v>15</v>
      </c>
    </row>
    <row r="3381" spans="1:1">
      <c r="A3381" s="18" t="s">
        <v>15</v>
      </c>
    </row>
    <row r="3382" spans="1:1">
      <c r="A3382" s="18" t="s">
        <v>15</v>
      </c>
    </row>
    <row r="3383" spans="1:1">
      <c r="A3383" s="18" t="s">
        <v>15</v>
      </c>
    </row>
    <row r="3384" spans="1:1">
      <c r="A3384" s="18" t="s">
        <v>15</v>
      </c>
    </row>
    <row r="3385" spans="1:1">
      <c r="A3385" s="18" t="s">
        <v>15</v>
      </c>
    </row>
    <row r="3386" spans="1:1">
      <c r="A3386" s="18" t="s">
        <v>15</v>
      </c>
    </row>
    <row r="3387" spans="1:1">
      <c r="A3387" s="18" t="s">
        <v>15</v>
      </c>
    </row>
    <row r="3388" spans="1:1">
      <c r="A3388" s="18" t="s">
        <v>15</v>
      </c>
    </row>
    <row r="3389" spans="1:1">
      <c r="A3389" s="18" t="s">
        <v>15</v>
      </c>
    </row>
    <row r="3390" spans="1:1">
      <c r="A3390" s="18" t="s">
        <v>15</v>
      </c>
    </row>
    <row r="3392" spans="1:1">
      <c r="A3392" s="18" t="s">
        <v>15</v>
      </c>
    </row>
    <row r="3393" spans="1:1">
      <c r="A3393" s="18" t="s">
        <v>15</v>
      </c>
    </row>
    <row r="3394" spans="1:1">
      <c r="A3394" s="18" t="s">
        <v>15</v>
      </c>
    </row>
    <row r="3395" spans="1:1">
      <c r="A3395" s="18" t="s">
        <v>15</v>
      </c>
    </row>
    <row r="3396" spans="1:1">
      <c r="A3396" s="18" t="s">
        <v>15</v>
      </c>
    </row>
    <row r="3397" spans="1:1">
      <c r="A3397" s="18" t="s">
        <v>15</v>
      </c>
    </row>
    <row r="3398" spans="1:1">
      <c r="A3398" s="18" t="s">
        <v>15</v>
      </c>
    </row>
    <row r="3399" spans="1:1">
      <c r="A3399" s="18" t="s">
        <v>15</v>
      </c>
    </row>
    <row r="3400" spans="1:1">
      <c r="A3400" s="18" t="s">
        <v>15</v>
      </c>
    </row>
    <row r="3401" spans="1:1">
      <c r="A3401" s="18" t="s">
        <v>15</v>
      </c>
    </row>
    <row r="3402" spans="1:1">
      <c r="A3402" s="18" t="s">
        <v>15</v>
      </c>
    </row>
    <row r="3403" spans="1:1">
      <c r="A3403" s="18" t="s">
        <v>15</v>
      </c>
    </row>
    <row r="3404" spans="1:1">
      <c r="A3404" s="18" t="s">
        <v>15</v>
      </c>
    </row>
    <row r="3405" spans="1:1">
      <c r="A3405" s="18" t="s">
        <v>15</v>
      </c>
    </row>
    <row r="3406" spans="1:1">
      <c r="A3406" s="18" t="s">
        <v>15</v>
      </c>
    </row>
    <row r="3407" spans="1:1">
      <c r="A3407" s="18" t="s">
        <v>15</v>
      </c>
    </row>
    <row r="3408" spans="1:1">
      <c r="A3408" s="18" t="s">
        <v>15</v>
      </c>
    </row>
    <row r="3409" spans="1:1">
      <c r="A3409" s="18" t="s">
        <v>15</v>
      </c>
    </row>
    <row r="3410" spans="1:1">
      <c r="A3410" s="18" t="s">
        <v>15</v>
      </c>
    </row>
    <row r="3411" spans="1:1">
      <c r="A3411" s="18" t="s">
        <v>15</v>
      </c>
    </row>
    <row r="3412" spans="1:1">
      <c r="A3412" s="18" t="s">
        <v>15</v>
      </c>
    </row>
    <row r="3413" spans="1:1">
      <c r="A3413" s="18" t="s">
        <v>15</v>
      </c>
    </row>
    <row r="3414" spans="1:1">
      <c r="A3414" s="18" t="s">
        <v>15</v>
      </c>
    </row>
    <row r="3415" spans="1:1">
      <c r="A3415" s="18" t="s">
        <v>15</v>
      </c>
    </row>
    <row r="3416" spans="1:1">
      <c r="A3416" s="18" t="s">
        <v>15</v>
      </c>
    </row>
    <row r="3417" spans="1:1">
      <c r="A3417" s="18" t="s">
        <v>15</v>
      </c>
    </row>
    <row r="3418" spans="1:1">
      <c r="A3418" s="18" t="s">
        <v>15</v>
      </c>
    </row>
    <row r="3419" spans="1:1">
      <c r="A3419" s="18" t="s">
        <v>15</v>
      </c>
    </row>
    <row r="3420" spans="1:1">
      <c r="A3420" s="18" t="s">
        <v>15</v>
      </c>
    </row>
    <row r="3421" spans="1:1">
      <c r="A3421" s="18" t="s">
        <v>15</v>
      </c>
    </row>
    <row r="3422" spans="1:1">
      <c r="A3422" s="18" t="s">
        <v>15</v>
      </c>
    </row>
    <row r="3423" spans="1:1">
      <c r="A3423" s="18" t="s">
        <v>15</v>
      </c>
    </row>
    <row r="3424" spans="1:1">
      <c r="A3424" s="18" t="s">
        <v>15</v>
      </c>
    </row>
    <row r="3426" spans="1:1">
      <c r="A3426" s="18" t="s">
        <v>15</v>
      </c>
    </row>
    <row r="3427" spans="1:1">
      <c r="A3427" s="18" t="s">
        <v>15</v>
      </c>
    </row>
    <row r="3428" spans="1:1">
      <c r="A3428" s="18" t="s">
        <v>15</v>
      </c>
    </row>
    <row r="3429" spans="1:1">
      <c r="A3429" s="18" t="s">
        <v>15</v>
      </c>
    </row>
    <row r="3430" spans="1:1">
      <c r="A3430" s="18" t="s">
        <v>15</v>
      </c>
    </row>
    <row r="3431" spans="1:1">
      <c r="A3431" s="18" t="s">
        <v>15</v>
      </c>
    </row>
    <row r="3432" spans="1:1">
      <c r="A3432" s="18" t="s">
        <v>15</v>
      </c>
    </row>
    <row r="3433" spans="1:1">
      <c r="A3433" s="18" t="s">
        <v>15</v>
      </c>
    </row>
    <row r="3434" spans="1:1">
      <c r="A3434" s="18" t="s">
        <v>15</v>
      </c>
    </row>
    <row r="3435" spans="1:1">
      <c r="A3435" s="18" t="s">
        <v>15</v>
      </c>
    </row>
    <row r="3436" spans="1:1">
      <c r="A3436" s="18" t="s">
        <v>15</v>
      </c>
    </row>
    <row r="3437" spans="1:1">
      <c r="A3437" s="18" t="s">
        <v>15</v>
      </c>
    </row>
    <row r="3438" spans="1:1">
      <c r="A3438" s="18" t="s">
        <v>15</v>
      </c>
    </row>
    <row r="3440" spans="1:1">
      <c r="A3440" s="18" t="s">
        <v>15</v>
      </c>
    </row>
    <row r="3441" spans="1:1">
      <c r="A3441" s="18" t="s">
        <v>15</v>
      </c>
    </row>
    <row r="3442" spans="1:1">
      <c r="A3442" s="18" t="s">
        <v>15</v>
      </c>
    </row>
    <row r="3443" spans="1:1">
      <c r="A3443" s="18" t="s">
        <v>15</v>
      </c>
    </row>
    <row r="3444" spans="1:1">
      <c r="A3444" s="18" t="s">
        <v>15</v>
      </c>
    </row>
    <row r="3445" spans="1:1">
      <c r="A3445" s="18" t="s">
        <v>15</v>
      </c>
    </row>
    <row r="3446" spans="1:1">
      <c r="A3446" s="18" t="s">
        <v>15</v>
      </c>
    </row>
    <row r="3447" spans="1:1">
      <c r="A3447" s="18" t="s">
        <v>15</v>
      </c>
    </row>
    <row r="3449" spans="1:1">
      <c r="A3449" s="18" t="s">
        <v>15</v>
      </c>
    </row>
    <row r="3450" spans="1:1">
      <c r="A3450" s="18" t="s">
        <v>15</v>
      </c>
    </row>
    <row r="3451" spans="1:1">
      <c r="A3451" s="18" t="s">
        <v>15</v>
      </c>
    </row>
    <row r="3452" spans="1:1">
      <c r="A3452" s="18" t="s">
        <v>15</v>
      </c>
    </row>
    <row r="3454" spans="1:1">
      <c r="A3454" s="18" t="s">
        <v>15</v>
      </c>
    </row>
    <row r="3455" spans="1:1">
      <c r="A3455" s="18" t="s">
        <v>15</v>
      </c>
    </row>
    <row r="3456" spans="1:1">
      <c r="A3456" s="18" t="s">
        <v>15</v>
      </c>
    </row>
    <row r="3457" spans="1:1">
      <c r="A3457" s="18" t="s">
        <v>15</v>
      </c>
    </row>
    <row r="3458" spans="1:1">
      <c r="A3458" s="18" t="s">
        <v>15</v>
      </c>
    </row>
    <row r="3459" spans="1:1">
      <c r="A3459" s="18" t="s">
        <v>15</v>
      </c>
    </row>
    <row r="3460" spans="1:1">
      <c r="A3460" s="18" t="s">
        <v>15</v>
      </c>
    </row>
    <row r="3461" spans="1:1">
      <c r="A3461" s="18" t="s">
        <v>15</v>
      </c>
    </row>
    <row r="3462" spans="1:1">
      <c r="A3462" s="18" t="s">
        <v>15</v>
      </c>
    </row>
    <row r="3463" spans="1:1">
      <c r="A3463" s="18" t="s">
        <v>15</v>
      </c>
    </row>
    <row r="3464" spans="1:1">
      <c r="A3464" s="18" t="s">
        <v>15</v>
      </c>
    </row>
    <row r="3465" spans="1:1">
      <c r="A3465" s="18" t="s">
        <v>15</v>
      </c>
    </row>
    <row r="3466" spans="1:1">
      <c r="A3466" s="18" t="s">
        <v>15</v>
      </c>
    </row>
    <row r="3467" spans="1:1">
      <c r="A3467" s="18" t="s">
        <v>15</v>
      </c>
    </row>
    <row r="3468" spans="1:1">
      <c r="A3468" s="18" t="s">
        <v>15</v>
      </c>
    </row>
    <row r="3469" spans="1:1">
      <c r="A3469" s="18" t="s">
        <v>15</v>
      </c>
    </row>
    <row r="3470" spans="1:1">
      <c r="A3470" s="18" t="s">
        <v>15</v>
      </c>
    </row>
    <row r="3471" spans="1:1">
      <c r="A3471" s="18" t="s">
        <v>15</v>
      </c>
    </row>
    <row r="3472" spans="1:1">
      <c r="A3472" s="18" t="s">
        <v>15</v>
      </c>
    </row>
    <row r="3473" spans="1:1">
      <c r="A3473" s="18" t="s">
        <v>15</v>
      </c>
    </row>
    <row r="3474" spans="1:1">
      <c r="A3474" s="18" t="s">
        <v>15</v>
      </c>
    </row>
    <row r="3476" spans="1:1">
      <c r="A3476" s="18" t="s">
        <v>15</v>
      </c>
    </row>
    <row r="3478" spans="1:1">
      <c r="A3478" s="18" t="s">
        <v>15</v>
      </c>
    </row>
    <row r="3479" spans="1:1">
      <c r="A3479" s="18" t="s">
        <v>15</v>
      </c>
    </row>
    <row r="3480" spans="1:1">
      <c r="A3480" s="18" t="s">
        <v>15</v>
      </c>
    </row>
    <row r="3481" spans="1:1">
      <c r="A3481" s="18" t="s">
        <v>15</v>
      </c>
    </row>
    <row r="3482" spans="1:1">
      <c r="A3482" s="18" t="s">
        <v>15</v>
      </c>
    </row>
    <row r="3483" spans="1:1">
      <c r="A3483" s="18" t="s">
        <v>15</v>
      </c>
    </row>
    <row r="3484" spans="1:1">
      <c r="A3484" s="18" t="s">
        <v>15</v>
      </c>
    </row>
    <row r="3485" spans="1:1">
      <c r="A3485" s="18" t="s">
        <v>15</v>
      </c>
    </row>
    <row r="3486" spans="1:1">
      <c r="A3486" s="18" t="s">
        <v>15</v>
      </c>
    </row>
    <row r="3487" spans="1:1">
      <c r="A3487" s="18" t="s">
        <v>15</v>
      </c>
    </row>
    <row r="3488" spans="1:1">
      <c r="A3488" s="18" t="s">
        <v>15</v>
      </c>
    </row>
    <row r="3489" spans="1:1">
      <c r="A3489" s="18" t="s">
        <v>15</v>
      </c>
    </row>
    <row r="3490" spans="1:1">
      <c r="A3490" s="18" t="s">
        <v>15</v>
      </c>
    </row>
    <row r="3491" spans="1:1">
      <c r="A3491" s="18" t="s">
        <v>15</v>
      </c>
    </row>
    <row r="3492" spans="1:1">
      <c r="A3492" s="18" t="s">
        <v>15</v>
      </c>
    </row>
    <row r="3493" spans="1:1">
      <c r="A3493" s="18" t="s">
        <v>15</v>
      </c>
    </row>
    <row r="3494" spans="1:1">
      <c r="A3494" s="18" t="s">
        <v>15</v>
      </c>
    </row>
    <row r="3495" spans="1:1">
      <c r="A3495" s="18" t="s">
        <v>15</v>
      </c>
    </row>
    <row r="3496" spans="1:1">
      <c r="A3496" s="18" t="s">
        <v>15</v>
      </c>
    </row>
    <row r="3497" spans="1:1">
      <c r="A3497" s="18" t="s">
        <v>15</v>
      </c>
    </row>
    <row r="3498" spans="1:1">
      <c r="A3498" s="18" t="s">
        <v>15</v>
      </c>
    </row>
    <row r="3499" spans="1:1">
      <c r="A3499" s="18" t="s">
        <v>15</v>
      </c>
    </row>
    <row r="3500" spans="1:1">
      <c r="A3500" s="18" t="s">
        <v>15</v>
      </c>
    </row>
    <row r="3501" spans="1:1">
      <c r="A3501" s="18" t="s">
        <v>15</v>
      </c>
    </row>
    <row r="3502" spans="1:1">
      <c r="A3502" s="18" t="s">
        <v>15</v>
      </c>
    </row>
    <row r="3503" spans="1:1">
      <c r="A3503" s="18" t="s">
        <v>15</v>
      </c>
    </row>
    <row r="3505" spans="1:1">
      <c r="A3505" s="18" t="s">
        <v>15</v>
      </c>
    </row>
    <row r="3506" spans="1:1">
      <c r="A3506" s="18" t="s">
        <v>15</v>
      </c>
    </row>
    <row r="3507" spans="1:1">
      <c r="A3507" s="18" t="s">
        <v>15</v>
      </c>
    </row>
    <row r="3508" spans="1:1">
      <c r="A3508" s="18" t="s">
        <v>15</v>
      </c>
    </row>
    <row r="3509" spans="1:1">
      <c r="A3509" s="18" t="s">
        <v>15</v>
      </c>
    </row>
    <row r="3510" spans="1:1">
      <c r="A3510" s="18" t="s">
        <v>15</v>
      </c>
    </row>
    <row r="3512" spans="1:1">
      <c r="A3512" s="18" t="s">
        <v>15</v>
      </c>
    </row>
    <row r="3513" spans="1:1">
      <c r="A3513" s="18" t="s">
        <v>15</v>
      </c>
    </row>
    <row r="3515" spans="1:1">
      <c r="A3515" s="18" t="s">
        <v>15</v>
      </c>
    </row>
    <row r="3516" spans="1:1">
      <c r="A3516" s="18" t="s">
        <v>15</v>
      </c>
    </row>
    <row r="3517" spans="1:1">
      <c r="A3517" s="18" t="s">
        <v>15</v>
      </c>
    </row>
    <row r="3518" spans="1:1">
      <c r="A3518" s="18" t="s">
        <v>15</v>
      </c>
    </row>
    <row r="3519" spans="1:1">
      <c r="A3519" s="18" t="s">
        <v>15</v>
      </c>
    </row>
    <row r="3520" spans="1:1">
      <c r="A3520" s="18" t="s">
        <v>15</v>
      </c>
    </row>
    <row r="3521" spans="1:1">
      <c r="A3521" s="18" t="s">
        <v>15</v>
      </c>
    </row>
    <row r="3522" spans="1:1">
      <c r="A3522" s="18" t="s">
        <v>15</v>
      </c>
    </row>
    <row r="3523" spans="1:1">
      <c r="A3523" s="18" t="s">
        <v>15</v>
      </c>
    </row>
    <row r="3524" spans="1:1">
      <c r="A3524" s="18" t="s">
        <v>15</v>
      </c>
    </row>
    <row r="3525" spans="1:1">
      <c r="A3525" s="18" t="s">
        <v>15</v>
      </c>
    </row>
    <row r="3526" spans="1:1">
      <c r="A3526" s="18" t="s">
        <v>15</v>
      </c>
    </row>
    <row r="3527" spans="1:1">
      <c r="A3527" s="18" t="s">
        <v>15</v>
      </c>
    </row>
    <row r="3528" spans="1:1">
      <c r="A3528" s="18" t="s">
        <v>15</v>
      </c>
    </row>
    <row r="3530" spans="1:1">
      <c r="A3530" s="18" t="s">
        <v>15</v>
      </c>
    </row>
    <row r="3531" spans="1:1">
      <c r="A3531" s="18" t="s">
        <v>15</v>
      </c>
    </row>
    <row r="3532" spans="1:1">
      <c r="A3532" s="18" t="s">
        <v>15</v>
      </c>
    </row>
    <row r="3533" spans="1:1">
      <c r="A3533" s="18" t="s">
        <v>15</v>
      </c>
    </row>
    <row r="3534" spans="1:1">
      <c r="A3534" s="18" t="s">
        <v>15</v>
      </c>
    </row>
    <row r="3535" spans="1:1">
      <c r="A3535" s="18" t="s">
        <v>15</v>
      </c>
    </row>
    <row r="3536" spans="1:1">
      <c r="A3536" s="18" t="s">
        <v>15</v>
      </c>
    </row>
    <row r="3538" spans="1:1">
      <c r="A3538" s="18" t="s">
        <v>15</v>
      </c>
    </row>
    <row r="3539" spans="1:1">
      <c r="A3539" s="18" t="s">
        <v>15</v>
      </c>
    </row>
    <row r="3540" spans="1:1">
      <c r="A3540" s="18" t="s">
        <v>15</v>
      </c>
    </row>
    <row r="3541" spans="1:1">
      <c r="A3541" s="18" t="s">
        <v>15</v>
      </c>
    </row>
    <row r="3542" spans="1:1">
      <c r="A3542" s="18" t="s">
        <v>15</v>
      </c>
    </row>
    <row r="3543" spans="1:1">
      <c r="A3543" s="18" t="s">
        <v>15</v>
      </c>
    </row>
    <row r="3544" spans="1:1">
      <c r="A3544" s="18" t="s">
        <v>15</v>
      </c>
    </row>
    <row r="3545" spans="1:1">
      <c r="A3545" s="18" t="s">
        <v>15</v>
      </c>
    </row>
    <row r="3546" spans="1:1">
      <c r="A3546" s="18" t="s">
        <v>15</v>
      </c>
    </row>
    <row r="3547" spans="1:1">
      <c r="A3547" s="18" t="s">
        <v>15</v>
      </c>
    </row>
    <row r="3548" spans="1:1">
      <c r="A3548" s="18" t="s">
        <v>15</v>
      </c>
    </row>
    <row r="3549" spans="1:1">
      <c r="A3549" s="18" t="s">
        <v>15</v>
      </c>
    </row>
    <row r="3550" spans="1:1">
      <c r="A3550" s="18" t="s">
        <v>15</v>
      </c>
    </row>
    <row r="3551" spans="1:1">
      <c r="A3551" s="18" t="s">
        <v>15</v>
      </c>
    </row>
    <row r="3552" spans="1:1">
      <c r="A3552" s="18" t="s">
        <v>15</v>
      </c>
    </row>
    <row r="3553" spans="1:1">
      <c r="A3553" s="18" t="s">
        <v>15</v>
      </c>
    </row>
    <row r="3554" spans="1:1">
      <c r="A3554" s="18" t="s">
        <v>15</v>
      </c>
    </row>
    <row r="3555" spans="1:1">
      <c r="A3555" s="18" t="s">
        <v>15</v>
      </c>
    </row>
    <row r="3556" spans="1:1">
      <c r="A3556" s="18" t="s">
        <v>15</v>
      </c>
    </row>
    <row r="3557" spans="1:1">
      <c r="A3557" s="18" t="s">
        <v>15</v>
      </c>
    </row>
    <row r="3558" spans="1:1">
      <c r="A3558" s="18" t="s">
        <v>15</v>
      </c>
    </row>
    <row r="3559" spans="1:1">
      <c r="A3559" s="18" t="s">
        <v>15</v>
      </c>
    </row>
    <row r="3560" spans="1:1">
      <c r="A3560" s="18" t="s">
        <v>15</v>
      </c>
    </row>
    <row r="3561" spans="1:1">
      <c r="A3561" s="18" t="s">
        <v>15</v>
      </c>
    </row>
    <row r="3562" spans="1:1">
      <c r="A3562" s="18" t="s">
        <v>15</v>
      </c>
    </row>
    <row r="3563" spans="1:1">
      <c r="A3563" s="18" t="s">
        <v>15</v>
      </c>
    </row>
    <row r="3564" spans="1:1">
      <c r="A3564" s="18" t="s">
        <v>15</v>
      </c>
    </row>
    <row r="3565" spans="1:1">
      <c r="A3565" s="18" t="s">
        <v>15</v>
      </c>
    </row>
    <row r="3566" spans="1:1">
      <c r="A3566" s="18" t="s">
        <v>15</v>
      </c>
    </row>
    <row r="3567" spans="1:1">
      <c r="A3567" s="18" t="s">
        <v>15</v>
      </c>
    </row>
    <row r="3568" spans="1:1">
      <c r="A3568" s="18" t="s">
        <v>15</v>
      </c>
    </row>
    <row r="3569" spans="1:1">
      <c r="A3569" s="18" t="s">
        <v>15</v>
      </c>
    </row>
    <row r="3570" spans="1:1">
      <c r="A3570" s="18" t="s">
        <v>15</v>
      </c>
    </row>
    <row r="3571" spans="1:1">
      <c r="A3571" s="18" t="s">
        <v>15</v>
      </c>
    </row>
    <row r="3572" spans="1:1">
      <c r="A3572" s="18" t="s">
        <v>15</v>
      </c>
    </row>
    <row r="3573" spans="1:1">
      <c r="A3573" s="18" t="s">
        <v>15</v>
      </c>
    </row>
    <row r="3574" spans="1:1">
      <c r="A3574" s="18" t="s">
        <v>15</v>
      </c>
    </row>
    <row r="3575" spans="1:1">
      <c r="A3575" s="18" t="s">
        <v>15</v>
      </c>
    </row>
    <row r="3576" spans="1:1">
      <c r="A3576" s="18" t="s">
        <v>15</v>
      </c>
    </row>
    <row r="3578" spans="1:1">
      <c r="A3578" s="18" t="s">
        <v>15</v>
      </c>
    </row>
    <row r="3579" spans="1:1">
      <c r="A3579" s="18" t="s">
        <v>15</v>
      </c>
    </row>
    <row r="3580" spans="1:1">
      <c r="A3580" s="18" t="s">
        <v>15</v>
      </c>
    </row>
    <row r="3581" spans="1:1">
      <c r="A3581" s="18" t="s">
        <v>15</v>
      </c>
    </row>
    <row r="3582" spans="1:1">
      <c r="A3582" s="18" t="s">
        <v>15</v>
      </c>
    </row>
    <row r="3583" spans="1:1">
      <c r="A3583" s="18" t="s">
        <v>15</v>
      </c>
    </row>
    <row r="3584" spans="1:1">
      <c r="A3584" s="18" t="s">
        <v>15</v>
      </c>
    </row>
    <row r="3585" spans="1:1">
      <c r="A3585" s="18" t="s">
        <v>15</v>
      </c>
    </row>
    <row r="3586" spans="1:1">
      <c r="A3586" s="18" t="s">
        <v>15</v>
      </c>
    </row>
    <row r="3587" spans="1:1">
      <c r="A3587" s="18" t="s">
        <v>15</v>
      </c>
    </row>
    <row r="3588" spans="1:1">
      <c r="A3588" s="18" t="s">
        <v>15</v>
      </c>
    </row>
    <row r="3589" spans="1:1">
      <c r="A3589" s="18" t="s">
        <v>15</v>
      </c>
    </row>
    <row r="3590" spans="1:1">
      <c r="A3590" s="18" t="s">
        <v>15</v>
      </c>
    </row>
    <row r="3591" spans="1:1">
      <c r="A3591" s="18" t="s">
        <v>15</v>
      </c>
    </row>
    <row r="3592" spans="1:1">
      <c r="A3592" s="18" t="s">
        <v>15</v>
      </c>
    </row>
    <row r="3593" spans="1:1">
      <c r="A3593" s="18" t="s">
        <v>15</v>
      </c>
    </row>
    <row r="3594" spans="1:1">
      <c r="A3594" s="18" t="s">
        <v>15</v>
      </c>
    </row>
    <row r="3595" spans="1:1">
      <c r="A3595" s="18" t="s">
        <v>15</v>
      </c>
    </row>
    <row r="3596" spans="1:1">
      <c r="A3596" s="18" t="s">
        <v>15</v>
      </c>
    </row>
    <row r="3597" spans="1:1">
      <c r="A3597" s="18" t="s">
        <v>15</v>
      </c>
    </row>
    <row r="3598" spans="1:1">
      <c r="A3598" s="18" t="s">
        <v>15</v>
      </c>
    </row>
    <row r="3599" spans="1:1">
      <c r="A3599" s="18" t="s">
        <v>15</v>
      </c>
    </row>
    <row r="3600" spans="1:1">
      <c r="A3600" s="18" t="s">
        <v>15</v>
      </c>
    </row>
    <row r="3601" spans="1:1">
      <c r="A3601" s="18" t="s">
        <v>15</v>
      </c>
    </row>
    <row r="3602" spans="1:1">
      <c r="A3602" s="18" t="s">
        <v>15</v>
      </c>
    </row>
    <row r="3603" spans="1:1">
      <c r="A3603" s="18" t="s">
        <v>15</v>
      </c>
    </row>
    <row r="3604" spans="1:1">
      <c r="A3604" s="18" t="s">
        <v>15</v>
      </c>
    </row>
    <row r="3605" spans="1:1">
      <c r="A3605" s="18" t="s">
        <v>15</v>
      </c>
    </row>
    <row r="3606" spans="1:1">
      <c r="A3606" s="18" t="s">
        <v>15</v>
      </c>
    </row>
    <row r="3607" spans="1:1">
      <c r="A3607" s="18" t="s">
        <v>15</v>
      </c>
    </row>
    <row r="3608" spans="1:1">
      <c r="A3608" s="18" t="s">
        <v>15</v>
      </c>
    </row>
    <row r="3609" spans="1:1">
      <c r="A3609" s="18" t="s">
        <v>15</v>
      </c>
    </row>
    <row r="3610" spans="1:1">
      <c r="A3610" s="18" t="s">
        <v>15</v>
      </c>
    </row>
    <row r="3611" spans="1:1">
      <c r="A3611" s="18" t="s">
        <v>15</v>
      </c>
    </row>
    <row r="3612" spans="1:1">
      <c r="A3612" s="18" t="s">
        <v>15</v>
      </c>
    </row>
    <row r="3613" spans="1:1">
      <c r="A3613" s="18" t="s">
        <v>15</v>
      </c>
    </row>
    <row r="3614" spans="1:1">
      <c r="A3614" s="18" t="s">
        <v>15</v>
      </c>
    </row>
    <row r="3615" spans="1:1">
      <c r="A3615" s="18" t="s">
        <v>15</v>
      </c>
    </row>
    <row r="3616" spans="1:1">
      <c r="A3616" s="18" t="s">
        <v>15</v>
      </c>
    </row>
    <row r="3617" spans="1:1">
      <c r="A3617" s="18" t="s">
        <v>15</v>
      </c>
    </row>
    <row r="3618" spans="1:1">
      <c r="A3618" s="18" t="s">
        <v>15</v>
      </c>
    </row>
    <row r="3619" spans="1:1">
      <c r="A3619" s="18" t="s">
        <v>15</v>
      </c>
    </row>
    <row r="3620" spans="1:1">
      <c r="A3620" s="18" t="s">
        <v>15</v>
      </c>
    </row>
    <row r="3621" spans="1:1">
      <c r="A3621" s="18" t="s">
        <v>15</v>
      </c>
    </row>
    <row r="3622" spans="1:1">
      <c r="A3622" s="18" t="s">
        <v>15</v>
      </c>
    </row>
    <row r="3624" spans="1:1">
      <c r="A3624" s="18" t="s">
        <v>15</v>
      </c>
    </row>
    <row r="3625" spans="1:1">
      <c r="A3625" s="18" t="s">
        <v>15</v>
      </c>
    </row>
    <row r="3626" spans="1:1">
      <c r="A3626" s="18" t="s">
        <v>15</v>
      </c>
    </row>
    <row r="3627" spans="1:1">
      <c r="A3627" s="18" t="s">
        <v>15</v>
      </c>
    </row>
    <row r="3629" spans="1:1">
      <c r="A3629" s="18" t="s">
        <v>15</v>
      </c>
    </row>
    <row r="3630" spans="1:1">
      <c r="A3630" s="18" t="s">
        <v>15</v>
      </c>
    </row>
    <row r="3631" spans="1:1">
      <c r="A3631" s="18" t="s">
        <v>15</v>
      </c>
    </row>
    <row r="3632" spans="1:1">
      <c r="A3632" s="18" t="s">
        <v>15</v>
      </c>
    </row>
    <row r="3633" spans="1:1">
      <c r="A3633" s="18" t="s">
        <v>15</v>
      </c>
    </row>
    <row r="3634" spans="1:1">
      <c r="A3634" s="18" t="s">
        <v>15</v>
      </c>
    </row>
    <row r="3635" spans="1:1">
      <c r="A3635" s="18" t="s">
        <v>15</v>
      </c>
    </row>
    <row r="3637" spans="1:1">
      <c r="A3637" s="18" t="s">
        <v>15</v>
      </c>
    </row>
    <row r="3638" spans="1:1">
      <c r="A3638" s="18" t="s">
        <v>15</v>
      </c>
    </row>
    <row r="3639" spans="1:1">
      <c r="A3639" s="18" t="s">
        <v>15</v>
      </c>
    </row>
    <row r="3640" spans="1:1">
      <c r="A3640" s="18" t="s">
        <v>15</v>
      </c>
    </row>
    <row r="3641" spans="1:1">
      <c r="A3641" s="18" t="s">
        <v>15</v>
      </c>
    </row>
    <row r="3642" spans="1:1">
      <c r="A3642" s="18" t="s">
        <v>15</v>
      </c>
    </row>
    <row r="3643" spans="1:1">
      <c r="A3643" s="18" t="s">
        <v>15</v>
      </c>
    </row>
    <row r="3644" spans="1:1">
      <c r="A3644" s="18" t="s">
        <v>15</v>
      </c>
    </row>
    <row r="3645" spans="1:1">
      <c r="A3645" s="18" t="s">
        <v>15</v>
      </c>
    </row>
    <row r="3646" spans="1:1">
      <c r="A3646" s="18" t="s">
        <v>15</v>
      </c>
    </row>
    <row r="3647" spans="1:1">
      <c r="A3647" s="18" t="s">
        <v>15</v>
      </c>
    </row>
    <row r="3648" spans="1:1">
      <c r="A3648" s="18" t="s">
        <v>15</v>
      </c>
    </row>
    <row r="3649" spans="1:1">
      <c r="A3649" s="18" t="s">
        <v>15</v>
      </c>
    </row>
    <row r="3650" spans="1:1">
      <c r="A3650" s="18" t="s">
        <v>15</v>
      </c>
    </row>
    <row r="3651" spans="1:1">
      <c r="A3651" s="18" t="s">
        <v>15</v>
      </c>
    </row>
    <row r="3652" spans="1:1">
      <c r="A3652" s="18" t="s">
        <v>15</v>
      </c>
    </row>
    <row r="3653" spans="1:1">
      <c r="A3653" s="18" t="s">
        <v>15</v>
      </c>
    </row>
    <row r="3654" spans="1:1">
      <c r="A3654" s="18" t="s">
        <v>15</v>
      </c>
    </row>
    <row r="3655" spans="1:1">
      <c r="A3655" s="18" t="s">
        <v>15</v>
      </c>
    </row>
    <row r="3656" spans="1:1">
      <c r="A3656" s="18" t="s">
        <v>15</v>
      </c>
    </row>
    <row r="3657" spans="1:1">
      <c r="A3657" s="18" t="s">
        <v>15</v>
      </c>
    </row>
    <row r="3658" spans="1:1">
      <c r="A3658" s="18" t="s">
        <v>15</v>
      </c>
    </row>
    <row r="3659" spans="1:1">
      <c r="A3659" s="18" t="s">
        <v>15</v>
      </c>
    </row>
    <row r="3660" spans="1:1">
      <c r="A3660" s="18" t="s">
        <v>15</v>
      </c>
    </row>
    <row r="3661" spans="1:1">
      <c r="A3661" s="18" t="s">
        <v>15</v>
      </c>
    </row>
    <row r="3662" spans="1:1">
      <c r="A3662" s="18" t="s">
        <v>15</v>
      </c>
    </row>
    <row r="3664" spans="1:1">
      <c r="A3664" s="18" t="s">
        <v>15</v>
      </c>
    </row>
    <row r="3665" spans="1:1">
      <c r="A3665" s="18" t="s">
        <v>15</v>
      </c>
    </row>
    <row r="3666" spans="1:1">
      <c r="A3666" s="18" t="s">
        <v>15</v>
      </c>
    </row>
    <row r="3667" spans="1:1">
      <c r="A3667" s="18" t="s">
        <v>15</v>
      </c>
    </row>
    <row r="3668" spans="1:1">
      <c r="A3668" s="18" t="s">
        <v>15</v>
      </c>
    </row>
    <row r="3669" spans="1:1">
      <c r="A3669" s="18" t="s">
        <v>15</v>
      </c>
    </row>
    <row r="3670" spans="1:1">
      <c r="A3670" s="18" t="s">
        <v>15</v>
      </c>
    </row>
    <row r="3671" spans="1:1">
      <c r="A3671" s="18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979"/>
  <sheetViews>
    <sheetView workbookViewId="0">
      <selection activeCell="E43" sqref="E43"/>
    </sheetView>
  </sheetViews>
  <sheetFormatPr defaultRowHeight="14.25"/>
  <cols>
    <col min="2" max="2" width="10.375" bestFit="1" customWidth="1"/>
    <col min="10" max="10" width="9.375" bestFit="1" customWidth="1"/>
  </cols>
  <sheetData>
    <row r="1" spans="1:11">
      <c r="A1" t="s">
        <v>16</v>
      </c>
      <c r="B1" t="s">
        <v>17</v>
      </c>
      <c r="C1" t="s">
        <v>8</v>
      </c>
    </row>
    <row r="2" spans="1:11">
      <c r="A2" t="s">
        <v>18</v>
      </c>
      <c r="B2" s="35">
        <v>41276</v>
      </c>
      <c r="C2">
        <v>2102.1</v>
      </c>
      <c r="J2" s="36"/>
      <c r="K2" s="35"/>
    </row>
    <row r="3" spans="1:11">
      <c r="A3" t="s">
        <v>18</v>
      </c>
      <c r="B3" s="35">
        <v>41277</v>
      </c>
      <c r="C3">
        <v>2100.7600000000002</v>
      </c>
      <c r="J3" s="36"/>
      <c r="K3" s="35"/>
    </row>
    <row r="4" spans="1:11">
      <c r="A4" t="s">
        <v>18</v>
      </c>
      <c r="B4" s="35">
        <v>41278</v>
      </c>
      <c r="C4">
        <v>2113.2199999999998</v>
      </c>
      <c r="J4" s="36"/>
      <c r="K4" s="35"/>
    </row>
    <row r="5" spans="1:11">
      <c r="A5" t="s">
        <v>18</v>
      </c>
      <c r="B5" s="35">
        <v>41281</v>
      </c>
      <c r="C5">
        <v>2109.7800000000002</v>
      </c>
      <c r="J5" s="36"/>
      <c r="K5" s="35"/>
    </row>
    <row r="6" spans="1:11">
      <c r="A6" t="s">
        <v>18</v>
      </c>
      <c r="B6" s="35">
        <v>41282</v>
      </c>
      <c r="C6">
        <v>2112.63</v>
      </c>
      <c r="J6" s="36"/>
      <c r="K6" s="35"/>
    </row>
    <row r="7" spans="1:11">
      <c r="A7" t="s">
        <v>18</v>
      </c>
      <c r="B7" s="35">
        <v>41283</v>
      </c>
      <c r="C7">
        <v>2121.4</v>
      </c>
      <c r="J7" s="36"/>
      <c r="K7" s="35"/>
    </row>
    <row r="8" spans="1:11">
      <c r="A8" t="s">
        <v>18</v>
      </c>
      <c r="B8" s="35">
        <v>41284</v>
      </c>
      <c r="C8">
        <v>2093.41</v>
      </c>
      <c r="J8" s="36"/>
      <c r="K8" s="35"/>
    </row>
    <row r="9" spans="1:11">
      <c r="A9" t="s">
        <v>18</v>
      </c>
      <c r="B9" s="35">
        <v>41285</v>
      </c>
      <c r="C9">
        <v>2101.65</v>
      </c>
      <c r="J9" s="36"/>
      <c r="K9" s="35"/>
    </row>
    <row r="10" spans="1:11">
      <c r="A10" t="s">
        <v>18</v>
      </c>
      <c r="B10" s="35">
        <v>41288</v>
      </c>
      <c r="C10">
        <v>2119.65</v>
      </c>
      <c r="J10" s="36"/>
      <c r="K10" s="35"/>
    </row>
    <row r="11" spans="1:11">
      <c r="A11" t="s">
        <v>18</v>
      </c>
      <c r="B11" s="35">
        <v>41289</v>
      </c>
      <c r="C11">
        <v>2113.62</v>
      </c>
      <c r="J11" s="36"/>
      <c r="K11" s="35"/>
    </row>
    <row r="12" spans="1:11">
      <c r="A12" t="s">
        <v>18</v>
      </c>
      <c r="B12" s="35">
        <v>41290</v>
      </c>
      <c r="C12">
        <v>2099.5300000000002</v>
      </c>
      <c r="J12" s="36"/>
      <c r="K12" s="35"/>
    </row>
    <row r="13" spans="1:11">
      <c r="A13" t="s">
        <v>18</v>
      </c>
      <c r="B13" s="35">
        <v>41291</v>
      </c>
      <c r="C13">
        <v>2105.94</v>
      </c>
      <c r="J13" s="36"/>
      <c r="K13" s="35"/>
    </row>
    <row r="14" spans="1:11">
      <c r="A14" t="s">
        <v>18</v>
      </c>
      <c r="B14" s="35">
        <v>41292</v>
      </c>
      <c r="C14">
        <v>2128.14</v>
      </c>
      <c r="J14" s="36"/>
      <c r="K14" s="35"/>
    </row>
    <row r="15" spans="1:11">
      <c r="A15" t="s">
        <v>18</v>
      </c>
      <c r="B15" s="35">
        <v>41295</v>
      </c>
      <c r="C15">
        <v>2136.39</v>
      </c>
      <c r="J15" s="36"/>
      <c r="K15" s="35"/>
    </row>
    <row r="16" spans="1:11">
      <c r="A16" t="s">
        <v>18</v>
      </c>
      <c r="B16" s="35">
        <v>41296</v>
      </c>
      <c r="C16">
        <v>2129.37</v>
      </c>
      <c r="J16" s="36"/>
      <c r="K16" s="35"/>
    </row>
    <row r="17" spans="1:11">
      <c r="A17" t="s">
        <v>18</v>
      </c>
      <c r="B17" s="35">
        <v>41297</v>
      </c>
      <c r="C17">
        <v>2139.98</v>
      </c>
      <c r="J17" s="36"/>
      <c r="K17" s="35"/>
    </row>
    <row r="18" spans="1:11">
      <c r="A18" t="s">
        <v>18</v>
      </c>
      <c r="B18" s="35">
        <v>41298</v>
      </c>
      <c r="C18">
        <v>2153.09</v>
      </c>
      <c r="J18" s="36"/>
      <c r="K18" s="35"/>
    </row>
    <row r="19" spans="1:11">
      <c r="A19" t="s">
        <v>18</v>
      </c>
      <c r="B19" s="35">
        <v>41299</v>
      </c>
      <c r="C19">
        <v>2171.14</v>
      </c>
      <c r="J19" s="36"/>
      <c r="K19" s="35"/>
    </row>
    <row r="20" spans="1:11">
      <c r="A20" t="s">
        <v>18</v>
      </c>
      <c r="B20" s="35">
        <v>41302</v>
      </c>
      <c r="C20">
        <v>2186.88</v>
      </c>
      <c r="J20" s="36"/>
      <c r="K20" s="35"/>
    </row>
    <row r="21" spans="1:11">
      <c r="A21" t="s">
        <v>18</v>
      </c>
      <c r="B21" s="35">
        <v>41303</v>
      </c>
      <c r="C21">
        <v>2196.9299999999998</v>
      </c>
      <c r="J21" s="36"/>
      <c r="K21" s="35"/>
    </row>
    <row r="22" spans="1:11">
      <c r="A22" t="s">
        <v>18</v>
      </c>
      <c r="B22" s="35">
        <v>41304</v>
      </c>
      <c r="C22">
        <v>2216.98</v>
      </c>
      <c r="J22" s="36"/>
      <c r="K22" s="35"/>
    </row>
    <row r="23" spans="1:11">
      <c r="A23" t="s">
        <v>18</v>
      </c>
      <c r="B23" s="35">
        <v>41305</v>
      </c>
      <c r="C23">
        <v>2191.5300000000002</v>
      </c>
      <c r="J23" s="36"/>
      <c r="K23" s="35"/>
    </row>
    <row r="24" spans="1:11">
      <c r="A24" t="s">
        <v>18</v>
      </c>
      <c r="B24" s="35">
        <v>41306</v>
      </c>
      <c r="C24">
        <v>2230.15</v>
      </c>
      <c r="J24" s="36"/>
      <c r="K24" s="35"/>
    </row>
    <row r="25" spans="1:11">
      <c r="A25" t="s">
        <v>18</v>
      </c>
      <c r="B25" s="35">
        <v>41309</v>
      </c>
      <c r="C25">
        <v>2240.16</v>
      </c>
      <c r="J25" s="36"/>
      <c r="K25" s="35"/>
    </row>
    <row r="26" spans="1:11">
      <c r="A26" t="s">
        <v>18</v>
      </c>
      <c r="B26" s="35">
        <v>41310</v>
      </c>
      <c r="C26">
        <v>2238.38</v>
      </c>
      <c r="J26" s="36"/>
      <c r="K26" s="35"/>
    </row>
    <row r="27" spans="1:11">
      <c r="A27" t="s">
        <v>18</v>
      </c>
      <c r="B27" s="35">
        <v>41311</v>
      </c>
      <c r="C27">
        <v>2226.73</v>
      </c>
      <c r="J27" s="36"/>
      <c r="K27" s="35"/>
    </row>
    <row r="28" spans="1:11">
      <c r="A28" t="s">
        <v>18</v>
      </c>
      <c r="B28" s="35">
        <v>41312</v>
      </c>
      <c r="C28">
        <v>2225.15</v>
      </c>
      <c r="J28" s="36"/>
      <c r="K28" s="35"/>
    </row>
    <row r="29" spans="1:11">
      <c r="A29" t="s">
        <v>18</v>
      </c>
      <c r="B29" s="35">
        <v>41313</v>
      </c>
      <c r="C29">
        <v>2218.54</v>
      </c>
      <c r="J29" s="36"/>
      <c r="K29" s="35"/>
    </row>
    <row r="30" spans="1:11">
      <c r="A30" t="s">
        <v>18</v>
      </c>
      <c r="B30" s="35">
        <v>41316</v>
      </c>
      <c r="C30">
        <v>2201.0500000000002</v>
      </c>
      <c r="J30" s="36"/>
      <c r="K30" s="35"/>
    </row>
    <row r="31" spans="1:11">
      <c r="A31" t="s">
        <v>18</v>
      </c>
      <c r="B31" s="35">
        <v>41317</v>
      </c>
      <c r="C31">
        <v>2197.9</v>
      </c>
      <c r="J31" s="36"/>
      <c r="K31" s="35"/>
    </row>
    <row r="32" spans="1:11">
      <c r="A32" t="s">
        <v>18</v>
      </c>
      <c r="B32" s="35">
        <v>41318</v>
      </c>
      <c r="C32">
        <v>2241.46</v>
      </c>
      <c r="J32" s="36"/>
      <c r="K32" s="35"/>
    </row>
    <row r="33" spans="1:11">
      <c r="A33" t="s">
        <v>18</v>
      </c>
      <c r="B33" s="35">
        <v>41319</v>
      </c>
      <c r="C33">
        <v>2260.7399999999998</v>
      </c>
      <c r="J33" s="36"/>
      <c r="K33" s="35"/>
    </row>
    <row r="34" spans="1:11">
      <c r="A34" t="s">
        <v>18</v>
      </c>
      <c r="B34" s="35">
        <v>41320</v>
      </c>
      <c r="C34">
        <v>2248.58</v>
      </c>
      <c r="J34" s="36"/>
      <c r="K34" s="35"/>
    </row>
    <row r="35" spans="1:11">
      <c r="A35" t="s">
        <v>18</v>
      </c>
      <c r="B35" s="35">
        <v>41323</v>
      </c>
      <c r="C35">
        <v>2247.69</v>
      </c>
      <c r="J35" s="36"/>
      <c r="K35" s="35"/>
    </row>
    <row r="36" spans="1:11">
      <c r="A36" t="s">
        <v>18</v>
      </c>
      <c r="B36" s="35">
        <v>41324</v>
      </c>
      <c r="C36">
        <v>2261.3000000000002</v>
      </c>
      <c r="J36" s="36"/>
      <c r="K36" s="35"/>
    </row>
    <row r="37" spans="1:11">
      <c r="A37" t="s">
        <v>18</v>
      </c>
      <c r="B37" s="35">
        <v>41325</v>
      </c>
      <c r="C37">
        <v>2282.65</v>
      </c>
      <c r="J37" s="36"/>
      <c r="K37" s="35"/>
    </row>
    <row r="38" spans="1:11">
      <c r="A38" t="s">
        <v>18</v>
      </c>
      <c r="B38" s="35">
        <v>41326</v>
      </c>
      <c r="C38">
        <v>2252.8000000000002</v>
      </c>
      <c r="J38" s="36"/>
      <c r="K38" s="35"/>
    </row>
    <row r="39" spans="1:11">
      <c r="A39" t="s">
        <v>18</v>
      </c>
      <c r="B39" s="35">
        <v>41327</v>
      </c>
      <c r="C39">
        <v>2271.1799999999998</v>
      </c>
      <c r="J39" s="36"/>
      <c r="K39" s="35"/>
    </row>
    <row r="40" spans="1:11">
      <c r="A40" t="s">
        <v>18</v>
      </c>
      <c r="B40" s="35">
        <v>41331</v>
      </c>
      <c r="C40">
        <v>2253.73</v>
      </c>
      <c r="J40" s="36"/>
      <c r="K40" s="35"/>
    </row>
    <row r="41" spans="1:11">
      <c r="A41" t="s">
        <v>18</v>
      </c>
      <c r="B41" s="35">
        <v>41332</v>
      </c>
      <c r="C41">
        <v>2232.54</v>
      </c>
      <c r="J41" s="36"/>
      <c r="K41" s="35"/>
    </row>
    <row r="42" spans="1:11">
      <c r="A42" t="s">
        <v>18</v>
      </c>
      <c r="B42" s="35">
        <v>41333</v>
      </c>
      <c r="C42">
        <v>2271.9699999999998</v>
      </c>
      <c r="J42" s="36"/>
      <c r="K42" s="35"/>
    </row>
    <row r="43" spans="1:11">
      <c r="A43" t="s">
        <v>18</v>
      </c>
      <c r="B43" s="35">
        <v>41334</v>
      </c>
      <c r="C43">
        <v>2270.21</v>
      </c>
      <c r="J43" s="36"/>
      <c r="K43" s="35"/>
    </row>
    <row r="44" spans="1:11">
      <c r="A44" t="s">
        <v>18</v>
      </c>
      <c r="B44" s="35">
        <v>41337</v>
      </c>
      <c r="C44">
        <v>2273.0300000000002</v>
      </c>
      <c r="J44" s="36"/>
      <c r="K44" s="35"/>
    </row>
    <row r="45" spans="1:11">
      <c r="A45" t="s">
        <v>18</v>
      </c>
      <c r="B45" s="35">
        <v>41338</v>
      </c>
      <c r="C45">
        <v>2283.92</v>
      </c>
      <c r="J45" s="36"/>
      <c r="K45" s="35"/>
    </row>
    <row r="46" spans="1:11">
      <c r="A46" t="s">
        <v>18</v>
      </c>
      <c r="B46" s="35">
        <v>41339</v>
      </c>
      <c r="C46">
        <v>2297.0100000000002</v>
      </c>
      <c r="J46" s="36"/>
      <c r="K46" s="35"/>
    </row>
    <row r="47" spans="1:11">
      <c r="A47" t="s">
        <v>18</v>
      </c>
      <c r="B47" s="35">
        <v>41340</v>
      </c>
      <c r="C47">
        <v>2295.48</v>
      </c>
      <c r="J47" s="36"/>
      <c r="K47" s="35"/>
    </row>
    <row r="48" spans="1:11">
      <c r="A48" t="s">
        <v>18</v>
      </c>
      <c r="B48" s="35">
        <v>41341</v>
      </c>
      <c r="C48">
        <v>2303.96</v>
      </c>
      <c r="J48" s="36"/>
      <c r="K48" s="35"/>
    </row>
    <row r="49" spans="1:11">
      <c r="A49" t="s">
        <v>18</v>
      </c>
      <c r="B49" s="35">
        <v>41344</v>
      </c>
      <c r="C49">
        <v>2318.59</v>
      </c>
      <c r="J49" s="36"/>
      <c r="K49" s="35"/>
    </row>
    <row r="50" spans="1:11">
      <c r="A50" t="s">
        <v>18</v>
      </c>
      <c r="B50" s="35">
        <v>41345</v>
      </c>
      <c r="C50">
        <v>2319.19</v>
      </c>
      <c r="J50" s="36"/>
      <c r="K50" s="35"/>
    </row>
    <row r="51" spans="1:11">
      <c r="A51" t="s">
        <v>18</v>
      </c>
      <c r="B51" s="35">
        <v>41346</v>
      </c>
      <c r="C51">
        <v>2321.87</v>
      </c>
      <c r="J51" s="36"/>
      <c r="K51" s="35"/>
    </row>
    <row r="52" spans="1:11">
      <c r="A52" t="s">
        <v>18</v>
      </c>
      <c r="B52" s="35">
        <v>41347</v>
      </c>
      <c r="C52">
        <v>2332.58</v>
      </c>
      <c r="J52" s="36"/>
      <c r="K52" s="35"/>
    </row>
    <row r="53" spans="1:11">
      <c r="A53" t="s">
        <v>18</v>
      </c>
      <c r="B53" s="35">
        <v>41348</v>
      </c>
      <c r="C53">
        <v>2349.15</v>
      </c>
      <c r="J53" s="36"/>
      <c r="K53" s="35"/>
    </row>
    <row r="54" spans="1:11">
      <c r="A54" t="s">
        <v>18</v>
      </c>
      <c r="B54" s="35">
        <v>41351</v>
      </c>
      <c r="C54">
        <v>2339.4499999999998</v>
      </c>
      <c r="J54" s="36"/>
      <c r="K54" s="35"/>
    </row>
    <row r="55" spans="1:11">
      <c r="A55" t="s">
        <v>18</v>
      </c>
      <c r="B55" s="35">
        <v>41352</v>
      </c>
      <c r="C55">
        <v>2309.67</v>
      </c>
      <c r="J55" s="36"/>
      <c r="K55" s="35"/>
    </row>
    <row r="56" spans="1:11">
      <c r="A56" t="s">
        <v>18</v>
      </c>
      <c r="B56" s="35">
        <v>41353</v>
      </c>
      <c r="C56">
        <v>2273.98</v>
      </c>
      <c r="J56" s="36"/>
      <c r="K56" s="35"/>
    </row>
    <row r="57" spans="1:11">
      <c r="A57" t="s">
        <v>18</v>
      </c>
      <c r="B57" s="35">
        <v>41354</v>
      </c>
      <c r="C57">
        <v>2254.83</v>
      </c>
      <c r="J57" s="36"/>
      <c r="K57" s="35"/>
    </row>
    <row r="58" spans="1:11">
      <c r="A58" t="s">
        <v>18</v>
      </c>
      <c r="B58" s="35">
        <v>41355</v>
      </c>
      <c r="C58">
        <v>2184.39</v>
      </c>
      <c r="J58" s="36"/>
      <c r="K58" s="35"/>
    </row>
    <row r="59" spans="1:11">
      <c r="A59" t="s">
        <v>18</v>
      </c>
      <c r="B59" s="35">
        <v>41358</v>
      </c>
      <c r="C59">
        <v>2247.12</v>
      </c>
      <c r="J59" s="36"/>
      <c r="K59" s="35"/>
    </row>
    <row r="60" spans="1:11">
      <c r="A60" t="s">
        <v>18</v>
      </c>
      <c r="B60" s="35">
        <v>41359</v>
      </c>
      <c r="C60">
        <v>2277.5300000000002</v>
      </c>
      <c r="J60" s="36"/>
      <c r="K60" s="35"/>
    </row>
    <row r="61" spans="1:11">
      <c r="A61" t="s">
        <v>18</v>
      </c>
      <c r="B61" s="35">
        <v>41360</v>
      </c>
      <c r="C61">
        <v>2300.86</v>
      </c>
      <c r="J61" s="36"/>
      <c r="K61" s="35"/>
    </row>
    <row r="62" spans="1:11">
      <c r="A62" t="s">
        <v>18</v>
      </c>
      <c r="B62" s="35">
        <v>41361</v>
      </c>
      <c r="C62">
        <v>2275.59</v>
      </c>
      <c r="J62" s="36"/>
      <c r="K62" s="35"/>
    </row>
    <row r="63" spans="1:11">
      <c r="A63" t="s">
        <v>18</v>
      </c>
      <c r="B63" s="35">
        <v>41362</v>
      </c>
      <c r="C63">
        <v>2299.39</v>
      </c>
      <c r="J63" s="36"/>
      <c r="K63" s="35"/>
    </row>
    <row r="64" spans="1:11">
      <c r="A64" t="s">
        <v>18</v>
      </c>
      <c r="B64" s="35">
        <v>41365</v>
      </c>
      <c r="C64">
        <v>2280.38</v>
      </c>
      <c r="J64" s="36"/>
      <c r="K64" s="35"/>
    </row>
    <row r="65" spans="1:11">
      <c r="A65" t="s">
        <v>18</v>
      </c>
      <c r="B65" s="35">
        <v>41366</v>
      </c>
      <c r="C65">
        <v>2286.35</v>
      </c>
      <c r="J65" s="36"/>
      <c r="K65" s="35"/>
    </row>
    <row r="66" spans="1:11">
      <c r="A66" t="s">
        <v>18</v>
      </c>
      <c r="B66" s="35">
        <v>41367</v>
      </c>
      <c r="C66">
        <v>2243.5100000000002</v>
      </c>
      <c r="J66" s="36"/>
      <c r="K66" s="35"/>
    </row>
    <row r="67" spans="1:11">
      <c r="A67" t="s">
        <v>18</v>
      </c>
      <c r="B67" s="35">
        <v>41368</v>
      </c>
      <c r="C67">
        <v>2256.63</v>
      </c>
      <c r="J67" s="36"/>
      <c r="K67" s="35"/>
    </row>
    <row r="68" spans="1:11">
      <c r="A68" t="s">
        <v>18</v>
      </c>
      <c r="B68" s="35">
        <v>41369</v>
      </c>
      <c r="C68">
        <v>2193.89</v>
      </c>
      <c r="J68" s="36"/>
      <c r="K68" s="35"/>
    </row>
    <row r="69" spans="1:11">
      <c r="A69" t="s">
        <v>18</v>
      </c>
      <c r="B69" s="35">
        <v>41373</v>
      </c>
      <c r="C69">
        <v>2166.94</v>
      </c>
      <c r="J69" s="36"/>
      <c r="K69" s="35"/>
    </row>
    <row r="70" spans="1:11">
      <c r="A70" t="s">
        <v>18</v>
      </c>
      <c r="B70" s="35">
        <v>41374</v>
      </c>
      <c r="C70">
        <v>2198.34</v>
      </c>
      <c r="J70" s="36"/>
      <c r="K70" s="35"/>
    </row>
    <row r="71" spans="1:11">
      <c r="A71" t="s">
        <v>18</v>
      </c>
      <c r="B71" s="35">
        <v>41375</v>
      </c>
      <c r="C71">
        <v>2239.04</v>
      </c>
      <c r="J71" s="36"/>
      <c r="K71" s="35"/>
    </row>
    <row r="72" spans="1:11">
      <c r="A72" t="s">
        <v>18</v>
      </c>
      <c r="B72" s="35">
        <v>41376</v>
      </c>
      <c r="C72">
        <v>2253.15</v>
      </c>
      <c r="J72" s="36"/>
      <c r="K72" s="35"/>
    </row>
    <row r="73" spans="1:11">
      <c r="A73" t="s">
        <v>18</v>
      </c>
      <c r="B73" s="35">
        <v>41381</v>
      </c>
      <c r="C73">
        <v>2245.2199999999998</v>
      </c>
      <c r="J73" s="36"/>
      <c r="K73" s="35"/>
    </row>
    <row r="74" spans="1:11">
      <c r="A74" t="s">
        <v>18</v>
      </c>
      <c r="B74" s="35">
        <v>41382</v>
      </c>
      <c r="C74">
        <v>2256.75</v>
      </c>
      <c r="J74" s="36"/>
      <c r="K74" s="35"/>
    </row>
    <row r="75" spans="1:11">
      <c r="A75" t="s">
        <v>18</v>
      </c>
      <c r="B75" s="35">
        <v>41383</v>
      </c>
      <c r="C75">
        <v>2280.67</v>
      </c>
      <c r="J75" s="36"/>
      <c r="K75" s="35"/>
    </row>
    <row r="76" spans="1:11">
      <c r="A76" t="s">
        <v>18</v>
      </c>
      <c r="B76" s="35">
        <v>41386</v>
      </c>
      <c r="C76">
        <v>2302.27</v>
      </c>
      <c r="J76" s="36"/>
      <c r="K76" s="35"/>
    </row>
    <row r="77" spans="1:11">
      <c r="A77" t="s">
        <v>18</v>
      </c>
      <c r="B77" s="35">
        <v>41387</v>
      </c>
      <c r="C77">
        <v>2286.09</v>
      </c>
      <c r="J77" s="36"/>
      <c r="K77" s="35"/>
    </row>
    <row r="78" spans="1:11">
      <c r="A78" t="s">
        <v>18</v>
      </c>
      <c r="B78" s="35">
        <v>41388</v>
      </c>
      <c r="C78">
        <v>2293.9</v>
      </c>
      <c r="J78" s="36"/>
      <c r="K78" s="35"/>
    </row>
    <row r="79" spans="1:11">
      <c r="A79" t="s">
        <v>18</v>
      </c>
      <c r="B79" s="35">
        <v>41389</v>
      </c>
      <c r="C79">
        <v>2327.27</v>
      </c>
      <c r="J79" s="36"/>
      <c r="K79" s="35"/>
    </row>
    <row r="80" spans="1:11">
      <c r="A80" t="s">
        <v>18</v>
      </c>
      <c r="B80" s="35">
        <v>41390</v>
      </c>
      <c r="C80">
        <v>2340.0100000000002</v>
      </c>
      <c r="J80" s="36"/>
      <c r="K80" s="35"/>
    </row>
    <row r="81" spans="1:11">
      <c r="A81" t="s">
        <v>18</v>
      </c>
      <c r="B81" s="35">
        <v>41393</v>
      </c>
      <c r="C81">
        <v>2342.73</v>
      </c>
      <c r="J81" s="36"/>
      <c r="K81" s="35"/>
    </row>
    <row r="82" spans="1:11">
      <c r="A82" t="s">
        <v>18</v>
      </c>
      <c r="B82" s="35">
        <v>41394</v>
      </c>
      <c r="C82">
        <v>2362.23</v>
      </c>
      <c r="J82" s="36"/>
      <c r="K82" s="35"/>
    </row>
    <row r="83" spans="1:11">
      <c r="A83" t="s">
        <v>18</v>
      </c>
      <c r="B83" s="35">
        <v>41396</v>
      </c>
      <c r="C83">
        <v>2348.8000000000002</v>
      </c>
      <c r="J83" s="36"/>
      <c r="K83" s="35"/>
    </row>
    <row r="84" spans="1:11">
      <c r="A84" t="s">
        <v>18</v>
      </c>
      <c r="B84" s="35">
        <v>41397</v>
      </c>
      <c r="C84">
        <v>2332.33</v>
      </c>
      <c r="J84" s="36"/>
      <c r="K84" s="35"/>
    </row>
    <row r="85" spans="1:11">
      <c r="A85" t="s">
        <v>18</v>
      </c>
      <c r="B85" s="35">
        <v>41401</v>
      </c>
      <c r="C85">
        <v>2370.81</v>
      </c>
      <c r="J85" s="36"/>
      <c r="K85" s="35"/>
    </row>
    <row r="86" spans="1:11">
      <c r="A86" t="s">
        <v>18</v>
      </c>
      <c r="B86" s="35">
        <v>41402</v>
      </c>
      <c r="C86">
        <v>2393.12</v>
      </c>
      <c r="J86" s="36"/>
      <c r="K86" s="35"/>
    </row>
    <row r="87" spans="1:11">
      <c r="A87" t="s">
        <v>18</v>
      </c>
      <c r="B87" s="35">
        <v>41403</v>
      </c>
      <c r="C87">
        <v>2403.42</v>
      </c>
      <c r="J87" s="36"/>
      <c r="K87" s="35"/>
    </row>
    <row r="88" spans="1:11">
      <c r="A88" t="s">
        <v>18</v>
      </c>
      <c r="B88" s="35">
        <v>41404</v>
      </c>
      <c r="C88">
        <v>2402.69</v>
      </c>
      <c r="J88" s="36"/>
      <c r="K88" s="35"/>
    </row>
    <row r="89" spans="1:11">
      <c r="A89" t="s">
        <v>18</v>
      </c>
      <c r="B89" s="35">
        <v>41407</v>
      </c>
      <c r="C89">
        <v>2393.89</v>
      </c>
      <c r="J89" s="36"/>
      <c r="K89" s="35"/>
    </row>
    <row r="90" spans="1:11">
      <c r="A90" t="s">
        <v>18</v>
      </c>
      <c r="B90" s="35">
        <v>41408</v>
      </c>
      <c r="C90">
        <v>2401.65</v>
      </c>
      <c r="J90" s="36"/>
      <c r="K90" s="35"/>
    </row>
    <row r="91" spans="1:11">
      <c r="A91" t="s">
        <v>18</v>
      </c>
      <c r="B91" s="35">
        <v>41409</v>
      </c>
      <c r="C91">
        <v>2413.73</v>
      </c>
      <c r="J91" s="36"/>
      <c r="K91" s="35"/>
    </row>
    <row r="92" spans="1:11">
      <c r="A92" t="s">
        <v>18</v>
      </c>
      <c r="B92" s="35">
        <v>41410</v>
      </c>
      <c r="C92">
        <v>2394.79</v>
      </c>
      <c r="J92" s="36"/>
      <c r="K92" s="35"/>
    </row>
    <row r="93" spans="1:11">
      <c r="A93" t="s">
        <v>18</v>
      </c>
      <c r="B93" s="35">
        <v>41411</v>
      </c>
      <c r="C93">
        <v>2410.69</v>
      </c>
      <c r="J93" s="36"/>
      <c r="K93" s="35"/>
    </row>
    <row r="94" spans="1:11">
      <c r="A94" t="s">
        <v>18</v>
      </c>
      <c r="B94" s="35">
        <v>41414</v>
      </c>
      <c r="C94">
        <v>2436.81</v>
      </c>
      <c r="J94" s="36"/>
      <c r="K94" s="35"/>
    </row>
    <row r="95" spans="1:11">
      <c r="A95" t="s">
        <v>18</v>
      </c>
      <c r="B95" s="35">
        <v>41415</v>
      </c>
      <c r="C95">
        <v>2435.04</v>
      </c>
      <c r="J95" s="36"/>
      <c r="K95" s="35"/>
    </row>
    <row r="96" spans="1:11">
      <c r="A96" t="s">
        <v>18</v>
      </c>
      <c r="B96" s="35">
        <v>41416</v>
      </c>
      <c r="C96">
        <v>2414.84</v>
      </c>
      <c r="J96" s="36"/>
      <c r="K96" s="35"/>
    </row>
    <row r="97" spans="1:11">
      <c r="A97" t="s">
        <v>18</v>
      </c>
      <c r="B97" s="35">
        <v>41417</v>
      </c>
      <c r="C97">
        <v>2376.15</v>
      </c>
      <c r="J97" s="36"/>
      <c r="K97" s="35"/>
    </row>
    <row r="98" spans="1:11">
      <c r="A98" t="s">
        <v>18</v>
      </c>
      <c r="B98" s="35">
        <v>41421</v>
      </c>
      <c r="C98">
        <v>2351.71</v>
      </c>
      <c r="J98" s="36"/>
      <c r="K98" s="35"/>
    </row>
    <row r="99" spans="1:11">
      <c r="A99" t="s">
        <v>18</v>
      </c>
      <c r="B99" s="35">
        <v>41422</v>
      </c>
      <c r="C99">
        <v>2393.77</v>
      </c>
      <c r="J99" s="36"/>
      <c r="K99" s="35"/>
    </row>
    <row r="100" spans="1:11">
      <c r="A100" t="s">
        <v>18</v>
      </c>
      <c r="B100" s="35">
        <v>41423</v>
      </c>
      <c r="C100">
        <v>2364.1999999999998</v>
      </c>
      <c r="J100" s="36"/>
      <c r="K100" s="35"/>
    </row>
    <row r="101" spans="1:11">
      <c r="A101" t="s">
        <v>18</v>
      </c>
      <c r="B101" s="35">
        <v>41424</v>
      </c>
      <c r="C101">
        <v>2332.33</v>
      </c>
      <c r="J101" s="36"/>
      <c r="K101" s="35"/>
    </row>
    <row r="102" spans="1:11">
      <c r="A102" t="s">
        <v>18</v>
      </c>
      <c r="B102" s="35">
        <v>41425</v>
      </c>
      <c r="C102">
        <v>2299.63</v>
      </c>
      <c r="J102" s="36"/>
      <c r="K102" s="35"/>
    </row>
    <row r="103" spans="1:11">
      <c r="A103" t="s">
        <v>18</v>
      </c>
      <c r="B103" s="35">
        <v>41428</v>
      </c>
      <c r="C103">
        <v>2267.5</v>
      </c>
      <c r="J103" s="36"/>
      <c r="K103" s="35"/>
    </row>
    <row r="104" spans="1:11">
      <c r="A104" t="s">
        <v>18</v>
      </c>
      <c r="B104" s="35">
        <v>41429</v>
      </c>
      <c r="C104">
        <v>2296.0700000000002</v>
      </c>
      <c r="J104" s="36"/>
      <c r="K104" s="35"/>
    </row>
    <row r="105" spans="1:11">
      <c r="A105" t="s">
        <v>18</v>
      </c>
      <c r="B105" s="35">
        <v>41430</v>
      </c>
      <c r="C105">
        <v>2243.69</v>
      </c>
      <c r="J105" s="36"/>
      <c r="K105" s="35"/>
    </row>
    <row r="106" spans="1:11">
      <c r="A106" t="s">
        <v>18</v>
      </c>
      <c r="B106" s="35">
        <v>41431</v>
      </c>
      <c r="C106">
        <v>2200.9699999999998</v>
      </c>
      <c r="J106" s="36"/>
      <c r="K106" s="35"/>
    </row>
    <row r="107" spans="1:11">
      <c r="A107" t="s">
        <v>18</v>
      </c>
      <c r="B107" s="35">
        <v>41432</v>
      </c>
      <c r="C107">
        <v>2242.25</v>
      </c>
      <c r="J107" s="36"/>
      <c r="K107" s="35"/>
    </row>
    <row r="108" spans="1:11">
      <c r="A108" t="s">
        <v>18</v>
      </c>
      <c r="B108" s="35">
        <v>41435</v>
      </c>
      <c r="C108">
        <v>2259.4</v>
      </c>
      <c r="J108" s="36"/>
      <c r="K108" s="35"/>
    </row>
    <row r="109" spans="1:11">
      <c r="A109" t="s">
        <v>18</v>
      </c>
      <c r="B109" s="35">
        <v>41436</v>
      </c>
      <c r="C109">
        <v>2143.64</v>
      </c>
      <c r="J109" s="36"/>
      <c r="K109" s="35"/>
    </row>
    <row r="110" spans="1:11">
      <c r="A110" t="s">
        <v>18</v>
      </c>
      <c r="B110" s="35">
        <v>41437</v>
      </c>
      <c r="C110">
        <v>2117.09</v>
      </c>
      <c r="J110" s="36"/>
      <c r="K110" s="35"/>
    </row>
    <row r="111" spans="1:11">
      <c r="A111" t="s">
        <v>18</v>
      </c>
      <c r="B111" s="35">
        <v>41438</v>
      </c>
      <c r="C111">
        <v>2080.92</v>
      </c>
      <c r="J111" s="36"/>
      <c r="K111" s="35"/>
    </row>
    <row r="112" spans="1:11">
      <c r="A112" t="s">
        <v>18</v>
      </c>
      <c r="B112" s="35">
        <v>41439</v>
      </c>
      <c r="C112">
        <v>2173.34</v>
      </c>
      <c r="J112" s="36"/>
      <c r="K112" s="35"/>
    </row>
    <row r="113" spans="1:11">
      <c r="A113" t="s">
        <v>18</v>
      </c>
      <c r="B113" s="35">
        <v>41442</v>
      </c>
      <c r="C113">
        <v>2180.98</v>
      </c>
      <c r="J113" s="36"/>
      <c r="K113" s="35"/>
    </row>
    <row r="114" spans="1:11">
      <c r="A114" t="s">
        <v>18</v>
      </c>
      <c r="B114" s="35">
        <v>41443</v>
      </c>
      <c r="C114">
        <v>2110.5700000000002</v>
      </c>
      <c r="J114" s="36"/>
      <c r="K114" s="35"/>
    </row>
    <row r="115" spans="1:11">
      <c r="A115" t="s">
        <v>18</v>
      </c>
      <c r="B115" s="35">
        <v>41444</v>
      </c>
      <c r="C115">
        <v>2129.11</v>
      </c>
      <c r="J115" s="36"/>
      <c r="K115" s="35"/>
    </row>
    <row r="116" spans="1:11">
      <c r="A116" t="s">
        <v>18</v>
      </c>
      <c r="B116" s="35">
        <v>41445</v>
      </c>
      <c r="C116">
        <v>2075.02</v>
      </c>
      <c r="J116" s="36"/>
      <c r="K116" s="35"/>
    </row>
    <row r="117" spans="1:11">
      <c r="A117" t="s">
        <v>18</v>
      </c>
      <c r="B117" s="35">
        <v>41446</v>
      </c>
      <c r="C117">
        <v>2078.14</v>
      </c>
      <c r="J117" s="36"/>
      <c r="K117" s="35"/>
    </row>
    <row r="118" spans="1:11">
      <c r="A118" t="s">
        <v>18</v>
      </c>
      <c r="B118" s="35">
        <v>41449</v>
      </c>
      <c r="C118">
        <v>2023.57</v>
      </c>
      <c r="J118" s="36"/>
      <c r="K118" s="35"/>
    </row>
    <row r="119" spans="1:11">
      <c r="A119" t="s">
        <v>18</v>
      </c>
      <c r="B119" s="35">
        <v>41450</v>
      </c>
      <c r="C119">
        <v>2060.7600000000002</v>
      </c>
      <c r="J119" s="36"/>
      <c r="K119" s="35"/>
    </row>
    <row r="120" spans="1:11">
      <c r="A120" t="s">
        <v>18</v>
      </c>
      <c r="B120" s="35">
        <v>41451</v>
      </c>
      <c r="C120">
        <v>2122.79</v>
      </c>
      <c r="J120" s="36"/>
      <c r="K120" s="35"/>
    </row>
    <row r="121" spans="1:11">
      <c r="A121" t="s">
        <v>18</v>
      </c>
      <c r="B121" s="35">
        <v>41452</v>
      </c>
      <c r="C121">
        <v>2159.46</v>
      </c>
      <c r="J121" s="36"/>
      <c r="K121" s="35"/>
    </row>
    <row r="122" spans="1:11">
      <c r="A122" t="s">
        <v>18</v>
      </c>
      <c r="B122" s="35">
        <v>41453</v>
      </c>
      <c r="C122">
        <v>2167.21</v>
      </c>
      <c r="J122" s="36"/>
      <c r="K122" s="35"/>
    </row>
    <row r="123" spans="1:11">
      <c r="A123" t="s">
        <v>18</v>
      </c>
      <c r="B123" s="35">
        <v>41457</v>
      </c>
      <c r="C123">
        <v>2186.91</v>
      </c>
      <c r="J123" s="36"/>
      <c r="K123" s="35"/>
    </row>
    <row r="124" spans="1:11">
      <c r="A124" t="s">
        <v>18</v>
      </c>
      <c r="B124" s="35">
        <v>41458</v>
      </c>
      <c r="C124">
        <v>2153.91</v>
      </c>
      <c r="J124" s="36"/>
      <c r="K124" s="35"/>
    </row>
    <row r="125" spans="1:11">
      <c r="A125" t="s">
        <v>18</v>
      </c>
      <c r="B125" s="35">
        <v>41459</v>
      </c>
      <c r="C125">
        <v>2133.8000000000002</v>
      </c>
      <c r="J125" s="36"/>
      <c r="K125" s="35"/>
    </row>
    <row r="126" spans="1:11">
      <c r="A126" t="s">
        <v>18</v>
      </c>
      <c r="B126" s="35">
        <v>41460</v>
      </c>
      <c r="C126">
        <v>2151.25</v>
      </c>
      <c r="J126" s="36"/>
      <c r="K126" s="35"/>
    </row>
    <row r="127" spans="1:11">
      <c r="A127" t="s">
        <v>18</v>
      </c>
      <c r="B127" s="35">
        <v>41463</v>
      </c>
      <c r="C127">
        <v>2092.87</v>
      </c>
      <c r="J127" s="36"/>
      <c r="K127" s="35"/>
    </row>
    <row r="128" spans="1:11">
      <c r="A128" t="s">
        <v>18</v>
      </c>
      <c r="B128" s="35">
        <v>41464</v>
      </c>
      <c r="C128">
        <v>2083.9899999999998</v>
      </c>
      <c r="J128" s="36"/>
      <c r="K128" s="35"/>
    </row>
    <row r="129" spans="1:11">
      <c r="A129" t="s">
        <v>18</v>
      </c>
      <c r="B129" s="35">
        <v>41465</v>
      </c>
      <c r="C129">
        <v>2073.84</v>
      </c>
      <c r="J129" s="36"/>
      <c r="K129" s="35"/>
    </row>
    <row r="130" spans="1:11">
      <c r="A130" t="s">
        <v>18</v>
      </c>
      <c r="B130" s="35">
        <v>41466</v>
      </c>
      <c r="C130">
        <v>2168.9</v>
      </c>
      <c r="J130" s="36"/>
      <c r="K130" s="35"/>
    </row>
    <row r="131" spans="1:11">
      <c r="A131" t="s">
        <v>18</v>
      </c>
      <c r="B131" s="35">
        <v>41467</v>
      </c>
      <c r="C131">
        <v>2177</v>
      </c>
      <c r="J131" s="36"/>
      <c r="K131" s="35"/>
    </row>
    <row r="132" spans="1:11">
      <c r="A132" t="s">
        <v>18</v>
      </c>
      <c r="B132" s="35">
        <v>41470</v>
      </c>
      <c r="C132">
        <v>2176.6799999999998</v>
      </c>
      <c r="J132" s="36"/>
      <c r="K132" s="35"/>
    </row>
    <row r="133" spans="1:11">
      <c r="A133" t="s">
        <v>18</v>
      </c>
      <c r="B133" s="35">
        <v>41471</v>
      </c>
      <c r="C133">
        <v>2169.62</v>
      </c>
      <c r="J133" s="36"/>
      <c r="K133" s="35"/>
    </row>
    <row r="134" spans="1:11">
      <c r="A134" t="s">
        <v>18</v>
      </c>
      <c r="B134" s="35">
        <v>41472</v>
      </c>
      <c r="C134">
        <v>2180.38</v>
      </c>
      <c r="J134" s="36"/>
      <c r="K134" s="35"/>
    </row>
    <row r="135" spans="1:11">
      <c r="A135" t="s">
        <v>18</v>
      </c>
      <c r="B135" s="35">
        <v>41473</v>
      </c>
      <c r="C135">
        <v>2225.1999999999998</v>
      </c>
      <c r="J135" s="36"/>
      <c r="K135" s="35"/>
    </row>
    <row r="136" spans="1:11">
      <c r="A136" t="s">
        <v>18</v>
      </c>
      <c r="B136" s="35">
        <v>41474</v>
      </c>
      <c r="C136">
        <v>2214.9499999999998</v>
      </c>
      <c r="J136" s="36"/>
      <c r="K136" s="35"/>
    </row>
    <row r="137" spans="1:11">
      <c r="A137" t="s">
        <v>18</v>
      </c>
      <c r="B137" s="35">
        <v>41478</v>
      </c>
      <c r="C137">
        <v>2265.48</v>
      </c>
      <c r="J137" s="36"/>
      <c r="K137" s="35"/>
    </row>
    <row r="138" spans="1:11">
      <c r="A138" t="s">
        <v>18</v>
      </c>
      <c r="B138" s="35">
        <v>41479</v>
      </c>
      <c r="C138">
        <v>2244.73</v>
      </c>
      <c r="J138" s="36"/>
      <c r="K138" s="35"/>
    </row>
    <row r="139" spans="1:11">
      <c r="A139" t="s">
        <v>18</v>
      </c>
      <c r="B139" s="35">
        <v>41480</v>
      </c>
      <c r="C139">
        <v>2174.1799999999998</v>
      </c>
      <c r="J139" s="36"/>
      <c r="K139" s="35"/>
    </row>
    <row r="140" spans="1:11">
      <c r="A140" t="s">
        <v>18</v>
      </c>
      <c r="B140" s="35">
        <v>41481</v>
      </c>
      <c r="C140">
        <v>2207.59</v>
      </c>
      <c r="J140" s="36"/>
      <c r="K140" s="35"/>
    </row>
    <row r="141" spans="1:11">
      <c r="A141" t="s">
        <v>18</v>
      </c>
      <c r="B141" s="35">
        <v>41484</v>
      </c>
      <c r="C141">
        <v>2170.5700000000002</v>
      </c>
      <c r="J141" s="36"/>
      <c r="K141" s="35"/>
    </row>
    <row r="142" spans="1:11">
      <c r="A142" t="s">
        <v>18</v>
      </c>
      <c r="B142" s="35">
        <v>41485</v>
      </c>
      <c r="C142">
        <v>2139.84</v>
      </c>
      <c r="J142" s="36"/>
      <c r="K142" s="35"/>
    </row>
    <row r="143" spans="1:11">
      <c r="A143" t="s">
        <v>18</v>
      </c>
      <c r="B143" s="35">
        <v>41486</v>
      </c>
      <c r="C143">
        <v>2122.9</v>
      </c>
      <c r="J143" s="36"/>
      <c r="K143" s="35"/>
    </row>
    <row r="144" spans="1:11">
      <c r="A144" t="s">
        <v>18</v>
      </c>
      <c r="B144" s="35">
        <v>41487</v>
      </c>
      <c r="C144">
        <v>2147.73</v>
      </c>
      <c r="J144" s="36"/>
      <c r="K144" s="35"/>
    </row>
    <row r="145" spans="1:11">
      <c r="A145" t="s">
        <v>18</v>
      </c>
      <c r="B145" s="35">
        <v>41488</v>
      </c>
      <c r="C145">
        <v>2123.31</v>
      </c>
      <c r="J145" s="36"/>
      <c r="K145" s="35"/>
    </row>
    <row r="146" spans="1:11">
      <c r="A146" t="s">
        <v>18</v>
      </c>
      <c r="B146" s="35">
        <v>41491</v>
      </c>
      <c r="C146">
        <v>2129.2399999999998</v>
      </c>
      <c r="J146" s="36"/>
      <c r="K146" s="35"/>
    </row>
    <row r="147" spans="1:11">
      <c r="A147" t="s">
        <v>18</v>
      </c>
      <c r="B147" s="35">
        <v>41492</v>
      </c>
      <c r="C147">
        <v>2137.83</v>
      </c>
      <c r="J147" s="36"/>
      <c r="K147" s="35"/>
    </row>
    <row r="148" spans="1:11">
      <c r="A148" t="s">
        <v>18</v>
      </c>
      <c r="B148" s="35">
        <v>41493</v>
      </c>
      <c r="C148">
        <v>2137.4</v>
      </c>
      <c r="J148" s="36"/>
      <c r="K148" s="35"/>
    </row>
    <row r="149" spans="1:11">
      <c r="A149" t="s">
        <v>18</v>
      </c>
      <c r="B149" s="35">
        <v>41494</v>
      </c>
      <c r="C149">
        <v>2164.91</v>
      </c>
      <c r="J149" s="36"/>
      <c r="K149" s="35"/>
    </row>
    <row r="150" spans="1:11">
      <c r="A150" t="s">
        <v>18</v>
      </c>
      <c r="B150" s="35">
        <v>41495</v>
      </c>
      <c r="C150">
        <v>2138.2800000000002</v>
      </c>
      <c r="J150" s="36"/>
      <c r="K150" s="35"/>
    </row>
    <row r="151" spans="1:11">
      <c r="A151" t="s">
        <v>18</v>
      </c>
      <c r="B151" s="35">
        <v>41499</v>
      </c>
      <c r="C151">
        <v>2182.41</v>
      </c>
      <c r="J151" s="36"/>
      <c r="K151" s="35"/>
    </row>
    <row r="152" spans="1:11">
      <c r="A152" t="s">
        <v>18</v>
      </c>
      <c r="B152" s="35">
        <v>41500</v>
      </c>
      <c r="C152">
        <v>2187.27</v>
      </c>
      <c r="J152" s="36"/>
      <c r="K152" s="35"/>
    </row>
    <row r="153" spans="1:11">
      <c r="A153" t="s">
        <v>18</v>
      </c>
      <c r="B153" s="35">
        <v>41501</v>
      </c>
      <c r="C153">
        <v>2175.27</v>
      </c>
      <c r="J153" s="36"/>
      <c r="K153" s="35"/>
    </row>
    <row r="154" spans="1:11">
      <c r="A154" t="s">
        <v>18</v>
      </c>
      <c r="B154" s="35">
        <v>41502</v>
      </c>
      <c r="C154">
        <v>2162.9499999999998</v>
      </c>
      <c r="J154" s="36"/>
      <c r="K154" s="35"/>
    </row>
    <row r="155" spans="1:11">
      <c r="A155" t="s">
        <v>18</v>
      </c>
      <c r="B155" s="35">
        <v>41505</v>
      </c>
      <c r="C155">
        <v>2088.73</v>
      </c>
      <c r="J155" s="36"/>
      <c r="K155" s="35"/>
    </row>
    <row r="156" spans="1:11">
      <c r="A156" t="s">
        <v>18</v>
      </c>
      <c r="B156" s="35">
        <v>41506</v>
      </c>
      <c r="C156">
        <v>2049.5300000000002</v>
      </c>
      <c r="J156" s="36"/>
      <c r="K156" s="35"/>
    </row>
    <row r="157" spans="1:11">
      <c r="A157" t="s">
        <v>18</v>
      </c>
      <c r="B157" s="35">
        <v>41507</v>
      </c>
      <c r="C157">
        <v>2022.38</v>
      </c>
      <c r="J157" s="36"/>
      <c r="K157" s="35"/>
    </row>
    <row r="158" spans="1:11">
      <c r="A158" t="s">
        <v>18</v>
      </c>
      <c r="B158" s="35">
        <v>41508</v>
      </c>
      <c r="C158">
        <v>2021.84</v>
      </c>
      <c r="J158" s="36"/>
      <c r="K158" s="35"/>
    </row>
    <row r="159" spans="1:11">
      <c r="A159" t="s">
        <v>18</v>
      </c>
      <c r="B159" s="35">
        <v>41509</v>
      </c>
      <c r="C159">
        <v>1998.7</v>
      </c>
      <c r="J159" s="36"/>
      <c r="K159" s="35"/>
    </row>
    <row r="160" spans="1:11">
      <c r="A160" t="s">
        <v>18</v>
      </c>
      <c r="B160" s="35">
        <v>41512</v>
      </c>
      <c r="C160">
        <v>1985.83</v>
      </c>
      <c r="J160" s="36"/>
      <c r="K160" s="35"/>
    </row>
    <row r="161" spans="1:11">
      <c r="A161" t="s">
        <v>18</v>
      </c>
      <c r="B161" s="35">
        <v>41513</v>
      </c>
      <c r="C161">
        <v>1937.48</v>
      </c>
      <c r="J161" s="36"/>
      <c r="K161" s="35"/>
    </row>
    <row r="162" spans="1:11">
      <c r="A162" t="s">
        <v>18</v>
      </c>
      <c r="B162" s="35">
        <v>41514</v>
      </c>
      <c r="C162">
        <v>1911.71</v>
      </c>
      <c r="J162" s="36"/>
      <c r="K162" s="35"/>
    </row>
    <row r="163" spans="1:11">
      <c r="A163" t="s">
        <v>18</v>
      </c>
      <c r="B163" s="35">
        <v>41515</v>
      </c>
      <c r="C163">
        <v>1937.66</v>
      </c>
      <c r="J163" s="36"/>
      <c r="K163" s="35"/>
    </row>
    <row r="164" spans="1:11">
      <c r="A164" t="s">
        <v>18</v>
      </c>
      <c r="B164" s="35">
        <v>41516</v>
      </c>
      <c r="C164">
        <v>1936.33</v>
      </c>
      <c r="J164" s="36"/>
      <c r="K164" s="35"/>
    </row>
    <row r="165" spans="1:11">
      <c r="A165" t="s">
        <v>18</v>
      </c>
      <c r="B165" s="35">
        <v>41519</v>
      </c>
      <c r="C165">
        <v>1982.74</v>
      </c>
      <c r="J165" s="36"/>
      <c r="K165" s="35"/>
    </row>
    <row r="166" spans="1:11">
      <c r="A166" t="s">
        <v>18</v>
      </c>
      <c r="B166" s="35">
        <v>41520</v>
      </c>
      <c r="C166">
        <v>1970.57</v>
      </c>
      <c r="J166" s="36"/>
      <c r="K166" s="35"/>
    </row>
    <row r="167" spans="1:11">
      <c r="A167" t="s">
        <v>18</v>
      </c>
      <c r="B167" s="35">
        <v>41521</v>
      </c>
      <c r="C167">
        <v>1950.62</v>
      </c>
      <c r="J167" s="36"/>
      <c r="K167" s="35"/>
    </row>
    <row r="168" spans="1:11">
      <c r="A168" t="s">
        <v>18</v>
      </c>
      <c r="B168" s="35">
        <v>41522</v>
      </c>
      <c r="C168">
        <v>1968.32</v>
      </c>
      <c r="J168" s="36"/>
      <c r="K168" s="35"/>
    </row>
    <row r="169" spans="1:11">
      <c r="A169" t="s">
        <v>18</v>
      </c>
      <c r="B169" s="35">
        <v>41523</v>
      </c>
      <c r="C169">
        <v>2004.89</v>
      </c>
      <c r="J169" s="36"/>
      <c r="K169" s="35"/>
    </row>
    <row r="170" spans="1:11">
      <c r="A170" t="s">
        <v>18</v>
      </c>
      <c r="B170" s="35">
        <v>41526</v>
      </c>
      <c r="C170">
        <v>2085.67</v>
      </c>
      <c r="J170" s="36"/>
      <c r="K170" s="35"/>
    </row>
    <row r="171" spans="1:11">
      <c r="A171" t="s">
        <v>18</v>
      </c>
      <c r="B171" s="35">
        <v>41527</v>
      </c>
      <c r="C171">
        <v>2099.7199999999998</v>
      </c>
      <c r="J171" s="36"/>
      <c r="K171" s="35"/>
    </row>
    <row r="172" spans="1:11">
      <c r="A172" t="s">
        <v>18</v>
      </c>
      <c r="B172" s="35">
        <v>41528</v>
      </c>
      <c r="C172">
        <v>2128.37</v>
      </c>
      <c r="J172" s="36"/>
      <c r="K172" s="35"/>
    </row>
    <row r="173" spans="1:11">
      <c r="A173" t="s">
        <v>18</v>
      </c>
      <c r="B173" s="35">
        <v>41529</v>
      </c>
      <c r="C173">
        <v>2102.62</v>
      </c>
      <c r="J173" s="36"/>
      <c r="K173" s="35"/>
    </row>
    <row r="174" spans="1:11">
      <c r="A174" t="s">
        <v>18</v>
      </c>
      <c r="B174" s="35">
        <v>41530</v>
      </c>
      <c r="C174">
        <v>2105.58</v>
      </c>
      <c r="J174" s="36"/>
      <c r="K174" s="35"/>
    </row>
    <row r="175" spans="1:11">
      <c r="A175" t="s">
        <v>18</v>
      </c>
      <c r="B175" s="35">
        <v>41533</v>
      </c>
      <c r="C175">
        <v>2176.59</v>
      </c>
      <c r="J175" s="36"/>
      <c r="K175" s="35"/>
    </row>
    <row r="176" spans="1:11">
      <c r="A176" t="s">
        <v>18</v>
      </c>
      <c r="B176" s="35">
        <v>41534</v>
      </c>
      <c r="C176">
        <v>2174.39</v>
      </c>
      <c r="J176" s="36"/>
      <c r="K176" s="35"/>
    </row>
    <row r="177" spans="1:11">
      <c r="A177" t="s">
        <v>18</v>
      </c>
      <c r="B177" s="35">
        <v>41535</v>
      </c>
      <c r="C177">
        <v>2163.38</v>
      </c>
      <c r="J177" s="36"/>
      <c r="K177" s="35"/>
    </row>
    <row r="178" spans="1:11">
      <c r="A178" t="s">
        <v>18</v>
      </c>
      <c r="B178" s="35">
        <v>41536</v>
      </c>
      <c r="C178">
        <v>2244.11</v>
      </c>
      <c r="J178" s="36"/>
      <c r="K178" s="35"/>
    </row>
    <row r="179" spans="1:11">
      <c r="A179" t="s">
        <v>18</v>
      </c>
      <c r="B179" s="35">
        <v>41537</v>
      </c>
      <c r="C179">
        <v>2240.06</v>
      </c>
      <c r="J179" s="36"/>
      <c r="K179" s="35"/>
    </row>
    <row r="180" spans="1:11">
      <c r="A180" t="s">
        <v>18</v>
      </c>
      <c r="B180" s="35">
        <v>41540</v>
      </c>
      <c r="C180">
        <v>2161.9</v>
      </c>
      <c r="J180" s="36"/>
      <c r="K180" s="35"/>
    </row>
    <row r="181" spans="1:11">
      <c r="A181" t="s">
        <v>18</v>
      </c>
      <c r="B181" s="35">
        <v>41541</v>
      </c>
      <c r="C181">
        <v>2131.25</v>
      </c>
      <c r="J181" s="36"/>
      <c r="K181" s="35"/>
    </row>
    <row r="182" spans="1:11">
      <c r="A182" t="s">
        <v>18</v>
      </c>
      <c r="B182" s="35">
        <v>41542</v>
      </c>
      <c r="C182">
        <v>2163.16</v>
      </c>
      <c r="J182" s="36"/>
      <c r="K182" s="35"/>
    </row>
    <row r="183" spans="1:11">
      <c r="A183" t="s">
        <v>18</v>
      </c>
      <c r="B183" s="35">
        <v>41543</v>
      </c>
      <c r="C183">
        <v>2141.63</v>
      </c>
      <c r="J183" s="36"/>
      <c r="K183" s="35"/>
    </row>
    <row r="184" spans="1:11">
      <c r="A184" t="s">
        <v>18</v>
      </c>
      <c r="B184" s="35">
        <v>41544</v>
      </c>
      <c r="C184">
        <v>2129.37</v>
      </c>
      <c r="J184" s="36"/>
      <c r="K184" s="35"/>
    </row>
    <row r="185" spans="1:11">
      <c r="A185" t="s">
        <v>18</v>
      </c>
      <c r="B185" s="35">
        <v>41547</v>
      </c>
      <c r="C185">
        <v>2072.7199999999998</v>
      </c>
      <c r="J185" s="36"/>
      <c r="K185" s="35"/>
    </row>
    <row r="186" spans="1:11">
      <c r="A186" t="s">
        <v>18</v>
      </c>
      <c r="B186" s="35">
        <v>41548</v>
      </c>
      <c r="C186">
        <v>2113.81</v>
      </c>
      <c r="J186" s="36"/>
      <c r="K186" s="35"/>
    </row>
    <row r="187" spans="1:11">
      <c r="A187" t="s">
        <v>18</v>
      </c>
      <c r="B187" s="35">
        <v>41549</v>
      </c>
      <c r="C187">
        <v>2114.2399999999998</v>
      </c>
      <c r="J187" s="36"/>
      <c r="K187" s="35"/>
    </row>
    <row r="188" spans="1:11">
      <c r="A188" t="s">
        <v>18</v>
      </c>
      <c r="B188" s="35">
        <v>41550</v>
      </c>
      <c r="C188">
        <v>2148.36</v>
      </c>
      <c r="J188" s="36"/>
      <c r="K188" s="35"/>
    </row>
    <row r="189" spans="1:11">
      <c r="A189" t="s">
        <v>18</v>
      </c>
      <c r="B189" s="35">
        <v>41551</v>
      </c>
      <c r="C189">
        <v>2144.63</v>
      </c>
      <c r="J189" s="36"/>
      <c r="K189" s="35"/>
    </row>
    <row r="190" spans="1:11">
      <c r="A190" t="s">
        <v>18</v>
      </c>
      <c r="B190" s="35">
        <v>41554</v>
      </c>
      <c r="C190">
        <v>2122.65</v>
      </c>
      <c r="J190" s="36"/>
      <c r="K190" s="35"/>
    </row>
    <row r="191" spans="1:11">
      <c r="A191" t="s">
        <v>18</v>
      </c>
      <c r="B191" s="35">
        <v>41555</v>
      </c>
      <c r="C191">
        <v>2155.63</v>
      </c>
      <c r="J191" s="36"/>
      <c r="K191" s="35"/>
    </row>
    <row r="192" spans="1:11">
      <c r="A192" t="s">
        <v>18</v>
      </c>
      <c r="B192" s="35">
        <v>41556</v>
      </c>
      <c r="C192">
        <v>2156.73</v>
      </c>
      <c r="J192" s="36"/>
      <c r="K192" s="35"/>
    </row>
    <row r="193" spans="1:11">
      <c r="A193" t="s">
        <v>18</v>
      </c>
      <c r="B193" s="35">
        <v>41557</v>
      </c>
      <c r="C193">
        <v>2186.14</v>
      </c>
      <c r="J193" s="36"/>
      <c r="K193" s="35"/>
    </row>
    <row r="194" spans="1:11">
      <c r="A194" t="s">
        <v>18</v>
      </c>
      <c r="B194" s="35">
        <v>41558</v>
      </c>
      <c r="C194">
        <v>2195.38</v>
      </c>
      <c r="J194" s="36"/>
      <c r="K194" s="35"/>
    </row>
    <row r="195" spans="1:11">
      <c r="A195" t="s">
        <v>18</v>
      </c>
      <c r="B195" s="35">
        <v>41561</v>
      </c>
      <c r="C195">
        <v>2197.89</v>
      </c>
      <c r="J195" s="36"/>
      <c r="K195" s="35"/>
    </row>
    <row r="196" spans="1:11">
      <c r="A196" t="s">
        <v>18</v>
      </c>
      <c r="B196" s="35">
        <v>41562</v>
      </c>
      <c r="C196">
        <v>2218.8000000000002</v>
      </c>
      <c r="J196" s="36"/>
      <c r="K196" s="35"/>
    </row>
    <row r="197" spans="1:11">
      <c r="A197" t="s">
        <v>18</v>
      </c>
      <c r="B197" s="35">
        <v>41563</v>
      </c>
      <c r="C197">
        <v>2204.63</v>
      </c>
      <c r="J197" s="36"/>
      <c r="K197" s="35"/>
    </row>
    <row r="198" spans="1:11">
      <c r="A198" t="s">
        <v>18</v>
      </c>
      <c r="B198" s="35">
        <v>41564</v>
      </c>
      <c r="C198">
        <v>2211.86</v>
      </c>
      <c r="J198" s="36"/>
      <c r="K198" s="35"/>
    </row>
    <row r="199" spans="1:11">
      <c r="A199" t="s">
        <v>18</v>
      </c>
      <c r="B199" s="35">
        <v>41565</v>
      </c>
      <c r="C199">
        <v>2236.9899999999998</v>
      </c>
      <c r="J199" s="36"/>
      <c r="K199" s="35"/>
    </row>
    <row r="200" spans="1:11">
      <c r="A200" t="s">
        <v>18</v>
      </c>
      <c r="B200" s="35">
        <v>41568</v>
      </c>
      <c r="C200">
        <v>2178.48</v>
      </c>
      <c r="J200" s="36"/>
      <c r="K200" s="35"/>
    </row>
    <row r="201" spans="1:11">
      <c r="A201" t="s">
        <v>18</v>
      </c>
      <c r="B201" s="35">
        <v>41569</v>
      </c>
      <c r="C201">
        <v>2191.4699999999998</v>
      </c>
      <c r="J201" s="36"/>
      <c r="K201" s="35"/>
    </row>
    <row r="202" spans="1:11">
      <c r="A202" t="s">
        <v>18</v>
      </c>
      <c r="B202" s="35">
        <v>41571</v>
      </c>
      <c r="C202">
        <v>2206.41</v>
      </c>
      <c r="J202" s="36"/>
      <c r="K202" s="35"/>
    </row>
    <row r="203" spans="1:11">
      <c r="A203" t="s">
        <v>18</v>
      </c>
      <c r="B203" s="35">
        <v>41572</v>
      </c>
      <c r="C203">
        <v>2186.58</v>
      </c>
      <c r="J203" s="36"/>
      <c r="K203" s="35"/>
    </row>
    <row r="204" spans="1:11">
      <c r="A204" t="s">
        <v>18</v>
      </c>
      <c r="B204" s="35">
        <v>41575</v>
      </c>
      <c r="C204">
        <v>2179.0100000000002</v>
      </c>
      <c r="J204" s="36"/>
      <c r="K204" s="35"/>
    </row>
    <row r="205" spans="1:11">
      <c r="A205" t="s">
        <v>18</v>
      </c>
      <c r="B205" s="35">
        <v>41576</v>
      </c>
      <c r="C205">
        <v>2188.66</v>
      </c>
      <c r="J205" s="36"/>
      <c r="K205" s="35"/>
    </row>
    <row r="206" spans="1:11">
      <c r="A206" t="s">
        <v>18</v>
      </c>
      <c r="B206" s="35">
        <v>41577</v>
      </c>
      <c r="C206">
        <v>2152.06</v>
      </c>
      <c r="J206" s="36"/>
      <c r="K206" s="35"/>
    </row>
    <row r="207" spans="1:11">
      <c r="A207" t="s">
        <v>18</v>
      </c>
      <c r="B207" s="35">
        <v>41578</v>
      </c>
      <c r="C207">
        <v>2172.84</v>
      </c>
      <c r="J207" s="36"/>
      <c r="K207" s="35"/>
    </row>
    <row r="208" spans="1:11">
      <c r="A208" t="s">
        <v>18</v>
      </c>
      <c r="B208" s="35">
        <v>41579</v>
      </c>
      <c r="C208">
        <v>2150.65</v>
      </c>
      <c r="J208" s="36"/>
      <c r="K208" s="35"/>
    </row>
    <row r="209" spans="1:11">
      <c r="A209" t="s">
        <v>18</v>
      </c>
      <c r="B209" s="35">
        <v>41582</v>
      </c>
      <c r="C209">
        <v>2087.33</v>
      </c>
      <c r="J209" s="36"/>
      <c r="K209" s="35"/>
    </row>
    <row r="210" spans="1:11">
      <c r="A210" t="s">
        <v>18</v>
      </c>
      <c r="B210" s="35">
        <v>41583</v>
      </c>
      <c r="C210">
        <v>2128.46</v>
      </c>
      <c r="J210" s="36"/>
      <c r="K210" s="35"/>
    </row>
    <row r="211" spans="1:11">
      <c r="A211" t="s">
        <v>18</v>
      </c>
      <c r="B211" s="35">
        <v>41584</v>
      </c>
      <c r="C211">
        <v>2161.4699999999998</v>
      </c>
      <c r="J211" s="36"/>
      <c r="K211" s="35"/>
    </row>
    <row r="212" spans="1:11">
      <c r="A212" t="s">
        <v>18</v>
      </c>
      <c r="B212" s="35">
        <v>41585</v>
      </c>
      <c r="C212">
        <v>2145.33</v>
      </c>
      <c r="J212" s="36"/>
      <c r="K212" s="35"/>
    </row>
    <row r="213" spans="1:11">
      <c r="A213" t="s">
        <v>18</v>
      </c>
      <c r="B213" s="35">
        <v>41586</v>
      </c>
      <c r="C213">
        <v>2112.2399999999998</v>
      </c>
      <c r="J213" s="36"/>
      <c r="K213" s="35"/>
    </row>
    <row r="214" spans="1:11">
      <c r="A214" t="s">
        <v>18</v>
      </c>
      <c r="B214" s="35">
        <v>41589</v>
      </c>
      <c r="C214">
        <v>2114.8200000000002</v>
      </c>
      <c r="J214" s="36"/>
      <c r="K214" s="35"/>
    </row>
    <row r="215" spans="1:11">
      <c r="A215" t="s">
        <v>18</v>
      </c>
      <c r="B215" s="35">
        <v>41590</v>
      </c>
      <c r="C215">
        <v>2123.94</v>
      </c>
      <c r="J215" s="36"/>
      <c r="K215" s="35"/>
    </row>
    <row r="216" spans="1:11">
      <c r="A216" t="s">
        <v>18</v>
      </c>
      <c r="B216" s="35">
        <v>41591</v>
      </c>
      <c r="C216">
        <v>2107.5100000000002</v>
      </c>
      <c r="J216" s="36"/>
      <c r="K216" s="35"/>
    </row>
    <row r="217" spans="1:11">
      <c r="A217" t="s">
        <v>18</v>
      </c>
      <c r="B217" s="35">
        <v>41592</v>
      </c>
      <c r="C217">
        <v>2125.6999999999998</v>
      </c>
      <c r="J217" s="36"/>
      <c r="K217" s="35"/>
    </row>
    <row r="218" spans="1:11">
      <c r="A218" t="s">
        <v>18</v>
      </c>
      <c r="B218" s="35">
        <v>41593</v>
      </c>
      <c r="C218">
        <v>2135</v>
      </c>
      <c r="J218" s="36"/>
      <c r="K218" s="35"/>
    </row>
    <row r="219" spans="1:11">
      <c r="A219" t="s">
        <v>18</v>
      </c>
      <c r="B219" s="35">
        <v>41596</v>
      </c>
      <c r="C219">
        <v>2140.83</v>
      </c>
      <c r="J219" s="36"/>
      <c r="K219" s="35"/>
    </row>
    <row r="220" spans="1:11">
      <c r="A220" t="s">
        <v>18</v>
      </c>
      <c r="B220" s="35">
        <v>41597</v>
      </c>
      <c r="C220">
        <v>2122.27</v>
      </c>
      <c r="J220" s="36"/>
      <c r="K220" s="35"/>
    </row>
    <row r="221" spans="1:11">
      <c r="A221" t="s">
        <v>18</v>
      </c>
      <c r="B221" s="35">
        <v>41598</v>
      </c>
      <c r="C221">
        <v>2109.7600000000002</v>
      </c>
      <c r="J221" s="36"/>
      <c r="K221" s="35"/>
    </row>
    <row r="222" spans="1:11">
      <c r="A222" t="s">
        <v>18</v>
      </c>
      <c r="B222" s="35">
        <v>41599</v>
      </c>
      <c r="C222">
        <v>2064</v>
      </c>
      <c r="J222" s="36"/>
      <c r="K222" s="35"/>
    </row>
    <row r="223" spans="1:11">
      <c r="A223" t="s">
        <v>18</v>
      </c>
      <c r="B223" s="35">
        <v>41600</v>
      </c>
      <c r="C223">
        <v>2035.3</v>
      </c>
      <c r="J223" s="36"/>
      <c r="K223" s="35"/>
    </row>
    <row r="224" spans="1:11">
      <c r="A224" t="s">
        <v>18</v>
      </c>
      <c r="B224" s="35">
        <v>41603</v>
      </c>
      <c r="C224">
        <v>2026.15</v>
      </c>
      <c r="J224" s="36"/>
      <c r="K224" s="35"/>
    </row>
    <row r="225" spans="1:11">
      <c r="A225" t="s">
        <v>18</v>
      </c>
      <c r="B225" s="35">
        <v>41604</v>
      </c>
      <c r="C225">
        <v>2035.33</v>
      </c>
      <c r="J225" s="36"/>
      <c r="K225" s="35"/>
    </row>
    <row r="226" spans="1:11">
      <c r="A226" t="s">
        <v>18</v>
      </c>
      <c r="B226" s="35">
        <v>41605</v>
      </c>
      <c r="C226">
        <v>2058.4</v>
      </c>
      <c r="J226" s="36"/>
      <c r="K226" s="35"/>
    </row>
    <row r="227" spans="1:11">
      <c r="A227" t="s">
        <v>18</v>
      </c>
      <c r="B227" s="35">
        <v>41606</v>
      </c>
      <c r="C227">
        <v>2036.18</v>
      </c>
      <c r="J227" s="36"/>
      <c r="K227" s="35"/>
    </row>
    <row r="228" spans="1:11">
      <c r="A228" t="s">
        <v>18</v>
      </c>
      <c r="B228" s="35">
        <v>41607</v>
      </c>
      <c r="C228">
        <v>2055.41</v>
      </c>
      <c r="J228" s="36"/>
      <c r="K228" s="35"/>
    </row>
    <row r="229" spans="1:11">
      <c r="A229" t="s">
        <v>18</v>
      </c>
      <c r="B229" s="35">
        <v>41610</v>
      </c>
      <c r="C229">
        <v>2061.23</v>
      </c>
      <c r="J229" s="36"/>
      <c r="K229" s="35"/>
    </row>
    <row r="230" spans="1:11">
      <c r="A230" t="s">
        <v>18</v>
      </c>
      <c r="B230" s="35">
        <v>41611</v>
      </c>
      <c r="C230">
        <v>2076.21</v>
      </c>
      <c r="J230" s="36"/>
      <c r="K230" s="35"/>
    </row>
    <row r="231" spans="1:11">
      <c r="A231" t="s">
        <v>18</v>
      </c>
      <c r="B231" s="35">
        <v>41612</v>
      </c>
      <c r="C231">
        <v>2062.6999999999998</v>
      </c>
      <c r="J231" s="36"/>
      <c r="K231" s="35"/>
    </row>
    <row r="232" spans="1:11">
      <c r="A232" t="s">
        <v>18</v>
      </c>
      <c r="B232" s="35">
        <v>41614</v>
      </c>
      <c r="C232">
        <v>2038.9</v>
      </c>
      <c r="J232" s="36"/>
      <c r="K232" s="35"/>
    </row>
    <row r="233" spans="1:11">
      <c r="A233" t="s">
        <v>18</v>
      </c>
      <c r="B233" s="35">
        <v>41617</v>
      </c>
      <c r="C233">
        <v>2049.4699999999998</v>
      </c>
      <c r="J233" s="36"/>
      <c r="K233" s="35"/>
    </row>
    <row r="234" spans="1:11">
      <c r="A234" t="s">
        <v>18</v>
      </c>
      <c r="B234" s="35">
        <v>41619</v>
      </c>
      <c r="C234">
        <v>2052.19</v>
      </c>
      <c r="J234" s="36"/>
      <c r="K234" s="35"/>
    </row>
    <row r="235" spans="1:11">
      <c r="A235" t="s">
        <v>18</v>
      </c>
      <c r="B235" s="35">
        <v>41620</v>
      </c>
      <c r="C235">
        <v>2029.29</v>
      </c>
      <c r="J235" s="36"/>
      <c r="K235" s="35"/>
    </row>
    <row r="236" spans="1:11">
      <c r="A236" t="s">
        <v>18</v>
      </c>
      <c r="B236" s="35">
        <v>41621</v>
      </c>
      <c r="C236">
        <v>2002.88</v>
      </c>
      <c r="J236" s="36"/>
      <c r="K236" s="35"/>
    </row>
    <row r="237" spans="1:11">
      <c r="A237" t="s">
        <v>18</v>
      </c>
      <c r="B237" s="35">
        <v>41624</v>
      </c>
      <c r="C237">
        <v>1983.22</v>
      </c>
      <c r="J237" s="36"/>
      <c r="K237" s="35"/>
    </row>
    <row r="238" spans="1:11">
      <c r="A238" t="s">
        <v>18</v>
      </c>
      <c r="B238" s="35">
        <v>41625</v>
      </c>
      <c r="C238">
        <v>1997.98</v>
      </c>
      <c r="J238" s="36"/>
      <c r="K238" s="35"/>
    </row>
    <row r="239" spans="1:11">
      <c r="A239" t="s">
        <v>18</v>
      </c>
      <c r="B239" s="35">
        <v>41626</v>
      </c>
      <c r="C239">
        <v>2019.22</v>
      </c>
      <c r="J239" s="36"/>
      <c r="K239" s="35"/>
    </row>
    <row r="240" spans="1:11">
      <c r="A240" t="s">
        <v>18</v>
      </c>
      <c r="B240" s="35">
        <v>41627</v>
      </c>
      <c r="C240">
        <v>2013.16</v>
      </c>
      <c r="J240" s="36"/>
      <c r="K240" s="35"/>
    </row>
    <row r="241" spans="1:11">
      <c r="A241" t="s">
        <v>18</v>
      </c>
      <c r="B241" s="35">
        <v>41628</v>
      </c>
      <c r="C241">
        <v>2006.71</v>
      </c>
      <c r="J241" s="36"/>
      <c r="K241" s="35"/>
    </row>
    <row r="242" spans="1:11">
      <c r="A242" t="s">
        <v>18</v>
      </c>
      <c r="B242" s="35">
        <v>41631</v>
      </c>
      <c r="C242">
        <v>1979.53</v>
      </c>
      <c r="J242" s="36"/>
      <c r="K242" s="35"/>
    </row>
    <row r="243" spans="1:11">
      <c r="A243" t="s">
        <v>18</v>
      </c>
      <c r="B243" s="35">
        <v>41632</v>
      </c>
      <c r="C243">
        <v>1980.62</v>
      </c>
      <c r="J243" s="36"/>
      <c r="K243" s="35"/>
    </row>
    <row r="244" spans="1:11">
      <c r="A244" t="s">
        <v>18</v>
      </c>
      <c r="B244" s="35">
        <v>41633</v>
      </c>
      <c r="C244">
        <v>1989.94</v>
      </c>
      <c r="J244" s="36"/>
      <c r="K244" s="35"/>
    </row>
    <row r="245" spans="1:11">
      <c r="A245" t="s">
        <v>18</v>
      </c>
      <c r="B245" s="35">
        <v>41634</v>
      </c>
      <c r="C245">
        <v>1950.66</v>
      </c>
      <c r="J245" s="36"/>
      <c r="K245" s="35"/>
    </row>
    <row r="246" spans="1:11">
      <c r="A246" t="s">
        <v>18</v>
      </c>
      <c r="B246" s="35">
        <v>41635</v>
      </c>
      <c r="C246">
        <v>1933.11</v>
      </c>
      <c r="J246" s="36"/>
      <c r="K246" s="35"/>
    </row>
    <row r="247" spans="1:11">
      <c r="A247" t="s">
        <v>18</v>
      </c>
      <c r="B247" s="35">
        <v>41641</v>
      </c>
      <c r="C247">
        <v>1823</v>
      </c>
      <c r="J247" s="36"/>
      <c r="K247" s="35"/>
    </row>
    <row r="248" spans="1:11">
      <c r="A248" t="s">
        <v>18</v>
      </c>
      <c r="B248" s="35">
        <v>41642</v>
      </c>
      <c r="C248">
        <v>1814.62</v>
      </c>
      <c r="J248" s="36"/>
      <c r="K248" s="35"/>
    </row>
    <row r="249" spans="1:11">
      <c r="A249" t="s">
        <v>18</v>
      </c>
      <c r="B249" s="35">
        <v>41645</v>
      </c>
      <c r="C249">
        <v>1829.31</v>
      </c>
      <c r="J249" s="36"/>
      <c r="K249" s="35"/>
    </row>
    <row r="250" spans="1:11">
      <c r="A250" t="s">
        <v>18</v>
      </c>
      <c r="B250" s="35">
        <v>41646</v>
      </c>
      <c r="C250">
        <v>1880.87</v>
      </c>
      <c r="J250" s="36"/>
      <c r="K250" s="35"/>
    </row>
    <row r="251" spans="1:11">
      <c r="A251" t="s">
        <v>18</v>
      </c>
      <c r="B251" s="35">
        <v>41647</v>
      </c>
      <c r="C251">
        <v>1874.7</v>
      </c>
      <c r="J251" s="36"/>
      <c r="K251" s="35"/>
    </row>
    <row r="252" spans="1:11">
      <c r="A252" t="s">
        <v>18</v>
      </c>
      <c r="B252" s="35">
        <v>41648</v>
      </c>
      <c r="C252">
        <v>1875.23</v>
      </c>
      <c r="J252" s="36"/>
      <c r="K252" s="35"/>
    </row>
    <row r="253" spans="1:11">
      <c r="A253" t="s">
        <v>18</v>
      </c>
      <c r="B253" s="35">
        <v>41649</v>
      </c>
      <c r="C253">
        <v>1871.11</v>
      </c>
      <c r="J253" s="36"/>
      <c r="K253" s="35"/>
    </row>
    <row r="254" spans="1:11">
      <c r="A254" t="s">
        <v>18</v>
      </c>
      <c r="B254" s="35">
        <v>41652</v>
      </c>
      <c r="C254">
        <v>1919.2</v>
      </c>
      <c r="J254" s="36"/>
      <c r="K254" s="35"/>
    </row>
    <row r="255" spans="1:11">
      <c r="A255" t="s">
        <v>18</v>
      </c>
      <c r="B255" s="35">
        <v>41653</v>
      </c>
      <c r="C255">
        <v>1937.91</v>
      </c>
      <c r="J255" s="36"/>
      <c r="K255" s="35"/>
    </row>
    <row r="256" spans="1:11">
      <c r="A256" t="s">
        <v>18</v>
      </c>
      <c r="B256" s="35">
        <v>41654</v>
      </c>
      <c r="C256">
        <v>1904.73</v>
      </c>
      <c r="J256" s="36"/>
      <c r="K256" s="35"/>
    </row>
    <row r="257" spans="1:11">
      <c r="A257" t="s">
        <v>18</v>
      </c>
      <c r="B257" s="35">
        <v>41655</v>
      </c>
      <c r="C257">
        <v>1943.52</v>
      </c>
      <c r="J257" s="36"/>
      <c r="K257" s="35"/>
    </row>
    <row r="258" spans="1:11">
      <c r="A258" t="s">
        <v>18</v>
      </c>
      <c r="B258" s="35">
        <v>41656</v>
      </c>
      <c r="C258">
        <v>1933.51</v>
      </c>
      <c r="J258" s="36"/>
      <c r="K258" s="35"/>
    </row>
    <row r="259" spans="1:11">
      <c r="A259" t="s">
        <v>18</v>
      </c>
      <c r="B259" s="35">
        <v>41659</v>
      </c>
      <c r="C259">
        <v>1923.08</v>
      </c>
      <c r="J259" s="36"/>
      <c r="K259" s="35"/>
    </row>
    <row r="260" spans="1:11">
      <c r="A260" t="s">
        <v>18</v>
      </c>
      <c r="B260" s="35">
        <v>41660</v>
      </c>
      <c r="C260">
        <v>1927.9</v>
      </c>
      <c r="J260" s="36"/>
      <c r="K260" s="35"/>
    </row>
    <row r="261" spans="1:11">
      <c r="A261" t="s">
        <v>18</v>
      </c>
      <c r="B261" s="35">
        <v>41661</v>
      </c>
      <c r="C261">
        <v>1924.38</v>
      </c>
      <c r="J261" s="36"/>
      <c r="K261" s="35"/>
    </row>
    <row r="262" spans="1:11">
      <c r="A262" t="s">
        <v>18</v>
      </c>
      <c r="B262" s="35">
        <v>41662</v>
      </c>
      <c r="C262">
        <v>1954.62</v>
      </c>
      <c r="J262" s="36"/>
      <c r="K262" s="35"/>
    </row>
    <row r="263" spans="1:11">
      <c r="A263" t="s">
        <v>18</v>
      </c>
      <c r="B263" s="35">
        <v>41663</v>
      </c>
      <c r="C263">
        <v>1965.24</v>
      </c>
      <c r="J263" s="36"/>
      <c r="K263" s="35"/>
    </row>
    <row r="264" spans="1:11">
      <c r="A264" t="s">
        <v>18</v>
      </c>
      <c r="B264" s="35">
        <v>41666</v>
      </c>
      <c r="C264">
        <v>1921.14</v>
      </c>
      <c r="J264" s="36"/>
      <c r="K264" s="35"/>
    </row>
    <row r="265" spans="1:11">
      <c r="A265" t="s">
        <v>18</v>
      </c>
      <c r="B265" s="35">
        <v>41667</v>
      </c>
      <c r="C265">
        <v>1892.16</v>
      </c>
      <c r="J265" s="36"/>
      <c r="K265" s="35"/>
    </row>
    <row r="266" spans="1:11">
      <c r="A266" t="s">
        <v>18</v>
      </c>
      <c r="B266" s="35">
        <v>41668</v>
      </c>
      <c r="C266">
        <v>1889.66</v>
      </c>
      <c r="J266" s="36"/>
      <c r="K266" s="35"/>
    </row>
    <row r="267" spans="1:11">
      <c r="A267" t="s">
        <v>18</v>
      </c>
      <c r="B267" s="35">
        <v>41669</v>
      </c>
      <c r="C267">
        <v>1876.76</v>
      </c>
      <c r="J267" s="36"/>
      <c r="K267" s="35"/>
    </row>
    <row r="268" spans="1:11">
      <c r="A268" t="s">
        <v>18</v>
      </c>
      <c r="B268" s="35">
        <v>41670</v>
      </c>
      <c r="C268">
        <v>1895.39</v>
      </c>
      <c r="J268" s="36"/>
      <c r="K268" s="35"/>
    </row>
    <row r="269" spans="1:11">
      <c r="A269" t="s">
        <v>18</v>
      </c>
      <c r="B269" s="35">
        <v>41673</v>
      </c>
      <c r="C269">
        <v>1925.37</v>
      </c>
      <c r="J269" s="36"/>
      <c r="K269" s="35"/>
    </row>
    <row r="270" spans="1:11">
      <c r="A270" t="s">
        <v>18</v>
      </c>
      <c r="B270" s="35">
        <v>41674</v>
      </c>
      <c r="C270">
        <v>1896.02</v>
      </c>
      <c r="J270" s="36"/>
      <c r="K270" s="35"/>
    </row>
    <row r="271" spans="1:11">
      <c r="A271" t="s">
        <v>18</v>
      </c>
      <c r="B271" s="35">
        <v>41675</v>
      </c>
      <c r="C271">
        <v>1901.4</v>
      </c>
      <c r="J271" s="36"/>
      <c r="K271" s="35"/>
    </row>
    <row r="272" spans="1:11">
      <c r="A272" t="s">
        <v>18</v>
      </c>
      <c r="B272" s="35">
        <v>41676</v>
      </c>
      <c r="C272">
        <v>1926.01</v>
      </c>
      <c r="J272" s="36"/>
      <c r="K272" s="35"/>
    </row>
    <row r="273" spans="1:11">
      <c r="A273" t="s">
        <v>18</v>
      </c>
      <c r="B273" s="35">
        <v>41677</v>
      </c>
      <c r="C273">
        <v>1928.51</v>
      </c>
      <c r="J273" s="36"/>
      <c r="K273" s="35"/>
    </row>
    <row r="274" spans="1:11">
      <c r="A274" t="s">
        <v>18</v>
      </c>
      <c r="B274" s="35">
        <v>41680</v>
      </c>
      <c r="C274">
        <v>1918.16</v>
      </c>
      <c r="J274" s="36"/>
      <c r="K274" s="35"/>
    </row>
    <row r="275" spans="1:11">
      <c r="A275" t="s">
        <v>18</v>
      </c>
      <c r="B275" s="35">
        <v>41681</v>
      </c>
      <c r="C275">
        <v>1927.49</v>
      </c>
      <c r="J275" s="36"/>
      <c r="K275" s="35"/>
    </row>
    <row r="276" spans="1:11">
      <c r="A276" t="s">
        <v>18</v>
      </c>
      <c r="B276" s="35">
        <v>41682</v>
      </c>
      <c r="C276">
        <v>1956.67</v>
      </c>
      <c r="J276" s="36"/>
      <c r="K276" s="35"/>
    </row>
    <row r="277" spans="1:11">
      <c r="A277" t="s">
        <v>18</v>
      </c>
      <c r="B277" s="35">
        <v>41683</v>
      </c>
      <c r="C277">
        <v>1952.45</v>
      </c>
      <c r="J277" s="36"/>
      <c r="K277" s="35"/>
    </row>
    <row r="278" spans="1:11">
      <c r="A278" t="s">
        <v>18</v>
      </c>
      <c r="B278" s="35">
        <v>41687</v>
      </c>
      <c r="C278">
        <v>1987.48</v>
      </c>
      <c r="J278" s="36"/>
      <c r="K278" s="35"/>
    </row>
    <row r="279" spans="1:11">
      <c r="A279" t="s">
        <v>18</v>
      </c>
      <c r="B279" s="35">
        <v>41688</v>
      </c>
      <c r="C279">
        <v>1976.7</v>
      </c>
      <c r="J279" s="36"/>
      <c r="K279" s="35"/>
    </row>
    <row r="280" spans="1:11">
      <c r="A280" t="s">
        <v>18</v>
      </c>
      <c r="B280" s="35">
        <v>41689</v>
      </c>
      <c r="C280">
        <v>1967.19</v>
      </c>
      <c r="J280" s="36"/>
      <c r="K280" s="35"/>
    </row>
    <row r="281" spans="1:11">
      <c r="A281" t="s">
        <v>18</v>
      </c>
      <c r="B281" s="35">
        <v>41690</v>
      </c>
      <c r="C281">
        <v>1937.36</v>
      </c>
      <c r="J281" s="36"/>
      <c r="K281" s="35"/>
    </row>
    <row r="282" spans="1:11">
      <c r="A282" t="s">
        <v>18</v>
      </c>
      <c r="B282" s="35">
        <v>41691</v>
      </c>
      <c r="C282">
        <v>1937.09</v>
      </c>
      <c r="J282" s="36"/>
      <c r="K282" s="35"/>
    </row>
    <row r="283" spans="1:11">
      <c r="A283" t="s">
        <v>18</v>
      </c>
      <c r="B283" s="35">
        <v>41694</v>
      </c>
      <c r="C283">
        <v>1932.56</v>
      </c>
      <c r="J283" s="36"/>
      <c r="K283" s="35"/>
    </row>
    <row r="284" spans="1:11">
      <c r="A284" t="s">
        <v>18</v>
      </c>
      <c r="B284" s="35">
        <v>41695</v>
      </c>
      <c r="C284">
        <v>1936.67</v>
      </c>
      <c r="J284" s="36"/>
      <c r="K284" s="35"/>
    </row>
    <row r="285" spans="1:11">
      <c r="A285" t="s">
        <v>18</v>
      </c>
      <c r="B285" s="35">
        <v>41696</v>
      </c>
      <c r="C285">
        <v>1938.03</v>
      </c>
      <c r="J285" s="36"/>
      <c r="K285" s="35"/>
    </row>
    <row r="286" spans="1:11">
      <c r="A286" t="s">
        <v>18</v>
      </c>
      <c r="B286" s="35">
        <v>41697</v>
      </c>
      <c r="C286">
        <v>1961.02</v>
      </c>
      <c r="J286" s="36"/>
      <c r="K286" s="35"/>
    </row>
    <row r="287" spans="1:11">
      <c r="A287" t="s">
        <v>18</v>
      </c>
      <c r="B287" s="35">
        <v>41698</v>
      </c>
      <c r="C287">
        <v>1973.69</v>
      </c>
      <c r="J287" s="36"/>
      <c r="K287" s="35"/>
    </row>
    <row r="288" spans="1:11">
      <c r="A288" t="s">
        <v>18</v>
      </c>
      <c r="B288" s="35">
        <v>41701</v>
      </c>
      <c r="C288">
        <v>1996.49</v>
      </c>
      <c r="J288" s="36"/>
      <c r="K288" s="35"/>
    </row>
    <row r="289" spans="1:11">
      <c r="A289" t="s">
        <v>18</v>
      </c>
      <c r="B289" s="35">
        <v>41702</v>
      </c>
      <c r="C289">
        <v>2006.17</v>
      </c>
      <c r="J289" s="36"/>
      <c r="K289" s="35"/>
    </row>
    <row r="290" spans="1:11">
      <c r="A290" t="s">
        <v>18</v>
      </c>
      <c r="B290" s="35">
        <v>41703</v>
      </c>
      <c r="C290">
        <v>2014.88</v>
      </c>
      <c r="J290" s="36"/>
      <c r="K290" s="35"/>
    </row>
    <row r="291" spans="1:11">
      <c r="A291" t="s">
        <v>18</v>
      </c>
      <c r="B291" s="35">
        <v>41704</v>
      </c>
      <c r="C291">
        <v>2013.14</v>
      </c>
      <c r="J291" s="36"/>
      <c r="K291" s="35"/>
    </row>
    <row r="292" spans="1:11">
      <c r="A292" t="s">
        <v>18</v>
      </c>
      <c r="B292" s="35">
        <v>41705</v>
      </c>
      <c r="C292">
        <v>2016.64</v>
      </c>
      <c r="J292" s="36"/>
      <c r="K292" s="35"/>
    </row>
    <row r="293" spans="1:11">
      <c r="A293" t="s">
        <v>18</v>
      </c>
      <c r="B293" s="35">
        <v>41708</v>
      </c>
      <c r="C293">
        <v>2005.96</v>
      </c>
      <c r="J293" s="36"/>
      <c r="K293" s="35"/>
    </row>
    <row r="294" spans="1:11">
      <c r="A294" t="s">
        <v>18</v>
      </c>
      <c r="B294" s="35">
        <v>41709</v>
      </c>
      <c r="C294">
        <v>2031.51</v>
      </c>
      <c r="J294" s="36"/>
      <c r="K294" s="35"/>
    </row>
    <row r="295" spans="1:11">
      <c r="A295" t="s">
        <v>18</v>
      </c>
      <c r="B295" s="35">
        <v>41710</v>
      </c>
      <c r="C295">
        <v>2017.48</v>
      </c>
      <c r="J295" s="36"/>
      <c r="K295" s="35"/>
    </row>
    <row r="296" spans="1:11">
      <c r="A296" t="s">
        <v>18</v>
      </c>
      <c r="B296" s="35">
        <v>41711</v>
      </c>
      <c r="C296">
        <v>2040.48</v>
      </c>
      <c r="J296" s="36"/>
      <c r="K296" s="35"/>
    </row>
    <row r="297" spans="1:11">
      <c r="A297" t="s">
        <v>18</v>
      </c>
      <c r="B297" s="35">
        <v>41712</v>
      </c>
      <c r="C297">
        <v>2040.07</v>
      </c>
      <c r="J297" s="36"/>
      <c r="K297" s="35"/>
    </row>
    <row r="298" spans="1:11">
      <c r="A298" t="s">
        <v>18</v>
      </c>
      <c r="B298" s="35">
        <v>41715</v>
      </c>
      <c r="C298">
        <v>2048.13</v>
      </c>
      <c r="J298" s="36"/>
      <c r="K298" s="35"/>
    </row>
    <row r="299" spans="1:11">
      <c r="A299" t="s">
        <v>18</v>
      </c>
      <c r="B299" s="35">
        <v>41716</v>
      </c>
      <c r="C299">
        <v>2042.44</v>
      </c>
      <c r="J299" s="36"/>
      <c r="K299" s="35"/>
    </row>
    <row r="300" spans="1:11">
      <c r="A300" t="s">
        <v>18</v>
      </c>
      <c r="B300" s="35">
        <v>41717</v>
      </c>
      <c r="C300">
        <v>2028.76</v>
      </c>
      <c r="J300" s="36"/>
      <c r="K300" s="35"/>
    </row>
    <row r="301" spans="1:11">
      <c r="A301" t="s">
        <v>18</v>
      </c>
      <c r="B301" s="35">
        <v>41718</v>
      </c>
      <c r="C301">
        <v>2023.68</v>
      </c>
      <c r="J301" s="36"/>
      <c r="K301" s="35"/>
    </row>
    <row r="302" spans="1:11">
      <c r="A302" t="s">
        <v>18</v>
      </c>
      <c r="B302" s="35">
        <v>41719</v>
      </c>
      <c r="C302">
        <v>2021.88</v>
      </c>
      <c r="J302" s="36"/>
      <c r="K302" s="35"/>
    </row>
    <row r="303" spans="1:11">
      <c r="A303" t="s">
        <v>18</v>
      </c>
      <c r="B303" s="35">
        <v>41722</v>
      </c>
      <c r="C303">
        <v>2005.26</v>
      </c>
      <c r="J303" s="36"/>
      <c r="K303" s="35"/>
    </row>
    <row r="304" spans="1:11">
      <c r="A304" t="s">
        <v>18</v>
      </c>
      <c r="B304" s="35">
        <v>41723</v>
      </c>
      <c r="C304">
        <v>2014.13</v>
      </c>
      <c r="J304" s="36"/>
      <c r="K304" s="35"/>
    </row>
    <row r="305" spans="1:11">
      <c r="A305" t="s">
        <v>18</v>
      </c>
      <c r="B305" s="35">
        <v>41724</v>
      </c>
      <c r="C305">
        <v>2024.56</v>
      </c>
      <c r="J305" s="36"/>
      <c r="K305" s="35"/>
    </row>
    <row r="306" spans="1:11">
      <c r="A306" t="s">
        <v>18</v>
      </c>
      <c r="B306" s="35">
        <v>41725</v>
      </c>
      <c r="C306">
        <v>2018.1</v>
      </c>
      <c r="J306" s="36"/>
      <c r="K306" s="35"/>
    </row>
    <row r="307" spans="1:11">
      <c r="A307" t="s">
        <v>18</v>
      </c>
      <c r="B307" s="35">
        <v>41726</v>
      </c>
      <c r="C307">
        <v>2040.85</v>
      </c>
      <c r="J307" s="36"/>
      <c r="K307" s="35"/>
    </row>
    <row r="308" spans="1:11">
      <c r="A308" t="s">
        <v>18</v>
      </c>
      <c r="B308" s="35">
        <v>41729</v>
      </c>
      <c r="C308">
        <v>2053.06</v>
      </c>
      <c r="J308" s="36"/>
      <c r="K308" s="35"/>
    </row>
    <row r="309" spans="1:11">
      <c r="A309" t="s">
        <v>18</v>
      </c>
      <c r="B309" s="35">
        <v>41730</v>
      </c>
      <c r="C309">
        <v>2072.36</v>
      </c>
      <c r="J309" s="36"/>
      <c r="K309" s="35"/>
    </row>
    <row r="310" spans="1:11">
      <c r="A310" t="s">
        <v>18</v>
      </c>
      <c r="B310" s="35">
        <v>41731</v>
      </c>
      <c r="C310">
        <v>2087.48</v>
      </c>
      <c r="J310" s="36"/>
      <c r="K310" s="35"/>
    </row>
    <row r="311" spans="1:11">
      <c r="A311" t="s">
        <v>18</v>
      </c>
      <c r="B311" s="35">
        <v>41732</v>
      </c>
      <c r="C311">
        <v>2078.1799999999998</v>
      </c>
      <c r="J311" s="36"/>
      <c r="K311" s="35"/>
    </row>
    <row r="312" spans="1:11">
      <c r="A312" t="s">
        <v>18</v>
      </c>
      <c r="B312" s="35">
        <v>41733</v>
      </c>
      <c r="C312">
        <v>2079</v>
      </c>
      <c r="J312" s="36"/>
      <c r="K312" s="35"/>
    </row>
    <row r="313" spans="1:11">
      <c r="A313" t="s">
        <v>18</v>
      </c>
      <c r="B313" s="35">
        <v>41737</v>
      </c>
      <c r="C313">
        <v>2057.5500000000002</v>
      </c>
      <c r="J313" s="36"/>
      <c r="K313" s="35"/>
    </row>
    <row r="314" spans="1:11">
      <c r="A314" t="s">
        <v>18</v>
      </c>
      <c r="B314" s="35">
        <v>41738</v>
      </c>
      <c r="C314">
        <v>2061.1999999999998</v>
      </c>
      <c r="J314" s="36"/>
      <c r="K314" s="35"/>
    </row>
    <row r="315" spans="1:11">
      <c r="A315" t="s">
        <v>18</v>
      </c>
      <c r="B315" s="35">
        <v>41739</v>
      </c>
      <c r="C315">
        <v>2073.87</v>
      </c>
      <c r="J315" s="36"/>
      <c r="K315" s="35"/>
    </row>
    <row r="316" spans="1:11">
      <c r="A316" t="s">
        <v>18</v>
      </c>
      <c r="B316" s="35">
        <v>41740</v>
      </c>
      <c r="C316">
        <v>2072.61</v>
      </c>
      <c r="J316" s="36"/>
      <c r="K316" s="35"/>
    </row>
    <row r="317" spans="1:11">
      <c r="A317" t="s">
        <v>18</v>
      </c>
      <c r="B317" s="35">
        <v>41745</v>
      </c>
      <c r="C317">
        <v>2092.85</v>
      </c>
      <c r="J317" s="36"/>
      <c r="K317" s="35"/>
    </row>
    <row r="318" spans="1:11">
      <c r="A318" t="s">
        <v>18</v>
      </c>
      <c r="B318" s="35">
        <v>41746</v>
      </c>
      <c r="C318">
        <v>2103.98</v>
      </c>
      <c r="J318" s="36"/>
      <c r="K318" s="35"/>
    </row>
    <row r="319" spans="1:11">
      <c r="A319" t="s">
        <v>18</v>
      </c>
      <c r="B319" s="35">
        <v>41747</v>
      </c>
      <c r="C319">
        <v>2104.15</v>
      </c>
      <c r="J319" s="36"/>
      <c r="K319" s="35"/>
    </row>
    <row r="320" spans="1:11">
      <c r="A320" t="s">
        <v>18</v>
      </c>
      <c r="B320" s="35">
        <v>41750</v>
      </c>
      <c r="C320">
        <v>2109.54</v>
      </c>
      <c r="J320" s="36"/>
      <c r="K320" s="35"/>
    </row>
    <row r="321" spans="1:11">
      <c r="A321" t="s">
        <v>18</v>
      </c>
      <c r="B321" s="35">
        <v>41751</v>
      </c>
      <c r="C321">
        <v>2112.5</v>
      </c>
      <c r="J321" s="36"/>
      <c r="K321" s="35"/>
    </row>
    <row r="322" spans="1:11">
      <c r="A322" t="s">
        <v>18</v>
      </c>
      <c r="B322" s="35">
        <v>41752</v>
      </c>
      <c r="C322">
        <v>2124.67</v>
      </c>
      <c r="J322" s="36"/>
      <c r="K322" s="35"/>
    </row>
    <row r="323" spans="1:11">
      <c r="A323" t="s">
        <v>18</v>
      </c>
      <c r="B323" s="35">
        <v>41753</v>
      </c>
      <c r="C323">
        <v>2121.7399999999998</v>
      </c>
      <c r="J323" s="36"/>
      <c r="K323" s="35"/>
    </row>
    <row r="324" spans="1:11">
      <c r="A324" t="s">
        <v>18</v>
      </c>
      <c r="B324" s="35">
        <v>41754</v>
      </c>
      <c r="C324">
        <v>2096.29</v>
      </c>
      <c r="J324" s="36"/>
      <c r="K324" s="35"/>
    </row>
    <row r="325" spans="1:11">
      <c r="A325" t="s">
        <v>18</v>
      </c>
      <c r="B325" s="35">
        <v>41757</v>
      </c>
      <c r="C325">
        <v>2102.19</v>
      </c>
      <c r="J325" s="36"/>
      <c r="K325" s="35"/>
    </row>
    <row r="326" spans="1:11">
      <c r="A326" t="s">
        <v>18</v>
      </c>
      <c r="B326" s="35">
        <v>41758</v>
      </c>
      <c r="C326">
        <v>2102.21</v>
      </c>
      <c r="J326" s="36"/>
      <c r="K326" s="35"/>
    </row>
    <row r="327" spans="1:11">
      <c r="A327" t="s">
        <v>18</v>
      </c>
      <c r="B327" s="35">
        <v>41759</v>
      </c>
      <c r="C327">
        <v>2108.13</v>
      </c>
      <c r="J327" s="36"/>
      <c r="K327" s="35"/>
    </row>
    <row r="328" spans="1:11">
      <c r="A328" t="s">
        <v>18</v>
      </c>
      <c r="B328" s="35">
        <v>41761</v>
      </c>
      <c r="C328">
        <v>2118.6999999999998</v>
      </c>
      <c r="J328" s="36"/>
      <c r="K328" s="35"/>
    </row>
    <row r="329" spans="1:11">
      <c r="A329" t="s">
        <v>18</v>
      </c>
      <c r="B329" s="35">
        <v>41765</v>
      </c>
      <c r="C329">
        <v>2091.21</v>
      </c>
      <c r="J329" s="36"/>
      <c r="K329" s="35"/>
    </row>
    <row r="330" spans="1:11">
      <c r="A330" t="s">
        <v>18</v>
      </c>
      <c r="B330" s="35">
        <v>41766</v>
      </c>
      <c r="C330">
        <v>2088.4699999999998</v>
      </c>
      <c r="J330" s="36"/>
      <c r="K330" s="35"/>
    </row>
    <row r="331" spans="1:11">
      <c r="A331" t="s">
        <v>18</v>
      </c>
      <c r="B331" s="35">
        <v>41767</v>
      </c>
      <c r="C331">
        <v>2051.21</v>
      </c>
      <c r="J331" s="36"/>
      <c r="K331" s="35"/>
    </row>
    <row r="332" spans="1:11">
      <c r="A332" t="s">
        <v>18</v>
      </c>
      <c r="B332" s="35">
        <v>41768</v>
      </c>
      <c r="C332">
        <v>2049.59</v>
      </c>
      <c r="J332" s="36"/>
      <c r="K332" s="35"/>
    </row>
    <row r="333" spans="1:11">
      <c r="A333" t="s">
        <v>18</v>
      </c>
      <c r="B333" s="35">
        <v>41771</v>
      </c>
      <c r="C333">
        <v>2044.56</v>
      </c>
      <c r="J333" s="36"/>
      <c r="K333" s="35"/>
    </row>
    <row r="334" spans="1:11">
      <c r="A334" t="s">
        <v>18</v>
      </c>
      <c r="B334" s="35">
        <v>41773</v>
      </c>
      <c r="C334">
        <v>2075.84</v>
      </c>
      <c r="J334" s="36"/>
      <c r="K334" s="35"/>
    </row>
    <row r="335" spans="1:11">
      <c r="A335" t="s">
        <v>18</v>
      </c>
      <c r="B335" s="35">
        <v>41774</v>
      </c>
      <c r="C335">
        <v>2074.8000000000002</v>
      </c>
      <c r="J335" s="36"/>
      <c r="K335" s="35"/>
    </row>
    <row r="336" spans="1:11">
      <c r="A336" t="s">
        <v>18</v>
      </c>
      <c r="B336" s="35">
        <v>41775</v>
      </c>
      <c r="C336">
        <v>2092.5700000000002</v>
      </c>
      <c r="J336" s="36"/>
      <c r="K336" s="35"/>
    </row>
    <row r="337" spans="1:11">
      <c r="A337" t="s">
        <v>18</v>
      </c>
      <c r="B337" s="35">
        <v>41778</v>
      </c>
      <c r="C337">
        <v>2100.98</v>
      </c>
      <c r="J337" s="36"/>
      <c r="K337" s="35"/>
    </row>
    <row r="338" spans="1:11">
      <c r="A338" t="s">
        <v>18</v>
      </c>
      <c r="B338" s="35">
        <v>41779</v>
      </c>
      <c r="C338">
        <v>2073.87</v>
      </c>
      <c r="J338" s="36"/>
      <c r="K338" s="35"/>
    </row>
    <row r="339" spans="1:11">
      <c r="A339" t="s">
        <v>18</v>
      </c>
      <c r="B339" s="35">
        <v>41780</v>
      </c>
      <c r="C339">
        <v>2084.5700000000002</v>
      </c>
      <c r="J339" s="36"/>
      <c r="K339" s="35"/>
    </row>
    <row r="340" spans="1:11">
      <c r="A340" t="s">
        <v>18</v>
      </c>
      <c r="B340" s="35">
        <v>41781</v>
      </c>
      <c r="C340">
        <v>2086.19</v>
      </c>
      <c r="J340" s="36"/>
      <c r="K340" s="35"/>
    </row>
    <row r="341" spans="1:11">
      <c r="A341" t="s">
        <v>18</v>
      </c>
      <c r="B341" s="35">
        <v>41782</v>
      </c>
      <c r="C341">
        <v>2071.7399999999998</v>
      </c>
      <c r="J341" s="36"/>
      <c r="K341" s="35"/>
    </row>
    <row r="342" spans="1:11">
      <c r="A342" t="s">
        <v>18</v>
      </c>
      <c r="B342" s="35">
        <v>41785</v>
      </c>
      <c r="C342">
        <v>2057.61</v>
      </c>
      <c r="J342" s="36"/>
      <c r="K342" s="35"/>
    </row>
    <row r="343" spans="1:11">
      <c r="A343" t="s">
        <v>18</v>
      </c>
      <c r="B343" s="35">
        <v>41786</v>
      </c>
      <c r="C343">
        <v>2061.71</v>
      </c>
      <c r="J343" s="36"/>
      <c r="K343" s="35"/>
    </row>
    <row r="344" spans="1:11">
      <c r="A344" t="s">
        <v>18</v>
      </c>
      <c r="B344" s="35">
        <v>41787</v>
      </c>
      <c r="C344">
        <v>2078.15</v>
      </c>
      <c r="J344" s="36"/>
      <c r="K344" s="35"/>
    </row>
    <row r="345" spans="1:11">
      <c r="A345" t="s">
        <v>18</v>
      </c>
      <c r="B345" s="35">
        <v>41788</v>
      </c>
      <c r="C345">
        <v>2086.83</v>
      </c>
      <c r="J345" s="36"/>
      <c r="K345" s="35"/>
    </row>
    <row r="346" spans="1:11">
      <c r="A346" t="s">
        <v>18</v>
      </c>
      <c r="B346" s="35">
        <v>41789</v>
      </c>
      <c r="C346">
        <v>2096.2399999999998</v>
      </c>
      <c r="J346" s="36"/>
      <c r="K346" s="35"/>
    </row>
    <row r="347" spans="1:11">
      <c r="A347" t="s">
        <v>18</v>
      </c>
      <c r="B347" s="35">
        <v>41792</v>
      </c>
      <c r="C347">
        <v>2139.15</v>
      </c>
      <c r="J347" s="36"/>
      <c r="K347" s="35"/>
    </row>
    <row r="348" spans="1:11">
      <c r="A348" t="s">
        <v>18</v>
      </c>
      <c r="B348" s="35">
        <v>41793</v>
      </c>
      <c r="C348">
        <v>2161.4899999999998</v>
      </c>
      <c r="J348" s="36"/>
      <c r="K348" s="35"/>
    </row>
    <row r="349" spans="1:11">
      <c r="A349" t="s">
        <v>18</v>
      </c>
      <c r="B349" s="35">
        <v>41794</v>
      </c>
      <c r="C349">
        <v>2152.8000000000002</v>
      </c>
      <c r="J349" s="36"/>
      <c r="K349" s="35"/>
    </row>
    <row r="350" spans="1:11">
      <c r="A350" t="s">
        <v>18</v>
      </c>
      <c r="B350" s="35">
        <v>41795</v>
      </c>
      <c r="C350">
        <v>2157.83</v>
      </c>
      <c r="J350" s="36"/>
      <c r="K350" s="35"/>
    </row>
    <row r="351" spans="1:11">
      <c r="A351" t="s">
        <v>18</v>
      </c>
      <c r="B351" s="35">
        <v>41796</v>
      </c>
      <c r="C351">
        <v>2166.64</v>
      </c>
      <c r="J351" s="36"/>
      <c r="K351" s="35"/>
    </row>
    <row r="352" spans="1:11">
      <c r="A352" t="s">
        <v>18</v>
      </c>
      <c r="B352" s="35">
        <v>41799</v>
      </c>
      <c r="C352">
        <v>2163.19</v>
      </c>
      <c r="J352" s="36"/>
      <c r="K352" s="35"/>
    </row>
    <row r="353" spans="1:11">
      <c r="A353" t="s">
        <v>18</v>
      </c>
      <c r="B353" s="35">
        <v>41800</v>
      </c>
      <c r="C353">
        <v>2181.6799999999998</v>
      </c>
      <c r="J353" s="36"/>
      <c r="K353" s="35"/>
    </row>
    <row r="354" spans="1:11">
      <c r="A354" t="s">
        <v>18</v>
      </c>
      <c r="B354" s="35">
        <v>41801</v>
      </c>
      <c r="C354">
        <v>2171.88</v>
      </c>
      <c r="J354" s="36"/>
      <c r="K354" s="35"/>
    </row>
    <row r="355" spans="1:11">
      <c r="A355" t="s">
        <v>18</v>
      </c>
      <c r="B355" s="35">
        <v>41802</v>
      </c>
      <c r="C355">
        <v>2160.15</v>
      </c>
      <c r="J355" s="36"/>
      <c r="K355" s="35"/>
    </row>
    <row r="356" spans="1:11">
      <c r="A356" t="s">
        <v>18</v>
      </c>
      <c r="B356" s="35">
        <v>41803</v>
      </c>
      <c r="C356">
        <v>2157.02</v>
      </c>
      <c r="J356" s="36"/>
      <c r="K356" s="35"/>
    </row>
    <row r="357" spans="1:11">
      <c r="A357" t="s">
        <v>18</v>
      </c>
      <c r="B357" s="35">
        <v>41806</v>
      </c>
      <c r="C357">
        <v>2182.41</v>
      </c>
      <c r="J357" s="36"/>
      <c r="K357" s="35"/>
    </row>
    <row r="358" spans="1:11">
      <c r="A358" t="s">
        <v>18</v>
      </c>
      <c r="B358" s="35">
        <v>41807</v>
      </c>
      <c r="C358">
        <v>2178.35</v>
      </c>
      <c r="J358" s="36"/>
      <c r="K358" s="35"/>
    </row>
    <row r="359" spans="1:11">
      <c r="A359" t="s">
        <v>18</v>
      </c>
      <c r="B359" s="35">
        <v>41808</v>
      </c>
      <c r="C359">
        <v>2147.4</v>
      </c>
      <c r="J359" s="36"/>
      <c r="K359" s="35"/>
    </row>
    <row r="360" spans="1:11">
      <c r="A360" t="s">
        <v>18</v>
      </c>
      <c r="B360" s="35">
        <v>41809</v>
      </c>
      <c r="C360">
        <v>2163.0300000000002</v>
      </c>
      <c r="J360" s="36"/>
      <c r="K360" s="35"/>
    </row>
    <row r="361" spans="1:11">
      <c r="A361" t="s">
        <v>18</v>
      </c>
      <c r="B361" s="35">
        <v>41810</v>
      </c>
      <c r="C361">
        <v>2170.5</v>
      </c>
      <c r="J361" s="36"/>
      <c r="K361" s="35"/>
    </row>
    <row r="362" spans="1:11">
      <c r="A362" t="s">
        <v>18</v>
      </c>
      <c r="B362" s="35">
        <v>41813</v>
      </c>
      <c r="C362">
        <v>2173.54</v>
      </c>
      <c r="J362" s="36"/>
      <c r="K362" s="35"/>
    </row>
    <row r="363" spans="1:11">
      <c r="A363" t="s">
        <v>18</v>
      </c>
      <c r="B363" s="35">
        <v>41814</v>
      </c>
      <c r="C363">
        <v>2160.77</v>
      </c>
      <c r="J363" s="36"/>
      <c r="K363" s="35"/>
    </row>
    <row r="364" spans="1:11">
      <c r="A364" t="s">
        <v>18</v>
      </c>
      <c r="B364" s="35">
        <v>41815</v>
      </c>
      <c r="C364">
        <v>2173.66</v>
      </c>
      <c r="J364" s="36"/>
      <c r="K364" s="35"/>
    </row>
    <row r="365" spans="1:11">
      <c r="A365" t="s">
        <v>18</v>
      </c>
      <c r="B365" s="35">
        <v>41816</v>
      </c>
      <c r="C365">
        <v>2188.4899999999998</v>
      </c>
      <c r="J365" s="36"/>
      <c r="K365" s="35"/>
    </row>
    <row r="366" spans="1:11">
      <c r="A366" t="s">
        <v>18</v>
      </c>
      <c r="B366" s="35">
        <v>41817</v>
      </c>
      <c r="C366">
        <v>2198.7199999999998</v>
      </c>
      <c r="J366" s="36"/>
      <c r="K366" s="35"/>
    </row>
    <row r="367" spans="1:11">
      <c r="A367" t="s">
        <v>18</v>
      </c>
      <c r="B367" s="35">
        <v>41820</v>
      </c>
      <c r="C367">
        <v>2201.83</v>
      </c>
      <c r="J367" s="36"/>
      <c r="K367" s="35"/>
    </row>
    <row r="368" spans="1:11">
      <c r="A368" t="s">
        <v>18</v>
      </c>
      <c r="B368" s="35">
        <v>41822</v>
      </c>
      <c r="C368">
        <v>2209.66</v>
      </c>
      <c r="J368" s="36"/>
      <c r="K368" s="35"/>
    </row>
    <row r="369" spans="1:11">
      <c r="A369" t="s">
        <v>18</v>
      </c>
      <c r="B369" s="35">
        <v>41823</v>
      </c>
      <c r="C369">
        <v>2210.1999999999998</v>
      </c>
      <c r="J369" s="36"/>
      <c r="K369" s="35"/>
    </row>
    <row r="370" spans="1:11">
      <c r="A370" t="s">
        <v>18</v>
      </c>
      <c r="B370" s="35">
        <v>41824</v>
      </c>
      <c r="C370">
        <v>2213.34</v>
      </c>
      <c r="J370" s="36"/>
      <c r="K370" s="35"/>
    </row>
    <row r="371" spans="1:11">
      <c r="A371" t="s">
        <v>18</v>
      </c>
      <c r="B371" s="35">
        <v>41827</v>
      </c>
      <c r="C371">
        <v>2224.66</v>
      </c>
      <c r="J371" s="36"/>
      <c r="K371" s="35"/>
    </row>
    <row r="372" spans="1:11">
      <c r="A372" t="s">
        <v>18</v>
      </c>
      <c r="B372" s="35">
        <v>41828</v>
      </c>
      <c r="C372">
        <v>2233.84</v>
      </c>
      <c r="J372" s="36"/>
      <c r="K372" s="35"/>
    </row>
    <row r="373" spans="1:11">
      <c r="A373" t="s">
        <v>18</v>
      </c>
      <c r="B373" s="35">
        <v>41829</v>
      </c>
      <c r="C373">
        <v>2233.42</v>
      </c>
      <c r="J373" s="36"/>
      <c r="K373" s="35"/>
    </row>
    <row r="374" spans="1:11">
      <c r="A374" t="s">
        <v>18</v>
      </c>
      <c r="B374" s="35">
        <v>41830</v>
      </c>
      <c r="C374">
        <v>2250.83</v>
      </c>
      <c r="J374" s="36"/>
      <c r="K374" s="35"/>
    </row>
    <row r="375" spans="1:11">
      <c r="A375" t="s">
        <v>18</v>
      </c>
      <c r="B375" s="35">
        <v>41834</v>
      </c>
      <c r="C375">
        <v>2268.6</v>
      </c>
      <c r="J375" s="36"/>
      <c r="K375" s="35"/>
    </row>
    <row r="376" spans="1:11">
      <c r="A376" t="s">
        <v>18</v>
      </c>
      <c r="B376" s="35">
        <v>41835</v>
      </c>
      <c r="C376">
        <v>2261.14</v>
      </c>
      <c r="J376" s="36"/>
      <c r="K376" s="35"/>
    </row>
    <row r="377" spans="1:11">
      <c r="A377" t="s">
        <v>18</v>
      </c>
      <c r="B377" s="35">
        <v>41836</v>
      </c>
      <c r="C377">
        <v>2269.23</v>
      </c>
      <c r="J377" s="36"/>
      <c r="K377" s="35"/>
    </row>
    <row r="378" spans="1:11">
      <c r="A378" t="s">
        <v>18</v>
      </c>
      <c r="B378" s="35">
        <v>41837</v>
      </c>
      <c r="C378">
        <v>2277.15</v>
      </c>
      <c r="J378" s="36"/>
      <c r="K378" s="35"/>
    </row>
    <row r="379" spans="1:11">
      <c r="A379" t="s">
        <v>18</v>
      </c>
      <c r="B379" s="35">
        <v>41838</v>
      </c>
      <c r="C379">
        <v>2272.5500000000002</v>
      </c>
      <c r="J379" s="36"/>
      <c r="K379" s="35"/>
    </row>
    <row r="380" spans="1:11">
      <c r="A380" t="s">
        <v>18</v>
      </c>
      <c r="B380" s="35">
        <v>41841</v>
      </c>
      <c r="C380">
        <v>2278.56</v>
      </c>
      <c r="J380" s="36"/>
      <c r="K380" s="35"/>
    </row>
    <row r="381" spans="1:11">
      <c r="A381" t="s">
        <v>18</v>
      </c>
      <c r="B381" s="35">
        <v>41842</v>
      </c>
      <c r="C381">
        <v>2251.39</v>
      </c>
      <c r="J381" s="36"/>
      <c r="K381" s="35"/>
    </row>
    <row r="382" spans="1:11">
      <c r="A382" t="s">
        <v>18</v>
      </c>
      <c r="B382" s="35">
        <v>41843</v>
      </c>
      <c r="C382">
        <v>2284.98</v>
      </c>
      <c r="J382" s="36"/>
      <c r="K382" s="35"/>
    </row>
    <row r="383" spans="1:11">
      <c r="A383" t="s">
        <v>18</v>
      </c>
      <c r="B383" s="35">
        <v>41844</v>
      </c>
      <c r="C383">
        <v>2287.96</v>
      </c>
      <c r="J383" s="36"/>
      <c r="K383" s="35"/>
    </row>
    <row r="384" spans="1:11">
      <c r="A384" t="s">
        <v>18</v>
      </c>
      <c r="B384" s="35">
        <v>41845</v>
      </c>
      <c r="C384">
        <v>2286.65</v>
      </c>
      <c r="J384" s="36"/>
      <c r="K384" s="35"/>
    </row>
    <row r="385" spans="1:11">
      <c r="A385" t="s">
        <v>18</v>
      </c>
      <c r="B385" s="35">
        <v>41848</v>
      </c>
      <c r="C385">
        <v>2277.5100000000002</v>
      </c>
      <c r="J385" s="36"/>
      <c r="K385" s="35"/>
    </row>
    <row r="386" spans="1:11">
      <c r="A386" t="s">
        <v>18</v>
      </c>
      <c r="B386" s="35">
        <v>41849</v>
      </c>
      <c r="C386">
        <v>2252.38</v>
      </c>
      <c r="J386" s="36"/>
      <c r="K386" s="35"/>
    </row>
    <row r="387" spans="1:11">
      <c r="A387" t="s">
        <v>18</v>
      </c>
      <c r="B387" s="35">
        <v>41850</v>
      </c>
      <c r="C387">
        <v>2253.0700000000002</v>
      </c>
      <c r="J387" s="36"/>
      <c r="K387" s="35"/>
    </row>
    <row r="388" spans="1:11">
      <c r="A388" t="s">
        <v>18</v>
      </c>
      <c r="B388" s="35">
        <v>41851</v>
      </c>
      <c r="C388">
        <v>2225.06</v>
      </c>
      <c r="J388" s="36"/>
      <c r="K388" s="35"/>
    </row>
    <row r="389" spans="1:11">
      <c r="A389" t="s">
        <v>18</v>
      </c>
      <c r="B389" s="35">
        <v>41852</v>
      </c>
      <c r="C389">
        <v>2221.02</v>
      </c>
      <c r="J389" s="36"/>
      <c r="K389" s="35"/>
    </row>
    <row r="390" spans="1:11">
      <c r="A390" t="s">
        <v>18</v>
      </c>
      <c r="B390" s="35">
        <v>41855</v>
      </c>
      <c r="C390">
        <v>2253.56</v>
      </c>
      <c r="J390" s="36"/>
      <c r="K390" s="35"/>
    </row>
    <row r="391" spans="1:11">
      <c r="A391" t="s">
        <v>18</v>
      </c>
      <c r="B391" s="35">
        <v>41856</v>
      </c>
      <c r="C391">
        <v>2267.9899999999998</v>
      </c>
      <c r="J391" s="36"/>
      <c r="K391" s="35"/>
    </row>
    <row r="392" spans="1:11">
      <c r="A392" t="s">
        <v>18</v>
      </c>
      <c r="B392" s="35">
        <v>41857</v>
      </c>
      <c r="C392">
        <v>2257.63</v>
      </c>
      <c r="J392" s="36"/>
      <c r="K392" s="35"/>
    </row>
    <row r="393" spans="1:11">
      <c r="A393" t="s">
        <v>18</v>
      </c>
      <c r="B393" s="35">
        <v>41858</v>
      </c>
      <c r="C393">
        <v>2258.4299999999998</v>
      </c>
      <c r="J393" s="36"/>
      <c r="K393" s="35"/>
    </row>
    <row r="394" spans="1:11">
      <c r="A394" t="s">
        <v>18</v>
      </c>
      <c r="B394" s="35">
        <v>41859</v>
      </c>
      <c r="C394">
        <v>2252.9899999999998</v>
      </c>
      <c r="J394" s="36"/>
      <c r="K394" s="35"/>
    </row>
    <row r="395" spans="1:11">
      <c r="A395" t="s">
        <v>18</v>
      </c>
      <c r="B395" s="35">
        <v>41864</v>
      </c>
      <c r="C395">
        <v>2296.3200000000002</v>
      </c>
      <c r="J395" s="36"/>
      <c r="K395" s="35"/>
    </row>
    <row r="396" spans="1:11">
      <c r="A396" t="s">
        <v>18</v>
      </c>
      <c r="B396" s="35">
        <v>41865</v>
      </c>
      <c r="C396">
        <v>2291.36</v>
      </c>
      <c r="J396" s="36"/>
      <c r="K396" s="35"/>
    </row>
    <row r="397" spans="1:11">
      <c r="A397" t="s">
        <v>18</v>
      </c>
      <c r="B397" s="35">
        <v>41866</v>
      </c>
      <c r="C397">
        <v>2297.64</v>
      </c>
      <c r="J397" s="36"/>
      <c r="K397" s="35"/>
    </row>
    <row r="398" spans="1:11">
      <c r="A398" t="s">
        <v>18</v>
      </c>
      <c r="B398" s="35">
        <v>41869</v>
      </c>
      <c r="C398">
        <v>2288.2800000000002</v>
      </c>
      <c r="J398" s="36"/>
      <c r="K398" s="35"/>
    </row>
    <row r="399" spans="1:11">
      <c r="A399" t="s">
        <v>18</v>
      </c>
      <c r="B399" s="35">
        <v>41870</v>
      </c>
      <c r="C399">
        <v>2289.2800000000002</v>
      </c>
      <c r="J399" s="36"/>
      <c r="K399" s="35"/>
    </row>
    <row r="400" spans="1:11">
      <c r="A400" t="s">
        <v>18</v>
      </c>
      <c r="B400" s="35">
        <v>41871</v>
      </c>
      <c r="C400">
        <v>2302.65</v>
      </c>
      <c r="J400" s="36"/>
      <c r="K400" s="35"/>
    </row>
    <row r="401" spans="1:11">
      <c r="A401" t="s">
        <v>18</v>
      </c>
      <c r="B401" s="35">
        <v>41872</v>
      </c>
      <c r="C401">
        <v>2301.83</v>
      </c>
      <c r="J401" s="36"/>
      <c r="K401" s="35"/>
    </row>
    <row r="402" spans="1:11">
      <c r="A402" t="s">
        <v>18</v>
      </c>
      <c r="B402" s="35">
        <v>41873</v>
      </c>
      <c r="C402">
        <v>2308.42</v>
      </c>
      <c r="J402" s="36"/>
      <c r="K402" s="35"/>
    </row>
    <row r="403" spans="1:11">
      <c r="A403" t="s">
        <v>18</v>
      </c>
      <c r="B403" s="35">
        <v>41876</v>
      </c>
      <c r="C403">
        <v>2318.0700000000002</v>
      </c>
      <c r="J403" s="36"/>
      <c r="K403" s="35"/>
    </row>
    <row r="404" spans="1:11">
      <c r="A404" t="s">
        <v>18</v>
      </c>
      <c r="B404" s="35">
        <v>41877</v>
      </c>
      <c r="C404">
        <v>2313</v>
      </c>
      <c r="J404" s="36"/>
      <c r="K404" s="35"/>
    </row>
    <row r="405" spans="1:11">
      <c r="A405" t="s">
        <v>18</v>
      </c>
      <c r="B405" s="35">
        <v>41878</v>
      </c>
      <c r="C405">
        <v>2320.21</v>
      </c>
      <c r="J405" s="36"/>
      <c r="K405" s="35"/>
    </row>
    <row r="406" spans="1:11">
      <c r="A406" t="s">
        <v>18</v>
      </c>
      <c r="B406" s="35">
        <v>41879</v>
      </c>
      <c r="C406">
        <v>2310.34</v>
      </c>
      <c r="J406" s="36"/>
      <c r="K406" s="35"/>
    </row>
    <row r="407" spans="1:11">
      <c r="A407" t="s">
        <v>18</v>
      </c>
      <c r="B407" s="35">
        <v>41880</v>
      </c>
      <c r="C407">
        <v>2313.2399999999998</v>
      </c>
      <c r="J407" s="36"/>
      <c r="K407" s="35"/>
    </row>
    <row r="408" spans="1:11">
      <c r="A408" t="s">
        <v>18</v>
      </c>
      <c r="B408" s="35">
        <v>41883</v>
      </c>
      <c r="C408">
        <v>2318.2399999999998</v>
      </c>
      <c r="J408" s="36"/>
      <c r="K408" s="35"/>
    </row>
    <row r="409" spans="1:11">
      <c r="A409" t="s">
        <v>18</v>
      </c>
      <c r="B409" s="35">
        <v>41884</v>
      </c>
      <c r="C409">
        <v>2323.0100000000002</v>
      </c>
      <c r="J409" s="36"/>
      <c r="K409" s="35"/>
    </row>
    <row r="410" spans="1:11">
      <c r="A410" t="s">
        <v>18</v>
      </c>
      <c r="B410" s="35">
        <v>41885</v>
      </c>
      <c r="C410">
        <v>2347.9899999999998</v>
      </c>
      <c r="J410" s="36"/>
      <c r="K410" s="35"/>
    </row>
    <row r="411" spans="1:11">
      <c r="A411" t="s">
        <v>18</v>
      </c>
      <c r="B411" s="35">
        <v>41886</v>
      </c>
      <c r="C411">
        <v>2341.98</v>
      </c>
      <c r="J411" s="36"/>
      <c r="K411" s="35"/>
    </row>
    <row r="412" spans="1:11">
      <c r="A412" t="s">
        <v>18</v>
      </c>
      <c r="B412" s="35">
        <v>41887</v>
      </c>
      <c r="C412">
        <v>2348.96</v>
      </c>
      <c r="J412" s="36"/>
      <c r="K412" s="35"/>
    </row>
    <row r="413" spans="1:11">
      <c r="A413" t="s">
        <v>18</v>
      </c>
      <c r="B413" s="35">
        <v>41890</v>
      </c>
      <c r="C413">
        <v>2348.7800000000002</v>
      </c>
      <c r="J413" s="36"/>
      <c r="K413" s="35"/>
    </row>
    <row r="414" spans="1:11">
      <c r="A414" t="s">
        <v>18</v>
      </c>
      <c r="B414" s="35">
        <v>41891</v>
      </c>
      <c r="C414">
        <v>2346.6999999999998</v>
      </c>
      <c r="J414" s="36"/>
      <c r="K414" s="35"/>
    </row>
    <row r="415" spans="1:11">
      <c r="A415" t="s">
        <v>18</v>
      </c>
      <c r="B415" s="35">
        <v>41892</v>
      </c>
      <c r="C415">
        <v>2344.59</v>
      </c>
      <c r="J415" s="36"/>
      <c r="K415" s="35"/>
    </row>
    <row r="416" spans="1:11">
      <c r="A416" t="s">
        <v>18</v>
      </c>
      <c r="B416" s="35">
        <v>41893</v>
      </c>
      <c r="C416">
        <v>2340.9899999999998</v>
      </c>
      <c r="J416" s="36"/>
      <c r="K416" s="35"/>
    </row>
    <row r="417" spans="1:11">
      <c r="A417" t="s">
        <v>18</v>
      </c>
      <c r="B417" s="35">
        <v>41894</v>
      </c>
      <c r="C417">
        <v>2340.9899999999998</v>
      </c>
      <c r="J417" s="36"/>
      <c r="K417" s="35"/>
    </row>
    <row r="418" spans="1:11">
      <c r="A418" t="s">
        <v>18</v>
      </c>
      <c r="B418" s="35">
        <v>41897</v>
      </c>
      <c r="C418">
        <v>2335.83</v>
      </c>
      <c r="J418" s="36"/>
      <c r="K418" s="35"/>
    </row>
    <row r="419" spans="1:11">
      <c r="A419" t="s">
        <v>18</v>
      </c>
      <c r="B419" s="35">
        <v>41898</v>
      </c>
      <c r="C419">
        <v>2314.64</v>
      </c>
      <c r="J419" s="36"/>
      <c r="K419" s="35"/>
    </row>
    <row r="420" spans="1:11">
      <c r="A420" t="s">
        <v>18</v>
      </c>
      <c r="B420" s="35">
        <v>41899</v>
      </c>
      <c r="C420">
        <v>2324.46</v>
      </c>
      <c r="J420" s="36"/>
      <c r="K420" s="35"/>
    </row>
    <row r="421" spans="1:11">
      <c r="A421" t="s">
        <v>18</v>
      </c>
      <c r="B421" s="35">
        <v>41900</v>
      </c>
      <c r="C421">
        <v>2345.56</v>
      </c>
      <c r="J421" s="36"/>
      <c r="K421" s="35"/>
    </row>
    <row r="422" spans="1:11">
      <c r="A422" t="s">
        <v>18</v>
      </c>
      <c r="B422" s="35">
        <v>41901</v>
      </c>
      <c r="C422">
        <v>2347.19</v>
      </c>
      <c r="J422" s="36"/>
      <c r="K422" s="35"/>
    </row>
    <row r="423" spans="1:11">
      <c r="A423" t="s">
        <v>18</v>
      </c>
      <c r="B423" s="35">
        <v>41904</v>
      </c>
      <c r="C423">
        <v>2354.2800000000002</v>
      </c>
      <c r="J423" s="36"/>
      <c r="K423" s="35"/>
    </row>
    <row r="424" spans="1:11">
      <c r="A424" t="s">
        <v>18</v>
      </c>
      <c r="B424" s="35">
        <v>41905</v>
      </c>
      <c r="C424">
        <v>2356.6</v>
      </c>
      <c r="J424" s="36"/>
      <c r="K424" s="35"/>
    </row>
    <row r="425" spans="1:11">
      <c r="A425" t="s">
        <v>18</v>
      </c>
      <c r="B425" s="35">
        <v>41906</v>
      </c>
      <c r="C425">
        <v>2358.15</v>
      </c>
      <c r="J425" s="36"/>
      <c r="K425" s="35"/>
    </row>
    <row r="426" spans="1:11">
      <c r="A426" t="s">
        <v>18</v>
      </c>
      <c r="B426" s="35">
        <v>41907</v>
      </c>
      <c r="C426">
        <v>2358.54</v>
      </c>
      <c r="J426" s="36"/>
      <c r="K426" s="35"/>
    </row>
    <row r="427" spans="1:11">
      <c r="A427" t="s">
        <v>18</v>
      </c>
      <c r="B427" s="35">
        <v>41908</v>
      </c>
      <c r="C427">
        <v>2370.13</v>
      </c>
      <c r="J427" s="36"/>
      <c r="K427" s="35"/>
    </row>
    <row r="428" spans="1:11">
      <c r="A428" t="s">
        <v>18</v>
      </c>
      <c r="B428" s="35">
        <v>41911</v>
      </c>
      <c r="C428">
        <v>2343.98</v>
      </c>
      <c r="J428" s="36"/>
      <c r="K428" s="35"/>
    </row>
    <row r="429" spans="1:11">
      <c r="A429" t="s">
        <v>18</v>
      </c>
      <c r="B429" s="35">
        <v>41912</v>
      </c>
      <c r="C429">
        <v>2344.7800000000002</v>
      </c>
      <c r="J429" s="36"/>
      <c r="K429" s="35"/>
    </row>
    <row r="430" spans="1:11">
      <c r="A430" t="s">
        <v>18</v>
      </c>
      <c r="B430" s="35">
        <v>41913</v>
      </c>
      <c r="C430">
        <v>2346.58</v>
      </c>
      <c r="J430" s="36"/>
      <c r="K430" s="35"/>
    </row>
    <row r="431" spans="1:11">
      <c r="A431" t="s">
        <v>18</v>
      </c>
      <c r="B431" s="35">
        <v>41914</v>
      </c>
      <c r="C431">
        <v>2320.4499999999998</v>
      </c>
      <c r="J431" s="36"/>
      <c r="K431" s="35"/>
    </row>
    <row r="432" spans="1:11">
      <c r="A432" t="s">
        <v>18</v>
      </c>
      <c r="B432" s="35">
        <v>41915</v>
      </c>
      <c r="C432">
        <v>2320.0500000000002</v>
      </c>
      <c r="J432" s="36"/>
      <c r="K432" s="35"/>
    </row>
    <row r="433" spans="1:11">
      <c r="A433" t="s">
        <v>18</v>
      </c>
      <c r="B433" s="35">
        <v>41918</v>
      </c>
      <c r="C433">
        <v>2280.6</v>
      </c>
      <c r="J433" s="36"/>
      <c r="K433" s="35"/>
    </row>
    <row r="434" spans="1:11">
      <c r="A434" t="s">
        <v>18</v>
      </c>
      <c r="B434" s="35">
        <v>41919</v>
      </c>
      <c r="C434">
        <v>2276.1</v>
      </c>
      <c r="J434" s="36"/>
      <c r="K434" s="35"/>
    </row>
    <row r="435" spans="1:11">
      <c r="A435" t="s">
        <v>18</v>
      </c>
      <c r="B435" s="35">
        <v>41920</v>
      </c>
      <c r="C435">
        <v>2279.25</v>
      </c>
      <c r="J435" s="36"/>
      <c r="K435" s="35"/>
    </row>
    <row r="436" spans="1:11">
      <c r="A436" t="s">
        <v>18</v>
      </c>
      <c r="B436" s="35">
        <v>41921</v>
      </c>
      <c r="C436">
        <v>2307.37</v>
      </c>
      <c r="J436" s="36"/>
      <c r="K436" s="35"/>
    </row>
    <row r="437" spans="1:11">
      <c r="A437" t="s">
        <v>18</v>
      </c>
      <c r="B437" s="35">
        <v>41922</v>
      </c>
      <c r="C437">
        <v>2292.38</v>
      </c>
      <c r="J437" s="36"/>
      <c r="K437" s="35"/>
    </row>
    <row r="438" spans="1:11">
      <c r="A438" t="s">
        <v>18</v>
      </c>
      <c r="B438" s="35">
        <v>41925</v>
      </c>
      <c r="C438">
        <v>2272.29</v>
      </c>
      <c r="J438" s="36"/>
      <c r="K438" s="35"/>
    </row>
    <row r="439" spans="1:11">
      <c r="A439" t="s">
        <v>18</v>
      </c>
      <c r="B439" s="35">
        <v>41926</v>
      </c>
      <c r="C439">
        <v>2280.19</v>
      </c>
      <c r="J439" s="36"/>
      <c r="K439" s="35"/>
    </row>
    <row r="440" spans="1:11">
      <c r="A440" t="s">
        <v>18</v>
      </c>
      <c r="B440" s="35">
        <v>41927</v>
      </c>
      <c r="C440">
        <v>2278.29</v>
      </c>
      <c r="J440" s="36"/>
      <c r="K440" s="35"/>
    </row>
    <row r="441" spans="1:11">
      <c r="A441" t="s">
        <v>18</v>
      </c>
      <c r="B441" s="35">
        <v>41928</v>
      </c>
      <c r="C441">
        <v>2246.09</v>
      </c>
      <c r="J441" s="36"/>
      <c r="K441" s="35"/>
    </row>
    <row r="442" spans="1:11">
      <c r="A442" t="s">
        <v>18</v>
      </c>
      <c r="B442" s="35">
        <v>41929</v>
      </c>
      <c r="C442">
        <v>2251.7199999999998</v>
      </c>
      <c r="J442" s="36"/>
      <c r="K442" s="35"/>
    </row>
    <row r="443" spans="1:11">
      <c r="A443" t="s">
        <v>18</v>
      </c>
      <c r="B443" s="35">
        <v>41932</v>
      </c>
      <c r="C443">
        <v>2248.89</v>
      </c>
      <c r="J443" s="36"/>
      <c r="K443" s="35"/>
    </row>
    <row r="444" spans="1:11">
      <c r="A444" t="s">
        <v>18</v>
      </c>
      <c r="B444" s="35">
        <v>41933</v>
      </c>
      <c r="C444">
        <v>2247.41</v>
      </c>
      <c r="J444" s="36"/>
      <c r="K444" s="35"/>
    </row>
    <row r="445" spans="1:11">
      <c r="A445" t="s">
        <v>18</v>
      </c>
      <c r="B445" s="35">
        <v>41934</v>
      </c>
      <c r="C445">
        <v>2256.35</v>
      </c>
      <c r="J445" s="36"/>
      <c r="K445" s="35"/>
    </row>
    <row r="446" spans="1:11">
      <c r="A446" t="s">
        <v>18</v>
      </c>
      <c r="B446" s="35">
        <v>41936</v>
      </c>
      <c r="C446">
        <v>2266</v>
      </c>
      <c r="J446" s="36"/>
      <c r="K446" s="35"/>
    </row>
    <row r="447" spans="1:11">
      <c r="A447" t="s">
        <v>18</v>
      </c>
      <c r="B447" s="35">
        <v>41939</v>
      </c>
      <c r="C447">
        <v>2276.79</v>
      </c>
      <c r="J447" s="36"/>
      <c r="K447" s="35"/>
    </row>
    <row r="448" spans="1:11">
      <c r="A448" t="s">
        <v>18</v>
      </c>
      <c r="B448" s="35">
        <v>41940</v>
      </c>
      <c r="C448">
        <v>2289.12</v>
      </c>
      <c r="J448" s="36"/>
      <c r="K448" s="35"/>
    </row>
    <row r="449" spans="1:11">
      <c r="A449" t="s">
        <v>18</v>
      </c>
      <c r="B449" s="35">
        <v>41941</v>
      </c>
      <c r="C449">
        <v>2296.56</v>
      </c>
      <c r="J449" s="36"/>
      <c r="K449" s="35"/>
    </row>
    <row r="450" spans="1:11">
      <c r="A450" t="s">
        <v>18</v>
      </c>
      <c r="B450" s="35">
        <v>41942</v>
      </c>
      <c r="C450">
        <v>2300.35</v>
      </c>
      <c r="J450" s="36"/>
      <c r="K450" s="35"/>
    </row>
    <row r="451" spans="1:11">
      <c r="A451" t="s">
        <v>18</v>
      </c>
      <c r="B451" s="35">
        <v>41943</v>
      </c>
      <c r="C451">
        <v>2333.46</v>
      </c>
      <c r="J451" s="36"/>
      <c r="K451" s="35"/>
    </row>
    <row r="452" spans="1:11">
      <c r="A452" t="s">
        <v>18</v>
      </c>
      <c r="B452" s="35">
        <v>41946</v>
      </c>
      <c r="C452">
        <v>2327.6</v>
      </c>
      <c r="J452" s="36"/>
      <c r="K452" s="35"/>
    </row>
    <row r="453" spans="1:11">
      <c r="A453" t="s">
        <v>18</v>
      </c>
      <c r="B453" s="35">
        <v>41947</v>
      </c>
      <c r="C453">
        <v>2338.08</v>
      </c>
      <c r="J453" s="36"/>
      <c r="K453" s="35"/>
    </row>
    <row r="454" spans="1:11">
      <c r="A454" t="s">
        <v>18</v>
      </c>
      <c r="B454" s="35">
        <v>41948</v>
      </c>
      <c r="C454">
        <v>2324.34</v>
      </c>
      <c r="J454" s="36"/>
      <c r="K454" s="35"/>
    </row>
    <row r="455" spans="1:11">
      <c r="A455" t="s">
        <v>18</v>
      </c>
      <c r="B455" s="35">
        <v>41949</v>
      </c>
      <c r="C455">
        <v>2330.13</v>
      </c>
      <c r="J455" s="36"/>
      <c r="K455" s="35"/>
    </row>
    <row r="456" spans="1:11">
      <c r="A456" t="s">
        <v>18</v>
      </c>
      <c r="B456" s="35">
        <v>41950</v>
      </c>
      <c r="C456">
        <v>2325.65</v>
      </c>
      <c r="J456" s="36"/>
      <c r="K456" s="35"/>
    </row>
    <row r="457" spans="1:11">
      <c r="A457" t="s">
        <v>18</v>
      </c>
      <c r="B457" s="35">
        <v>41953</v>
      </c>
      <c r="C457">
        <v>2307.16</v>
      </c>
      <c r="J457" s="36"/>
      <c r="K457" s="35"/>
    </row>
    <row r="458" spans="1:11">
      <c r="A458" t="s">
        <v>18</v>
      </c>
      <c r="B458" s="35">
        <v>41954</v>
      </c>
      <c r="C458">
        <v>2315.89</v>
      </c>
      <c r="J458" s="36"/>
      <c r="K458" s="35"/>
    </row>
    <row r="459" spans="1:11">
      <c r="A459" t="s">
        <v>18</v>
      </c>
      <c r="B459" s="35">
        <v>41955</v>
      </c>
      <c r="C459">
        <v>2304.69</v>
      </c>
      <c r="J459" s="36"/>
      <c r="K459" s="35"/>
    </row>
    <row r="460" spans="1:11">
      <c r="A460" t="s">
        <v>18</v>
      </c>
      <c r="B460" s="35">
        <v>41956</v>
      </c>
      <c r="C460">
        <v>2330.19</v>
      </c>
      <c r="J460" s="36"/>
      <c r="K460" s="35"/>
    </row>
    <row r="461" spans="1:11">
      <c r="A461" t="s">
        <v>18</v>
      </c>
      <c r="B461" s="35">
        <v>41957</v>
      </c>
      <c r="C461">
        <v>2324.73</v>
      </c>
      <c r="J461" s="36"/>
      <c r="K461" s="35"/>
    </row>
    <row r="462" spans="1:11">
      <c r="A462" t="s">
        <v>18</v>
      </c>
      <c r="B462" s="35">
        <v>41960</v>
      </c>
      <c r="C462">
        <v>2313.02</v>
      </c>
      <c r="J462" s="36"/>
      <c r="K462" s="35"/>
    </row>
    <row r="463" spans="1:11">
      <c r="A463" t="s">
        <v>18</v>
      </c>
      <c r="B463" s="35">
        <v>41961</v>
      </c>
      <c r="C463">
        <v>2335.39</v>
      </c>
      <c r="J463" s="36"/>
      <c r="K463" s="35"/>
    </row>
    <row r="464" spans="1:11">
      <c r="A464" t="s">
        <v>18</v>
      </c>
      <c r="B464" s="35">
        <v>41962</v>
      </c>
      <c r="C464">
        <v>2329.64</v>
      </c>
      <c r="J464" s="36"/>
      <c r="K464" s="35"/>
    </row>
    <row r="465" spans="1:11">
      <c r="A465" t="s">
        <v>18</v>
      </c>
      <c r="B465" s="35">
        <v>41963</v>
      </c>
      <c r="C465">
        <v>2314.71</v>
      </c>
      <c r="J465" s="36"/>
      <c r="K465" s="35"/>
    </row>
    <row r="466" spans="1:11">
      <c r="A466" t="s">
        <v>18</v>
      </c>
      <c r="B466" s="35">
        <v>41964</v>
      </c>
      <c r="C466">
        <v>2334.8000000000002</v>
      </c>
      <c r="J466" s="36"/>
      <c r="K466" s="35"/>
    </row>
    <row r="467" spans="1:11">
      <c r="A467" t="s">
        <v>18</v>
      </c>
      <c r="B467" s="35">
        <v>41967</v>
      </c>
      <c r="C467">
        <v>2352.8000000000002</v>
      </c>
      <c r="J467" s="36"/>
      <c r="K467" s="35"/>
    </row>
    <row r="468" spans="1:11">
      <c r="A468" t="s">
        <v>18</v>
      </c>
      <c r="B468" s="35">
        <v>41968</v>
      </c>
      <c r="C468">
        <v>2367.11</v>
      </c>
      <c r="J468" s="36"/>
      <c r="K468" s="35"/>
    </row>
    <row r="469" spans="1:11">
      <c r="A469" t="s">
        <v>18</v>
      </c>
      <c r="B469" s="35">
        <v>41969</v>
      </c>
      <c r="C469">
        <v>2362.83</v>
      </c>
      <c r="J469" s="36"/>
      <c r="K469" s="35"/>
    </row>
    <row r="470" spans="1:11">
      <c r="A470" t="s">
        <v>18</v>
      </c>
      <c r="B470" s="35">
        <v>41970</v>
      </c>
      <c r="C470">
        <v>2375.29</v>
      </c>
      <c r="J470" s="36"/>
      <c r="K470" s="35"/>
    </row>
    <row r="471" spans="1:11">
      <c r="A471" t="s">
        <v>18</v>
      </c>
      <c r="B471" s="35">
        <v>41971</v>
      </c>
      <c r="C471">
        <v>2365.39</v>
      </c>
      <c r="J471" s="36"/>
      <c r="K471" s="35"/>
    </row>
    <row r="472" spans="1:11">
      <c r="A472" t="s">
        <v>18</v>
      </c>
      <c r="B472" s="35">
        <v>41974</v>
      </c>
      <c r="C472">
        <v>2364.85</v>
      </c>
      <c r="J472" s="36"/>
      <c r="K472" s="35"/>
    </row>
    <row r="473" spans="1:11">
      <c r="A473" t="s">
        <v>18</v>
      </c>
      <c r="B473" s="35">
        <v>41975</v>
      </c>
      <c r="C473">
        <v>2365.73</v>
      </c>
      <c r="J473" s="36"/>
      <c r="K473" s="35"/>
    </row>
    <row r="474" spans="1:11">
      <c r="A474" t="s">
        <v>18</v>
      </c>
      <c r="B474" s="35">
        <v>41976</v>
      </c>
      <c r="C474">
        <v>2365.37</v>
      </c>
      <c r="J474" s="36"/>
      <c r="K474" s="35"/>
    </row>
    <row r="475" spans="1:11">
      <c r="A475" t="s">
        <v>18</v>
      </c>
      <c r="B475" s="35">
        <v>41977</v>
      </c>
      <c r="C475">
        <v>2369.7800000000002</v>
      </c>
      <c r="J475" s="36"/>
      <c r="K475" s="35"/>
    </row>
    <row r="476" spans="1:11">
      <c r="A476" t="s">
        <v>18</v>
      </c>
      <c r="B476" s="35">
        <v>41981</v>
      </c>
      <c r="C476">
        <v>2335.0500000000002</v>
      </c>
      <c r="J476" s="36"/>
      <c r="K476" s="35"/>
    </row>
    <row r="477" spans="1:11">
      <c r="A477" t="s">
        <v>18</v>
      </c>
      <c r="B477" s="35">
        <v>41982</v>
      </c>
      <c r="C477">
        <v>2304.88</v>
      </c>
      <c r="J477" s="36"/>
      <c r="K477" s="35"/>
    </row>
    <row r="478" spans="1:11">
      <c r="A478" t="s">
        <v>18</v>
      </c>
      <c r="B478" s="35">
        <v>41984</v>
      </c>
      <c r="C478">
        <v>2254.02</v>
      </c>
      <c r="J478" s="36"/>
      <c r="K478" s="35"/>
    </row>
    <row r="479" spans="1:11">
      <c r="A479" t="s">
        <v>18</v>
      </c>
      <c r="B479" s="35">
        <v>41985</v>
      </c>
      <c r="C479">
        <v>2230.89</v>
      </c>
      <c r="J479" s="36"/>
      <c r="K479" s="35"/>
    </row>
    <row r="480" spans="1:11">
      <c r="A480" t="s">
        <v>18</v>
      </c>
      <c r="B480" s="35">
        <v>41988</v>
      </c>
      <c r="C480">
        <v>2185.67</v>
      </c>
      <c r="J480" s="36"/>
      <c r="K480" s="35"/>
    </row>
    <row r="481" spans="1:11">
      <c r="A481" t="s">
        <v>18</v>
      </c>
      <c r="B481" s="35">
        <v>41989</v>
      </c>
      <c r="C481">
        <v>2151.35</v>
      </c>
      <c r="J481" s="36"/>
      <c r="K481" s="35"/>
    </row>
    <row r="482" spans="1:11">
      <c r="A482" t="s">
        <v>18</v>
      </c>
      <c r="B482" s="35">
        <v>41990</v>
      </c>
      <c r="C482">
        <v>2181.12</v>
      </c>
      <c r="J482" s="36"/>
      <c r="K482" s="35"/>
    </row>
    <row r="483" spans="1:11">
      <c r="A483" t="s">
        <v>18</v>
      </c>
      <c r="B483" s="35">
        <v>41991</v>
      </c>
      <c r="C483">
        <v>2242.2800000000002</v>
      </c>
      <c r="J483" s="36"/>
      <c r="K483" s="35"/>
    </row>
    <row r="484" spans="1:11">
      <c r="A484" t="s">
        <v>18</v>
      </c>
      <c r="B484" s="35">
        <v>41992</v>
      </c>
      <c r="C484">
        <v>2237.38</v>
      </c>
      <c r="J484" s="36"/>
      <c r="K484" s="35"/>
    </row>
    <row r="485" spans="1:11">
      <c r="A485" t="s">
        <v>18</v>
      </c>
      <c r="B485" s="35">
        <v>41995</v>
      </c>
      <c r="C485">
        <v>2274.84</v>
      </c>
      <c r="J485" s="36"/>
      <c r="K485" s="35"/>
    </row>
    <row r="486" spans="1:11">
      <c r="A486" t="s">
        <v>18</v>
      </c>
      <c r="B486" s="35">
        <v>41996</v>
      </c>
      <c r="C486">
        <v>2263.71</v>
      </c>
      <c r="J486" s="36"/>
      <c r="K486" s="35"/>
    </row>
    <row r="487" spans="1:11">
      <c r="A487" t="s">
        <v>18</v>
      </c>
      <c r="B487" s="35">
        <v>41997</v>
      </c>
      <c r="C487">
        <v>2256.16</v>
      </c>
      <c r="J487" s="36"/>
      <c r="K487" s="35"/>
    </row>
    <row r="488" spans="1:11">
      <c r="A488" t="s">
        <v>18</v>
      </c>
      <c r="B488" s="35">
        <v>41998</v>
      </c>
      <c r="C488">
        <v>2222.38</v>
      </c>
      <c r="J488" s="36"/>
      <c r="K488" s="35"/>
    </row>
    <row r="489" spans="1:11">
      <c r="A489" t="s">
        <v>18</v>
      </c>
      <c r="B489" s="35">
        <v>41999</v>
      </c>
      <c r="C489">
        <v>2233.06</v>
      </c>
      <c r="J489" s="36"/>
      <c r="K489" s="35"/>
    </row>
    <row r="490" spans="1:11">
      <c r="A490" t="s">
        <v>18</v>
      </c>
      <c r="B490" s="35">
        <v>42002</v>
      </c>
      <c r="C490">
        <v>2213.1</v>
      </c>
      <c r="J490" s="36"/>
      <c r="K490" s="35"/>
    </row>
    <row r="491" spans="1:11">
      <c r="A491" t="s">
        <v>18</v>
      </c>
      <c r="B491" s="35">
        <v>42003</v>
      </c>
      <c r="C491">
        <v>2212.63</v>
      </c>
      <c r="J491" s="36"/>
      <c r="K491" s="35"/>
    </row>
    <row r="492" spans="1:11">
      <c r="A492" t="s">
        <v>18</v>
      </c>
      <c r="B492" s="35">
        <v>42009</v>
      </c>
      <c r="C492">
        <v>2184.8000000000002</v>
      </c>
      <c r="J492" s="36"/>
      <c r="K492" s="35"/>
    </row>
    <row r="493" spans="1:11">
      <c r="A493" t="s">
        <v>18</v>
      </c>
      <c r="B493" s="35">
        <v>42010</v>
      </c>
      <c r="C493">
        <v>2172.92</v>
      </c>
      <c r="J493" s="36"/>
      <c r="K493" s="35"/>
    </row>
    <row r="494" spans="1:11">
      <c r="A494" t="s">
        <v>18</v>
      </c>
      <c r="B494" s="35">
        <v>42011</v>
      </c>
      <c r="C494">
        <v>2211.9499999999998</v>
      </c>
      <c r="J494" s="36"/>
      <c r="K494" s="35"/>
    </row>
    <row r="495" spans="1:11">
      <c r="A495" t="s">
        <v>18</v>
      </c>
      <c r="B495" s="35">
        <v>42012</v>
      </c>
      <c r="C495">
        <v>2246.1999999999998</v>
      </c>
      <c r="J495" s="36"/>
      <c r="K495" s="35"/>
    </row>
    <row r="496" spans="1:11">
      <c r="A496" t="s">
        <v>18</v>
      </c>
      <c r="B496" s="35">
        <v>42013</v>
      </c>
      <c r="C496">
        <v>2256.59</v>
      </c>
      <c r="J496" s="36"/>
      <c r="K496" s="35"/>
    </row>
    <row r="497" spans="1:11">
      <c r="A497" t="s">
        <v>18</v>
      </c>
      <c r="B497" s="35">
        <v>42016</v>
      </c>
      <c r="C497">
        <v>2259.06</v>
      </c>
      <c r="J497" s="36"/>
      <c r="K497" s="35"/>
    </row>
    <row r="498" spans="1:11">
      <c r="A498" t="s">
        <v>18</v>
      </c>
      <c r="B498" s="35">
        <v>42017</v>
      </c>
      <c r="C498">
        <v>2262.87</v>
      </c>
      <c r="J498" s="36"/>
      <c r="K498" s="35"/>
    </row>
    <row r="499" spans="1:11">
      <c r="A499" t="s">
        <v>18</v>
      </c>
      <c r="B499" s="35">
        <v>42018</v>
      </c>
      <c r="C499">
        <v>2242.9499999999998</v>
      </c>
      <c r="J499" s="36"/>
      <c r="K499" s="35"/>
    </row>
    <row r="500" spans="1:11">
      <c r="A500" t="s">
        <v>18</v>
      </c>
      <c r="B500" s="35">
        <v>42019</v>
      </c>
      <c r="C500">
        <v>2241.16</v>
      </c>
      <c r="J500" s="36"/>
      <c r="K500" s="35"/>
    </row>
    <row r="501" spans="1:11">
      <c r="A501" t="s">
        <v>18</v>
      </c>
      <c r="B501" s="35">
        <v>42020</v>
      </c>
      <c r="C501">
        <v>2231.12</v>
      </c>
      <c r="J501" s="36"/>
      <c r="K501" s="35"/>
    </row>
    <row r="502" spans="1:11">
      <c r="A502" t="s">
        <v>18</v>
      </c>
      <c r="B502" s="35">
        <v>42023</v>
      </c>
      <c r="C502">
        <v>2261.0500000000002</v>
      </c>
      <c r="J502" s="36"/>
      <c r="K502" s="35"/>
    </row>
    <row r="503" spans="1:11">
      <c r="A503" t="s">
        <v>18</v>
      </c>
      <c r="B503" s="35">
        <v>42024</v>
      </c>
      <c r="C503">
        <v>2258.84</v>
      </c>
      <c r="J503" s="36"/>
      <c r="K503" s="35"/>
    </row>
    <row r="504" spans="1:11">
      <c r="A504" t="s">
        <v>18</v>
      </c>
      <c r="B504" s="35">
        <v>42025</v>
      </c>
      <c r="C504">
        <v>2259.92</v>
      </c>
      <c r="J504" s="36"/>
      <c r="K504" s="35"/>
    </row>
    <row r="505" spans="1:11">
      <c r="A505" t="s">
        <v>18</v>
      </c>
      <c r="B505" s="35">
        <v>42026</v>
      </c>
      <c r="C505">
        <v>2301.9699999999998</v>
      </c>
      <c r="J505" s="36"/>
      <c r="K505" s="35"/>
    </row>
    <row r="506" spans="1:11">
      <c r="A506" t="s">
        <v>18</v>
      </c>
      <c r="B506" s="35">
        <v>42027</v>
      </c>
      <c r="C506">
        <v>2371.13</v>
      </c>
      <c r="J506" s="36"/>
      <c r="K506" s="35"/>
    </row>
    <row r="507" spans="1:11">
      <c r="A507" t="s">
        <v>18</v>
      </c>
      <c r="B507" s="35">
        <v>42030</v>
      </c>
      <c r="C507">
        <v>2351.23</v>
      </c>
      <c r="J507" s="36"/>
      <c r="K507" s="35"/>
    </row>
    <row r="508" spans="1:11">
      <c r="A508" t="s">
        <v>18</v>
      </c>
      <c r="B508" s="35">
        <v>42031</v>
      </c>
      <c r="C508">
        <v>2349.92</v>
      </c>
      <c r="J508" s="36"/>
      <c r="K508" s="35"/>
    </row>
    <row r="509" spans="1:11">
      <c r="A509" t="s">
        <v>18</v>
      </c>
      <c r="B509" s="35">
        <v>42032</v>
      </c>
      <c r="C509">
        <v>2352.75</v>
      </c>
      <c r="J509" s="36"/>
      <c r="K509" s="35"/>
    </row>
    <row r="510" spans="1:11">
      <c r="A510" t="s">
        <v>18</v>
      </c>
      <c r="B510" s="35">
        <v>42033</v>
      </c>
      <c r="C510">
        <v>2340.88</v>
      </c>
      <c r="J510" s="36"/>
      <c r="K510" s="35"/>
    </row>
    <row r="511" spans="1:11">
      <c r="A511" t="s">
        <v>18</v>
      </c>
      <c r="B511" s="35">
        <v>42034</v>
      </c>
      <c r="C511">
        <v>2330.25</v>
      </c>
      <c r="J511" s="36"/>
      <c r="K511" s="35"/>
    </row>
    <row r="512" spans="1:11">
      <c r="A512" t="s">
        <v>18</v>
      </c>
      <c r="B512" s="35">
        <v>42037</v>
      </c>
      <c r="C512">
        <v>2332.3000000000002</v>
      </c>
      <c r="J512" s="36"/>
      <c r="K512" s="35"/>
    </row>
    <row r="513" spans="1:11">
      <c r="A513" t="s">
        <v>18</v>
      </c>
      <c r="B513" s="35">
        <v>42038</v>
      </c>
      <c r="C513">
        <v>2368.65</v>
      </c>
      <c r="J513" s="36"/>
      <c r="K513" s="35"/>
    </row>
    <row r="514" spans="1:11">
      <c r="A514" t="s">
        <v>18</v>
      </c>
      <c r="B514" s="35">
        <v>42039</v>
      </c>
      <c r="C514">
        <v>2361.21</v>
      </c>
      <c r="J514" s="36"/>
      <c r="K514" s="35"/>
    </row>
    <row r="515" spans="1:11">
      <c r="A515" t="s">
        <v>18</v>
      </c>
      <c r="B515" s="35">
        <v>42040</v>
      </c>
      <c r="C515">
        <v>2373.73</v>
      </c>
      <c r="J515" s="36"/>
      <c r="K515" s="35"/>
    </row>
    <row r="516" spans="1:11">
      <c r="A516" t="s">
        <v>18</v>
      </c>
      <c r="B516" s="35">
        <v>42041</v>
      </c>
      <c r="C516">
        <v>2382.15</v>
      </c>
      <c r="J516" s="36"/>
      <c r="K516" s="35"/>
    </row>
    <row r="517" spans="1:11">
      <c r="A517" t="s">
        <v>18</v>
      </c>
      <c r="B517" s="35">
        <v>42044</v>
      </c>
      <c r="C517">
        <v>2361.39</v>
      </c>
      <c r="J517" s="36"/>
      <c r="K517" s="35"/>
    </row>
    <row r="518" spans="1:11">
      <c r="A518" t="s">
        <v>18</v>
      </c>
      <c r="B518" s="35">
        <v>42045</v>
      </c>
      <c r="C518">
        <v>2348.48</v>
      </c>
      <c r="J518" s="36"/>
      <c r="K518" s="35"/>
    </row>
    <row r="519" spans="1:11">
      <c r="A519" t="s">
        <v>18</v>
      </c>
      <c r="B519" s="35">
        <v>42046</v>
      </c>
      <c r="C519">
        <v>2364.8000000000002</v>
      </c>
      <c r="J519" s="36"/>
      <c r="K519" s="35"/>
    </row>
    <row r="520" spans="1:11">
      <c r="A520" t="s">
        <v>18</v>
      </c>
      <c r="B520" s="35">
        <v>42047</v>
      </c>
      <c r="C520">
        <v>2378.64</v>
      </c>
      <c r="J520" s="36"/>
      <c r="K520" s="35"/>
    </row>
    <row r="521" spans="1:11">
      <c r="A521" t="s">
        <v>18</v>
      </c>
      <c r="B521" s="35">
        <v>42048</v>
      </c>
      <c r="C521">
        <v>2380.9499999999998</v>
      </c>
      <c r="J521" s="36"/>
      <c r="K521" s="35"/>
    </row>
    <row r="522" spans="1:11">
      <c r="A522" t="s">
        <v>18</v>
      </c>
      <c r="B522" s="35">
        <v>42051</v>
      </c>
      <c r="C522">
        <v>2367.42</v>
      </c>
      <c r="J522" s="36"/>
      <c r="K522" s="35"/>
    </row>
    <row r="523" spans="1:11">
      <c r="A523" t="s">
        <v>18</v>
      </c>
      <c r="B523" s="35">
        <v>42052</v>
      </c>
      <c r="C523">
        <v>2335.6</v>
      </c>
      <c r="J523" s="36"/>
      <c r="K523" s="35"/>
    </row>
    <row r="524" spans="1:11">
      <c r="A524" t="s">
        <v>18</v>
      </c>
      <c r="B524" s="35">
        <v>42053</v>
      </c>
      <c r="C524">
        <v>2360.7399999999998</v>
      </c>
      <c r="J524" s="36"/>
      <c r="K524" s="35"/>
    </row>
    <row r="525" spans="1:11">
      <c r="A525" t="s">
        <v>18</v>
      </c>
      <c r="B525" s="35">
        <v>42054</v>
      </c>
      <c r="C525">
        <v>2352.19</v>
      </c>
      <c r="J525" s="36"/>
      <c r="K525" s="35"/>
    </row>
    <row r="526" spans="1:11">
      <c r="A526" t="s">
        <v>18</v>
      </c>
      <c r="B526" s="35">
        <v>42055</v>
      </c>
      <c r="C526">
        <v>2356.59</v>
      </c>
      <c r="J526" s="36"/>
      <c r="K526" s="35"/>
    </row>
    <row r="527" spans="1:11">
      <c r="A527" t="s">
        <v>18</v>
      </c>
      <c r="B527" s="35">
        <v>42058</v>
      </c>
      <c r="C527">
        <v>2339.69</v>
      </c>
      <c r="J527" s="36"/>
      <c r="K527" s="35"/>
    </row>
    <row r="528" spans="1:11">
      <c r="A528" t="s">
        <v>18</v>
      </c>
      <c r="B528" s="35">
        <v>42059</v>
      </c>
      <c r="C528">
        <v>2348.02</v>
      </c>
      <c r="J528" s="36"/>
      <c r="K528" s="35"/>
    </row>
    <row r="529" spans="1:11">
      <c r="A529" t="s">
        <v>18</v>
      </c>
      <c r="B529" s="35">
        <v>42060</v>
      </c>
      <c r="C529">
        <v>2332.5700000000002</v>
      </c>
      <c r="J529" s="36"/>
      <c r="K529" s="35"/>
    </row>
    <row r="530" spans="1:11">
      <c r="A530" t="s">
        <v>18</v>
      </c>
      <c r="B530" s="35">
        <v>42061</v>
      </c>
      <c r="C530">
        <v>2342.42</v>
      </c>
      <c r="J530" s="36"/>
      <c r="K530" s="35"/>
    </row>
    <row r="531" spans="1:11">
      <c r="A531" t="s">
        <v>18</v>
      </c>
      <c r="B531" s="35">
        <v>42062</v>
      </c>
      <c r="C531">
        <v>2326.59</v>
      </c>
      <c r="J531" s="36"/>
      <c r="K531" s="35"/>
    </row>
    <row r="532" spans="1:11">
      <c r="A532" t="s">
        <v>18</v>
      </c>
      <c r="B532" s="35">
        <v>42065</v>
      </c>
      <c r="C532">
        <v>2319.65</v>
      </c>
      <c r="J532" s="36"/>
      <c r="K532" s="35"/>
    </row>
    <row r="533" spans="1:11">
      <c r="A533" t="s">
        <v>18</v>
      </c>
      <c r="B533" s="35">
        <v>42066</v>
      </c>
      <c r="C533">
        <v>2292.33</v>
      </c>
      <c r="J533" s="36"/>
      <c r="K533" s="35"/>
    </row>
    <row r="534" spans="1:11">
      <c r="A534" t="s">
        <v>18</v>
      </c>
      <c r="B534" s="35">
        <v>42068</v>
      </c>
      <c r="C534">
        <v>2276.35</v>
      </c>
      <c r="J534" s="36"/>
      <c r="K534" s="35"/>
    </row>
    <row r="535" spans="1:11">
      <c r="A535" t="s">
        <v>18</v>
      </c>
      <c r="B535" s="35">
        <v>42069</v>
      </c>
      <c r="C535">
        <v>2300.79</v>
      </c>
      <c r="J535" s="36"/>
      <c r="K535" s="35"/>
    </row>
    <row r="536" spans="1:11">
      <c r="A536" t="s">
        <v>18</v>
      </c>
      <c r="B536" s="35">
        <v>42072</v>
      </c>
      <c r="C536">
        <v>2286.7399999999998</v>
      </c>
      <c r="J536" s="36"/>
      <c r="K536" s="35"/>
    </row>
    <row r="537" spans="1:11">
      <c r="A537" t="s">
        <v>18</v>
      </c>
      <c r="B537" s="35">
        <v>42073</v>
      </c>
      <c r="C537">
        <v>2239.0700000000002</v>
      </c>
      <c r="J537" s="36"/>
      <c r="K537" s="35"/>
    </row>
    <row r="538" spans="1:11">
      <c r="A538" t="s">
        <v>18</v>
      </c>
      <c r="B538" s="35">
        <v>42074</v>
      </c>
      <c r="C538">
        <v>2261.3200000000002</v>
      </c>
      <c r="J538" s="36"/>
      <c r="K538" s="35"/>
    </row>
    <row r="539" spans="1:11">
      <c r="A539" t="s">
        <v>18</v>
      </c>
      <c r="B539" s="35">
        <v>42075</v>
      </c>
      <c r="C539">
        <v>2259.0700000000002</v>
      </c>
      <c r="J539" s="36"/>
      <c r="K539" s="35"/>
    </row>
    <row r="540" spans="1:11">
      <c r="A540" t="s">
        <v>18</v>
      </c>
      <c r="B540" s="35">
        <v>42076</v>
      </c>
      <c r="C540">
        <v>2255.77</v>
      </c>
      <c r="J540" s="36"/>
      <c r="K540" s="35"/>
    </row>
    <row r="541" spans="1:11">
      <c r="A541" t="s">
        <v>18</v>
      </c>
      <c r="B541" s="35">
        <v>42079</v>
      </c>
      <c r="C541">
        <v>2218.4299999999998</v>
      </c>
      <c r="J541" s="36"/>
      <c r="K541" s="35"/>
    </row>
    <row r="542" spans="1:11">
      <c r="A542" t="s">
        <v>18</v>
      </c>
      <c r="B542" s="35">
        <v>42080</v>
      </c>
      <c r="C542">
        <v>2217.5</v>
      </c>
      <c r="J542" s="36"/>
      <c r="K542" s="35"/>
    </row>
    <row r="543" spans="1:11">
      <c r="A543" t="s">
        <v>18</v>
      </c>
      <c r="B543" s="35">
        <v>42081</v>
      </c>
      <c r="C543">
        <v>2248.0100000000002</v>
      </c>
      <c r="J543" s="36"/>
      <c r="K543" s="35"/>
    </row>
    <row r="544" spans="1:11">
      <c r="A544" t="s">
        <v>18</v>
      </c>
      <c r="B544" s="35">
        <v>42082</v>
      </c>
      <c r="C544">
        <v>2249.9299999999998</v>
      </c>
      <c r="J544" s="36"/>
      <c r="K544" s="35"/>
    </row>
    <row r="545" spans="1:11">
      <c r="A545" t="s">
        <v>18</v>
      </c>
      <c r="B545" s="35">
        <v>42083</v>
      </c>
      <c r="C545">
        <v>2248.27</v>
      </c>
      <c r="J545" s="36"/>
      <c r="K545" s="35"/>
    </row>
    <row r="546" spans="1:11">
      <c r="A546" t="s">
        <v>18</v>
      </c>
      <c r="B546" s="35">
        <v>42086</v>
      </c>
      <c r="C546">
        <v>2234.73</v>
      </c>
      <c r="J546" s="36"/>
      <c r="K546" s="35"/>
    </row>
    <row r="547" spans="1:11">
      <c r="A547" t="s">
        <v>18</v>
      </c>
      <c r="B547" s="35">
        <v>42087</v>
      </c>
      <c r="C547">
        <v>2231.2600000000002</v>
      </c>
      <c r="J547" s="36"/>
      <c r="K547" s="35"/>
    </row>
    <row r="548" spans="1:11">
      <c r="A548" t="s">
        <v>18</v>
      </c>
      <c r="B548" s="35">
        <v>42088</v>
      </c>
      <c r="C548">
        <v>2227.1999999999998</v>
      </c>
      <c r="J548" s="36"/>
      <c r="K548" s="35"/>
    </row>
    <row r="549" spans="1:11">
      <c r="A549" t="s">
        <v>18</v>
      </c>
      <c r="B549" s="35">
        <v>42089</v>
      </c>
      <c r="C549">
        <v>2202.58</v>
      </c>
      <c r="J549" s="36"/>
      <c r="K549" s="35"/>
    </row>
    <row r="550" spans="1:11">
      <c r="A550" t="s">
        <v>18</v>
      </c>
      <c r="B550" s="35">
        <v>42090</v>
      </c>
      <c r="C550">
        <v>2202.41</v>
      </c>
      <c r="J550" s="36"/>
      <c r="K550" s="35"/>
    </row>
    <row r="551" spans="1:11">
      <c r="A551" t="s">
        <v>18</v>
      </c>
      <c r="B551" s="35">
        <v>42093</v>
      </c>
      <c r="C551">
        <v>2203.81</v>
      </c>
      <c r="J551" s="36"/>
      <c r="K551" s="35"/>
    </row>
    <row r="552" spans="1:11">
      <c r="A552" t="s">
        <v>18</v>
      </c>
      <c r="B552" s="35">
        <v>42094</v>
      </c>
      <c r="C552">
        <v>2215.4</v>
      </c>
      <c r="J552" s="36"/>
      <c r="K552" s="35"/>
    </row>
    <row r="553" spans="1:11">
      <c r="A553" t="s">
        <v>18</v>
      </c>
      <c r="B553" s="35">
        <v>42095</v>
      </c>
      <c r="C553">
        <v>2245.91</v>
      </c>
      <c r="J553" s="36"/>
      <c r="K553" s="35"/>
    </row>
    <row r="554" spans="1:11">
      <c r="A554" t="s">
        <v>18</v>
      </c>
      <c r="B554" s="35">
        <v>42096</v>
      </c>
      <c r="C554">
        <v>2256.2199999999998</v>
      </c>
      <c r="J554" s="36"/>
      <c r="K554" s="35"/>
    </row>
    <row r="555" spans="1:11">
      <c r="A555" t="s">
        <v>18</v>
      </c>
      <c r="B555" s="35">
        <v>42097</v>
      </c>
      <c r="C555">
        <v>2260.92</v>
      </c>
      <c r="J555" s="36"/>
      <c r="K555" s="35"/>
    </row>
    <row r="556" spans="1:11">
      <c r="A556" t="s">
        <v>18</v>
      </c>
      <c r="B556" s="35">
        <v>42101</v>
      </c>
      <c r="C556">
        <v>2283.5700000000002</v>
      </c>
      <c r="J556" s="36"/>
      <c r="K556" s="35"/>
    </row>
    <row r="557" spans="1:11">
      <c r="A557" t="s">
        <v>18</v>
      </c>
      <c r="B557" s="35">
        <v>42102</v>
      </c>
      <c r="C557">
        <v>2274.84</v>
      </c>
      <c r="J557" s="36"/>
      <c r="K557" s="35"/>
    </row>
    <row r="558" spans="1:11">
      <c r="A558" t="s">
        <v>18</v>
      </c>
      <c r="B558" s="35">
        <v>42103</v>
      </c>
      <c r="C558">
        <v>2274.2199999999998</v>
      </c>
      <c r="J558" s="36"/>
      <c r="K558" s="35"/>
    </row>
    <row r="559" spans="1:11">
      <c r="A559" t="s">
        <v>18</v>
      </c>
      <c r="B559" s="35">
        <v>42104</v>
      </c>
      <c r="C559">
        <v>2278.6799999999998</v>
      </c>
      <c r="J559" s="36"/>
      <c r="K559" s="35"/>
    </row>
    <row r="560" spans="1:11">
      <c r="A560" t="s">
        <v>18</v>
      </c>
      <c r="B560" s="35">
        <v>42110</v>
      </c>
      <c r="C560">
        <v>2317.6</v>
      </c>
      <c r="J560" s="36"/>
      <c r="K560" s="35"/>
    </row>
    <row r="561" spans="1:11">
      <c r="A561" t="s">
        <v>18</v>
      </c>
      <c r="B561" s="35">
        <v>42111</v>
      </c>
      <c r="C561">
        <v>2310.2399999999998</v>
      </c>
      <c r="J561" s="36"/>
      <c r="K561" s="35"/>
    </row>
    <row r="562" spans="1:11">
      <c r="A562" t="s">
        <v>18</v>
      </c>
      <c r="B562" s="35">
        <v>42114</v>
      </c>
      <c r="C562">
        <v>2297.63</v>
      </c>
      <c r="J562" s="36"/>
      <c r="K562" s="35"/>
    </row>
    <row r="563" spans="1:11">
      <c r="A563" t="s">
        <v>18</v>
      </c>
      <c r="B563" s="35">
        <v>42115</v>
      </c>
      <c r="C563">
        <v>2313.5</v>
      </c>
      <c r="J563" s="36"/>
      <c r="K563" s="35"/>
    </row>
    <row r="564" spans="1:11">
      <c r="A564" t="s">
        <v>18</v>
      </c>
      <c r="B564" s="35">
        <v>42116</v>
      </c>
      <c r="C564">
        <v>2281.62</v>
      </c>
      <c r="J564" s="36"/>
      <c r="K564" s="35"/>
    </row>
    <row r="565" spans="1:11">
      <c r="A565" t="s">
        <v>18</v>
      </c>
      <c r="B565" s="35">
        <v>42117</v>
      </c>
      <c r="C565">
        <v>2268.9699999999998</v>
      </c>
      <c r="J565" s="36"/>
      <c r="K565" s="35"/>
    </row>
    <row r="566" spans="1:11">
      <c r="A566" t="s">
        <v>18</v>
      </c>
      <c r="B566" s="35">
        <v>42118</v>
      </c>
      <c r="C566">
        <v>2287.7199999999998</v>
      </c>
      <c r="J566" s="36"/>
      <c r="K566" s="35"/>
    </row>
    <row r="567" spans="1:11">
      <c r="A567" t="s">
        <v>18</v>
      </c>
      <c r="B567" s="35">
        <v>42121</v>
      </c>
      <c r="C567">
        <v>2276.9</v>
      </c>
      <c r="J567" s="36"/>
      <c r="K567" s="35"/>
    </row>
    <row r="568" spans="1:11">
      <c r="A568" t="s">
        <v>18</v>
      </c>
      <c r="B568" s="35">
        <v>42122</v>
      </c>
      <c r="C568">
        <v>2249.5100000000002</v>
      </c>
      <c r="J568" s="36"/>
      <c r="K568" s="35"/>
    </row>
    <row r="569" spans="1:11">
      <c r="A569" t="s">
        <v>18</v>
      </c>
      <c r="B569" s="35">
        <v>42123</v>
      </c>
      <c r="C569">
        <v>2231.98</v>
      </c>
      <c r="J569" s="36"/>
      <c r="K569" s="35"/>
    </row>
    <row r="570" spans="1:11">
      <c r="A570" t="s">
        <v>18</v>
      </c>
      <c r="B570" s="35">
        <v>42124</v>
      </c>
      <c r="C570">
        <v>2238.2800000000002</v>
      </c>
      <c r="J570" s="36"/>
      <c r="K570" s="35"/>
    </row>
    <row r="571" spans="1:11">
      <c r="A571" t="s">
        <v>18</v>
      </c>
      <c r="B571" s="35">
        <v>42130</v>
      </c>
      <c r="C571">
        <v>2230.73</v>
      </c>
      <c r="J571" s="36"/>
      <c r="K571" s="35"/>
    </row>
    <row r="572" spans="1:11">
      <c r="A572" t="s">
        <v>18</v>
      </c>
      <c r="B572" s="35">
        <v>42131</v>
      </c>
      <c r="C572">
        <v>2199.4499999999998</v>
      </c>
      <c r="J572" s="36"/>
      <c r="K572" s="35"/>
    </row>
    <row r="573" spans="1:11">
      <c r="A573" t="s">
        <v>18</v>
      </c>
      <c r="B573" s="35">
        <v>42132</v>
      </c>
      <c r="C573">
        <v>2221.31</v>
      </c>
      <c r="J573" s="36"/>
      <c r="K573" s="35"/>
    </row>
    <row r="574" spans="1:11">
      <c r="A574" t="s">
        <v>18</v>
      </c>
      <c r="B574" s="35">
        <v>42135</v>
      </c>
      <c r="C574">
        <v>2209.2199999999998</v>
      </c>
      <c r="J574" s="36"/>
      <c r="K574" s="35"/>
    </row>
    <row r="575" spans="1:11">
      <c r="A575" t="s">
        <v>18</v>
      </c>
      <c r="B575" s="35">
        <v>42136</v>
      </c>
      <c r="C575">
        <v>2186.41</v>
      </c>
      <c r="J575" s="36"/>
      <c r="K575" s="35"/>
    </row>
    <row r="576" spans="1:11">
      <c r="A576" t="s">
        <v>18</v>
      </c>
      <c r="B576" s="35">
        <v>42137</v>
      </c>
      <c r="C576">
        <v>2203.7600000000002</v>
      </c>
      <c r="J576" s="36"/>
      <c r="K576" s="35"/>
    </row>
    <row r="577" spans="1:11">
      <c r="A577" t="s">
        <v>18</v>
      </c>
      <c r="B577" s="35">
        <v>42138</v>
      </c>
      <c r="C577">
        <v>2202.61</v>
      </c>
      <c r="J577" s="36"/>
      <c r="K577" s="35"/>
    </row>
    <row r="578" spans="1:11">
      <c r="A578" t="s">
        <v>18</v>
      </c>
      <c r="B578" s="35">
        <v>42139</v>
      </c>
      <c r="C578">
        <v>2225.63</v>
      </c>
      <c r="J578" s="36"/>
      <c r="K578" s="35"/>
    </row>
    <row r="579" spans="1:11">
      <c r="A579" t="s">
        <v>18</v>
      </c>
      <c r="B579" s="35">
        <v>42142</v>
      </c>
      <c r="C579">
        <v>2221.98</v>
      </c>
      <c r="J579" s="36"/>
      <c r="K579" s="35"/>
    </row>
    <row r="580" spans="1:11">
      <c r="A580" t="s">
        <v>18</v>
      </c>
      <c r="B580" s="35">
        <v>42143</v>
      </c>
      <c r="C580">
        <v>2246.81</v>
      </c>
      <c r="J580" s="36"/>
      <c r="K580" s="35"/>
    </row>
    <row r="581" spans="1:11">
      <c r="A581" t="s">
        <v>18</v>
      </c>
      <c r="B581" s="35">
        <v>42144</v>
      </c>
      <c r="C581">
        <v>2231.7800000000002</v>
      </c>
      <c r="J581" s="36"/>
      <c r="K581" s="35"/>
    </row>
    <row r="582" spans="1:11">
      <c r="A582" t="s">
        <v>18</v>
      </c>
      <c r="B582" s="35">
        <v>42145</v>
      </c>
      <c r="C582">
        <v>2242.7600000000002</v>
      </c>
      <c r="J582" s="36"/>
      <c r="K582" s="35"/>
    </row>
    <row r="583" spans="1:11">
      <c r="A583" t="s">
        <v>18</v>
      </c>
      <c r="B583" s="35">
        <v>42146</v>
      </c>
      <c r="C583">
        <v>2236.5500000000002</v>
      </c>
      <c r="J583" s="36"/>
      <c r="K583" s="35"/>
    </row>
    <row r="584" spans="1:11">
      <c r="A584" t="s">
        <v>18</v>
      </c>
      <c r="B584" s="35">
        <v>42149</v>
      </c>
      <c r="C584">
        <v>2210.59</v>
      </c>
      <c r="J584" s="36"/>
      <c r="K584" s="35"/>
    </row>
    <row r="585" spans="1:11">
      <c r="A585" t="s">
        <v>18</v>
      </c>
      <c r="B585" s="35">
        <v>42150</v>
      </c>
      <c r="C585">
        <v>2195.46</v>
      </c>
      <c r="J585" s="36"/>
      <c r="K585" s="35"/>
    </row>
    <row r="586" spans="1:11">
      <c r="A586" t="s">
        <v>18</v>
      </c>
      <c r="B586" s="35">
        <v>42151</v>
      </c>
      <c r="C586">
        <v>2200.5100000000002</v>
      </c>
      <c r="J586" s="36"/>
      <c r="K586" s="35"/>
    </row>
    <row r="587" spans="1:11">
      <c r="A587" t="s">
        <v>18</v>
      </c>
      <c r="B587" s="35">
        <v>42152</v>
      </c>
      <c r="C587">
        <v>2188.44</v>
      </c>
      <c r="J587" s="36"/>
      <c r="K587" s="35"/>
    </row>
    <row r="588" spans="1:11">
      <c r="A588" t="s">
        <v>18</v>
      </c>
      <c r="B588" s="35">
        <v>42153</v>
      </c>
      <c r="C588">
        <v>2190.77</v>
      </c>
      <c r="J588" s="36"/>
      <c r="K588" s="35"/>
    </row>
    <row r="589" spans="1:11">
      <c r="A589" t="s">
        <v>18</v>
      </c>
      <c r="B589" s="35">
        <v>42157</v>
      </c>
      <c r="C589">
        <v>2160.58</v>
      </c>
      <c r="J589" s="36"/>
      <c r="K589" s="35"/>
    </row>
    <row r="590" spans="1:11">
      <c r="A590" t="s">
        <v>18</v>
      </c>
      <c r="B590" s="35">
        <v>42158</v>
      </c>
      <c r="C590">
        <v>2170.15</v>
      </c>
      <c r="J590" s="36"/>
      <c r="K590" s="35"/>
    </row>
    <row r="591" spans="1:11">
      <c r="A591" t="s">
        <v>18</v>
      </c>
      <c r="B591" s="35">
        <v>42159</v>
      </c>
      <c r="C591">
        <v>2184.58</v>
      </c>
      <c r="J591" s="36"/>
      <c r="K591" s="35"/>
    </row>
    <row r="592" spans="1:11">
      <c r="A592" t="s">
        <v>18</v>
      </c>
      <c r="B592" s="35">
        <v>42160</v>
      </c>
      <c r="C592">
        <v>2211.67</v>
      </c>
      <c r="J592" s="36"/>
      <c r="K592" s="35"/>
    </row>
    <row r="593" spans="1:11">
      <c r="A593" t="s">
        <v>18</v>
      </c>
      <c r="B593" s="35">
        <v>42163</v>
      </c>
      <c r="C593">
        <v>2210.3200000000002</v>
      </c>
      <c r="J593" s="36"/>
      <c r="K593" s="35"/>
    </row>
    <row r="594" spans="1:11">
      <c r="A594" t="s">
        <v>18</v>
      </c>
      <c r="B594" s="35">
        <v>42164</v>
      </c>
      <c r="C594">
        <v>2183.16</v>
      </c>
      <c r="J594" s="36"/>
      <c r="K594" s="35"/>
    </row>
    <row r="595" spans="1:11">
      <c r="A595" t="s">
        <v>18</v>
      </c>
      <c r="B595" s="35">
        <v>42165</v>
      </c>
      <c r="C595">
        <v>2204.71</v>
      </c>
      <c r="J595" s="36"/>
      <c r="K595" s="35"/>
    </row>
    <row r="596" spans="1:11">
      <c r="A596" t="s">
        <v>18</v>
      </c>
      <c r="B596" s="35">
        <v>42166</v>
      </c>
      <c r="C596">
        <v>2222.84</v>
      </c>
      <c r="J596" s="36"/>
      <c r="K596" s="35"/>
    </row>
    <row r="597" spans="1:11">
      <c r="A597" t="s">
        <v>18</v>
      </c>
      <c r="B597" s="35">
        <v>42167</v>
      </c>
      <c r="C597">
        <v>2208.7199999999998</v>
      </c>
      <c r="J597" s="36"/>
      <c r="K597" s="35"/>
    </row>
    <row r="598" spans="1:11">
      <c r="A598" t="s">
        <v>18</v>
      </c>
      <c r="B598" s="35">
        <v>42170</v>
      </c>
      <c r="C598">
        <v>2196.7600000000002</v>
      </c>
      <c r="J598" s="36"/>
      <c r="K598" s="35"/>
    </row>
    <row r="599" spans="1:11">
      <c r="A599" t="s">
        <v>18</v>
      </c>
      <c r="B599" s="35">
        <v>42171</v>
      </c>
      <c r="C599">
        <v>2199.62</v>
      </c>
      <c r="J599" s="36"/>
      <c r="K599" s="35"/>
    </row>
    <row r="600" spans="1:11">
      <c r="A600" t="s">
        <v>18</v>
      </c>
      <c r="B600" s="35">
        <v>42172</v>
      </c>
      <c r="C600">
        <v>2219.25</v>
      </c>
      <c r="J600" s="36"/>
      <c r="K600" s="35"/>
    </row>
    <row r="601" spans="1:11">
      <c r="A601" t="s">
        <v>18</v>
      </c>
      <c r="B601" s="35">
        <v>42173</v>
      </c>
      <c r="C601">
        <v>2206.39</v>
      </c>
      <c r="J601" s="36"/>
      <c r="K601" s="35"/>
    </row>
    <row r="602" spans="1:11">
      <c r="A602" t="s">
        <v>18</v>
      </c>
      <c r="B602" s="35">
        <v>42174</v>
      </c>
      <c r="C602">
        <v>2178.61</v>
      </c>
      <c r="J602" s="36"/>
      <c r="K602" s="35"/>
    </row>
    <row r="603" spans="1:11">
      <c r="A603" t="s">
        <v>18</v>
      </c>
      <c r="B603" s="35">
        <v>42177</v>
      </c>
      <c r="C603">
        <v>2201.09</v>
      </c>
      <c r="J603" s="36"/>
      <c r="K603" s="35"/>
    </row>
    <row r="604" spans="1:11">
      <c r="A604" t="s">
        <v>18</v>
      </c>
      <c r="B604" s="35">
        <v>42178</v>
      </c>
      <c r="C604">
        <v>2199.25</v>
      </c>
      <c r="J604" s="36"/>
      <c r="K604" s="35"/>
    </row>
    <row r="605" spans="1:11">
      <c r="A605" t="s">
        <v>18</v>
      </c>
      <c r="B605" s="35">
        <v>42179</v>
      </c>
      <c r="C605">
        <v>2224.9299999999998</v>
      </c>
      <c r="J605" s="36"/>
      <c r="K605" s="35"/>
    </row>
    <row r="606" spans="1:11">
      <c r="A606" t="s">
        <v>18</v>
      </c>
      <c r="B606" s="35">
        <v>42180</v>
      </c>
      <c r="C606">
        <v>2226.41</v>
      </c>
      <c r="J606" s="36"/>
      <c r="K606" s="35"/>
    </row>
    <row r="607" spans="1:11">
      <c r="A607" t="s">
        <v>18</v>
      </c>
      <c r="B607" s="35">
        <v>42181</v>
      </c>
      <c r="C607">
        <v>2223.14</v>
      </c>
      <c r="J607" s="36"/>
      <c r="K607" s="35"/>
    </row>
    <row r="608" spans="1:11">
      <c r="A608" t="s">
        <v>18</v>
      </c>
      <c r="B608" s="35">
        <v>42184</v>
      </c>
      <c r="C608">
        <v>2214.67</v>
      </c>
      <c r="J608" s="36"/>
      <c r="K608" s="35"/>
    </row>
    <row r="609" spans="1:11">
      <c r="A609" t="s">
        <v>18</v>
      </c>
      <c r="B609" s="35">
        <v>42185</v>
      </c>
      <c r="C609">
        <v>2200.29</v>
      </c>
      <c r="J609" s="36"/>
      <c r="K609" s="35"/>
    </row>
    <row r="610" spans="1:11">
      <c r="A610" t="s">
        <v>18</v>
      </c>
      <c r="B610" s="35">
        <v>42187</v>
      </c>
      <c r="C610">
        <v>2179.19</v>
      </c>
      <c r="J610" s="36"/>
      <c r="K610" s="35"/>
    </row>
    <row r="611" spans="1:11">
      <c r="A611" t="s">
        <v>18</v>
      </c>
      <c r="B611" s="35">
        <v>42188</v>
      </c>
      <c r="C611">
        <v>2175.92</v>
      </c>
      <c r="J611" s="36"/>
      <c r="K611" s="35"/>
    </row>
    <row r="612" spans="1:11">
      <c r="A612" t="s">
        <v>18</v>
      </c>
      <c r="B612" s="35">
        <v>42191</v>
      </c>
      <c r="C612">
        <v>2150.27</v>
      </c>
      <c r="J612" s="36"/>
      <c r="K612" s="35"/>
    </row>
    <row r="613" spans="1:11">
      <c r="A613" t="s">
        <v>18</v>
      </c>
      <c r="B613" s="35">
        <v>42192</v>
      </c>
      <c r="C613">
        <v>2165.2800000000002</v>
      </c>
      <c r="J613" s="36"/>
      <c r="K613" s="35"/>
    </row>
    <row r="614" spans="1:11">
      <c r="A614" t="s">
        <v>18</v>
      </c>
      <c r="B614" s="35">
        <v>42193</v>
      </c>
      <c r="C614">
        <v>2141.9499999999998</v>
      </c>
      <c r="J614" s="36"/>
      <c r="K614" s="35"/>
    </row>
    <row r="615" spans="1:11">
      <c r="A615" t="s">
        <v>18</v>
      </c>
      <c r="B615" s="35">
        <v>42194</v>
      </c>
      <c r="C615">
        <v>2147.54</v>
      </c>
      <c r="J615" s="36"/>
      <c r="K615" s="35"/>
    </row>
    <row r="616" spans="1:11">
      <c r="A616" t="s">
        <v>18</v>
      </c>
      <c r="B616" s="35">
        <v>42195</v>
      </c>
      <c r="C616">
        <v>2168.81</v>
      </c>
      <c r="J616" s="36"/>
      <c r="K616" s="35"/>
    </row>
    <row r="617" spans="1:11">
      <c r="A617" t="s">
        <v>18</v>
      </c>
      <c r="B617" s="35">
        <v>42198</v>
      </c>
      <c r="C617">
        <v>2176.38</v>
      </c>
      <c r="J617" s="36"/>
      <c r="K617" s="35"/>
    </row>
    <row r="618" spans="1:11">
      <c r="A618" t="s">
        <v>18</v>
      </c>
      <c r="B618" s="35">
        <v>42199</v>
      </c>
      <c r="C618">
        <v>2171.6999999999998</v>
      </c>
      <c r="J618" s="36"/>
      <c r="K618" s="35"/>
    </row>
    <row r="619" spans="1:11">
      <c r="A619" t="s">
        <v>18</v>
      </c>
      <c r="B619" s="35">
        <v>42200</v>
      </c>
      <c r="C619">
        <v>2168.09</v>
      </c>
      <c r="J619" s="36"/>
      <c r="K619" s="35"/>
    </row>
    <row r="620" spans="1:11">
      <c r="A620" t="s">
        <v>18</v>
      </c>
      <c r="B620" s="35">
        <v>42201</v>
      </c>
      <c r="C620">
        <v>2161.86</v>
      </c>
      <c r="J620" s="36"/>
      <c r="K620" s="35"/>
    </row>
    <row r="621" spans="1:11">
      <c r="A621" t="s">
        <v>18</v>
      </c>
      <c r="B621" s="35">
        <v>42202</v>
      </c>
      <c r="C621">
        <v>2158.11</v>
      </c>
      <c r="J621" s="36"/>
      <c r="K621" s="35"/>
    </row>
    <row r="622" spans="1:11">
      <c r="A622" t="s">
        <v>18</v>
      </c>
      <c r="B622" s="35">
        <v>42205</v>
      </c>
      <c r="C622">
        <v>2139.0300000000002</v>
      </c>
      <c r="J622" s="36"/>
      <c r="K622" s="35"/>
    </row>
    <row r="623" spans="1:11">
      <c r="A623" t="s">
        <v>18</v>
      </c>
      <c r="B623" s="35">
        <v>42206</v>
      </c>
      <c r="C623">
        <v>2110.86</v>
      </c>
      <c r="J623" s="36"/>
      <c r="K623" s="35"/>
    </row>
    <row r="624" spans="1:11">
      <c r="A624" t="s">
        <v>18</v>
      </c>
      <c r="B624" s="35">
        <v>42207</v>
      </c>
      <c r="C624">
        <v>2112</v>
      </c>
      <c r="J624" s="36"/>
      <c r="K624" s="35"/>
    </row>
    <row r="625" spans="1:11">
      <c r="A625" t="s">
        <v>18</v>
      </c>
      <c r="B625" s="35">
        <v>42208</v>
      </c>
      <c r="C625">
        <v>2104.06</v>
      </c>
      <c r="J625" s="36"/>
      <c r="K625" s="35"/>
    </row>
    <row r="626" spans="1:11">
      <c r="A626" t="s">
        <v>18</v>
      </c>
      <c r="B626" s="35">
        <v>42209</v>
      </c>
      <c r="C626">
        <v>2091.44</v>
      </c>
      <c r="J626" s="36"/>
      <c r="K626" s="35"/>
    </row>
    <row r="627" spans="1:11">
      <c r="A627" t="s">
        <v>18</v>
      </c>
      <c r="B627" s="35">
        <v>42212</v>
      </c>
      <c r="C627">
        <v>2052.29</v>
      </c>
      <c r="J627" s="36"/>
      <c r="K627" s="35"/>
    </row>
    <row r="628" spans="1:11">
      <c r="A628" t="s">
        <v>18</v>
      </c>
      <c r="B628" s="35">
        <v>42213</v>
      </c>
      <c r="C628">
        <v>2051.06</v>
      </c>
      <c r="J628" s="36"/>
      <c r="K628" s="35"/>
    </row>
    <row r="629" spans="1:11">
      <c r="A629" t="s">
        <v>18</v>
      </c>
      <c r="B629" s="35">
        <v>42214</v>
      </c>
      <c r="C629">
        <v>2065.87</v>
      </c>
      <c r="J629" s="36"/>
      <c r="K629" s="35"/>
    </row>
    <row r="630" spans="1:11">
      <c r="A630" t="s">
        <v>18</v>
      </c>
      <c r="B630" s="35">
        <v>42216</v>
      </c>
      <c r="C630">
        <v>2102.63</v>
      </c>
      <c r="J630" s="36"/>
      <c r="K630" s="35"/>
    </row>
    <row r="631" spans="1:11">
      <c r="A631" t="s">
        <v>18</v>
      </c>
      <c r="B631" s="35">
        <v>42219</v>
      </c>
      <c r="C631">
        <v>2104.12</v>
      </c>
      <c r="J631" s="36"/>
      <c r="K631" s="35"/>
    </row>
    <row r="632" spans="1:11">
      <c r="A632" t="s">
        <v>18</v>
      </c>
      <c r="B632" s="35">
        <v>42220</v>
      </c>
      <c r="C632">
        <v>2085.86</v>
      </c>
      <c r="J632" s="36"/>
      <c r="K632" s="35"/>
    </row>
    <row r="633" spans="1:11">
      <c r="A633" t="s">
        <v>18</v>
      </c>
      <c r="B633" s="35">
        <v>42221</v>
      </c>
      <c r="C633">
        <v>2091.64</v>
      </c>
      <c r="J633" s="36"/>
      <c r="K633" s="35"/>
    </row>
    <row r="634" spans="1:11">
      <c r="A634" t="s">
        <v>18</v>
      </c>
      <c r="B634" s="35">
        <v>42222</v>
      </c>
      <c r="C634">
        <v>2079.4899999999998</v>
      </c>
      <c r="J634" s="36"/>
      <c r="K634" s="35"/>
    </row>
    <row r="635" spans="1:11">
      <c r="A635" t="s">
        <v>18</v>
      </c>
      <c r="B635" s="35">
        <v>42223</v>
      </c>
      <c r="C635">
        <v>2075.12</v>
      </c>
      <c r="J635" s="36"/>
      <c r="K635" s="35"/>
    </row>
    <row r="636" spans="1:11">
      <c r="A636" t="s">
        <v>18</v>
      </c>
      <c r="B636" s="35">
        <v>42226</v>
      </c>
      <c r="C636">
        <v>2059.9</v>
      </c>
      <c r="J636" s="36"/>
      <c r="K636" s="35"/>
    </row>
    <row r="637" spans="1:11">
      <c r="A637" t="s">
        <v>18</v>
      </c>
      <c r="B637" s="35">
        <v>42227</v>
      </c>
      <c r="C637">
        <v>2037.91</v>
      </c>
      <c r="J637" s="36"/>
      <c r="K637" s="35"/>
    </row>
    <row r="638" spans="1:11">
      <c r="A638" t="s">
        <v>18</v>
      </c>
      <c r="B638" s="35">
        <v>42229</v>
      </c>
      <c r="C638">
        <v>2034.25</v>
      </c>
      <c r="J638" s="36"/>
      <c r="K638" s="35"/>
    </row>
    <row r="639" spans="1:11">
      <c r="A639" t="s">
        <v>18</v>
      </c>
      <c r="B639" s="35">
        <v>42230</v>
      </c>
      <c r="C639">
        <v>2048.83</v>
      </c>
      <c r="J639" s="36"/>
      <c r="K639" s="35"/>
    </row>
    <row r="640" spans="1:11">
      <c r="A640" t="s">
        <v>18</v>
      </c>
      <c r="B640" s="35">
        <v>42233</v>
      </c>
      <c r="C640">
        <v>2038.66</v>
      </c>
      <c r="J640" s="36"/>
      <c r="K640" s="35"/>
    </row>
    <row r="641" spans="1:11">
      <c r="A641" t="s">
        <v>18</v>
      </c>
      <c r="B641" s="35">
        <v>42234</v>
      </c>
      <c r="C641">
        <v>1980.69</v>
      </c>
      <c r="J641" s="36"/>
      <c r="K641" s="35"/>
    </row>
    <row r="642" spans="1:11">
      <c r="A642" t="s">
        <v>18</v>
      </c>
      <c r="B642" s="35">
        <v>42235</v>
      </c>
      <c r="C642">
        <v>1988.2</v>
      </c>
      <c r="J642" s="36"/>
      <c r="K642" s="35"/>
    </row>
    <row r="643" spans="1:11">
      <c r="A643" t="s">
        <v>18</v>
      </c>
      <c r="B643" s="35">
        <v>42236</v>
      </c>
      <c r="C643">
        <v>1975.32</v>
      </c>
      <c r="J643" s="36"/>
      <c r="K643" s="35"/>
    </row>
    <row r="644" spans="1:11">
      <c r="A644" t="s">
        <v>18</v>
      </c>
      <c r="B644" s="35">
        <v>42237</v>
      </c>
      <c r="C644">
        <v>1965.9</v>
      </c>
      <c r="J644" s="36"/>
      <c r="K644" s="35"/>
    </row>
    <row r="645" spans="1:11">
      <c r="A645" t="s">
        <v>18</v>
      </c>
      <c r="B645" s="35">
        <v>42240</v>
      </c>
      <c r="C645">
        <v>1865.2</v>
      </c>
      <c r="J645" s="36"/>
      <c r="K645" s="35"/>
    </row>
    <row r="646" spans="1:11">
      <c r="A646" t="s">
        <v>18</v>
      </c>
      <c r="B646" s="35">
        <v>42241</v>
      </c>
      <c r="C646">
        <v>1908.51</v>
      </c>
      <c r="J646" s="36"/>
      <c r="K646" s="35"/>
    </row>
    <row r="647" spans="1:11">
      <c r="A647" t="s">
        <v>18</v>
      </c>
      <c r="B647" s="35">
        <v>42242</v>
      </c>
      <c r="C647">
        <v>1900.57</v>
      </c>
      <c r="J647" s="36"/>
      <c r="K647" s="35"/>
    </row>
    <row r="648" spans="1:11">
      <c r="A648" t="s">
        <v>18</v>
      </c>
      <c r="B648" s="35">
        <v>42243</v>
      </c>
      <c r="C648">
        <v>1964.28</v>
      </c>
      <c r="J648" s="36"/>
      <c r="K648" s="35"/>
    </row>
    <row r="649" spans="1:11">
      <c r="A649" t="s">
        <v>18</v>
      </c>
      <c r="B649" s="35">
        <v>42244</v>
      </c>
      <c r="C649">
        <v>1978.56</v>
      </c>
      <c r="J649" s="36"/>
      <c r="K649" s="35"/>
    </row>
    <row r="650" spans="1:11">
      <c r="A650" t="s">
        <v>18</v>
      </c>
      <c r="B650" s="35">
        <v>42247</v>
      </c>
      <c r="C650">
        <v>2005.52</v>
      </c>
      <c r="J650" s="36"/>
      <c r="K650" s="35"/>
    </row>
    <row r="651" spans="1:11">
      <c r="A651" t="s">
        <v>18</v>
      </c>
      <c r="B651" s="35">
        <v>42248</v>
      </c>
      <c r="C651">
        <v>1969.81</v>
      </c>
      <c r="J651" s="36"/>
      <c r="K651" s="35"/>
    </row>
    <row r="652" spans="1:11">
      <c r="A652" t="s">
        <v>18</v>
      </c>
      <c r="B652" s="35">
        <v>42249</v>
      </c>
      <c r="C652">
        <v>1988.17</v>
      </c>
      <c r="J652" s="36"/>
      <c r="K652" s="35"/>
    </row>
    <row r="653" spans="1:11">
      <c r="A653" t="s">
        <v>18</v>
      </c>
      <c r="B653" s="35">
        <v>42250</v>
      </c>
      <c r="C653">
        <v>2004.17</v>
      </c>
      <c r="J653" s="36"/>
      <c r="K653" s="35"/>
    </row>
    <row r="654" spans="1:11">
      <c r="A654" t="s">
        <v>18</v>
      </c>
      <c r="B654" s="35">
        <v>42251</v>
      </c>
      <c r="C654">
        <v>1980.31</v>
      </c>
      <c r="J654" s="36"/>
      <c r="K654" s="35"/>
    </row>
    <row r="655" spans="1:11">
      <c r="A655" t="s">
        <v>18</v>
      </c>
      <c r="B655" s="35">
        <v>42254</v>
      </c>
      <c r="C655">
        <v>1979.32</v>
      </c>
      <c r="J655" s="36"/>
      <c r="K655" s="35"/>
    </row>
    <row r="656" spans="1:11">
      <c r="A656" t="s">
        <v>18</v>
      </c>
      <c r="B656" s="35">
        <v>42255</v>
      </c>
      <c r="C656">
        <v>1992.69</v>
      </c>
      <c r="J656" s="36"/>
      <c r="K656" s="35"/>
    </row>
    <row r="657" spans="1:11">
      <c r="A657" t="s">
        <v>18</v>
      </c>
      <c r="B657" s="35">
        <v>42256</v>
      </c>
      <c r="C657">
        <v>2022.25</v>
      </c>
      <c r="J657" s="36"/>
      <c r="K657" s="35"/>
    </row>
    <row r="658" spans="1:11">
      <c r="A658" t="s">
        <v>18</v>
      </c>
      <c r="B658" s="35">
        <v>42257</v>
      </c>
      <c r="C658">
        <v>2019.99</v>
      </c>
      <c r="J658" s="36"/>
      <c r="K658" s="35"/>
    </row>
    <row r="659" spans="1:11">
      <c r="A659" t="s">
        <v>18</v>
      </c>
      <c r="B659" s="35">
        <v>42258</v>
      </c>
      <c r="C659">
        <v>1994.18</v>
      </c>
      <c r="J659" s="36"/>
      <c r="K659" s="35"/>
    </row>
    <row r="660" spans="1:11">
      <c r="A660" t="s">
        <v>18</v>
      </c>
      <c r="B660" s="35">
        <v>42261</v>
      </c>
      <c r="C660">
        <v>1986.03</v>
      </c>
      <c r="J660" s="36"/>
      <c r="K660" s="35"/>
    </row>
    <row r="661" spans="1:11">
      <c r="A661" t="s">
        <v>18</v>
      </c>
      <c r="B661" s="35">
        <v>42262</v>
      </c>
      <c r="C661">
        <v>1976.2</v>
      </c>
      <c r="J661" s="36"/>
      <c r="K661" s="35"/>
    </row>
    <row r="662" spans="1:11">
      <c r="A662" t="s">
        <v>18</v>
      </c>
      <c r="B662" s="35">
        <v>42263</v>
      </c>
      <c r="C662">
        <v>1995.24</v>
      </c>
      <c r="J662" s="36"/>
      <c r="K662" s="35"/>
    </row>
    <row r="663" spans="1:11">
      <c r="A663" t="s">
        <v>18</v>
      </c>
      <c r="B663" s="35">
        <v>42264</v>
      </c>
      <c r="C663">
        <v>2008.85</v>
      </c>
      <c r="J663" s="36"/>
      <c r="K663" s="35"/>
    </row>
    <row r="664" spans="1:11">
      <c r="A664" t="s">
        <v>18</v>
      </c>
      <c r="B664" s="35">
        <v>42265</v>
      </c>
      <c r="C664">
        <v>2006.92</v>
      </c>
      <c r="J664" s="36"/>
      <c r="K664" s="35"/>
    </row>
    <row r="665" spans="1:11">
      <c r="A665" t="s">
        <v>18</v>
      </c>
      <c r="B665" s="35">
        <v>42268</v>
      </c>
      <c r="C665">
        <v>2012.17</v>
      </c>
      <c r="J665" s="36"/>
      <c r="K665" s="35"/>
    </row>
    <row r="666" spans="1:11">
      <c r="A666" t="s">
        <v>18</v>
      </c>
      <c r="B666" s="35">
        <v>42269</v>
      </c>
      <c r="C666">
        <v>1988.34</v>
      </c>
      <c r="J666" s="36"/>
      <c r="K666" s="35"/>
    </row>
    <row r="667" spans="1:11">
      <c r="A667" t="s">
        <v>18</v>
      </c>
      <c r="B667" s="35">
        <v>42270</v>
      </c>
      <c r="C667">
        <v>1979.06</v>
      </c>
      <c r="J667" s="36"/>
      <c r="K667" s="35"/>
    </row>
    <row r="668" spans="1:11">
      <c r="A668" t="s">
        <v>18</v>
      </c>
      <c r="B668" s="35">
        <v>42271</v>
      </c>
      <c r="C668">
        <v>1975.16</v>
      </c>
      <c r="J668" s="36"/>
      <c r="K668" s="35"/>
    </row>
    <row r="669" spans="1:11">
      <c r="A669" t="s">
        <v>18</v>
      </c>
      <c r="B669" s="35">
        <v>42272</v>
      </c>
      <c r="C669">
        <v>1982.87</v>
      </c>
      <c r="J669" s="36"/>
      <c r="K669" s="35"/>
    </row>
    <row r="670" spans="1:11">
      <c r="A670" t="s">
        <v>18</v>
      </c>
      <c r="B670" s="35">
        <v>42275</v>
      </c>
      <c r="C670">
        <v>1941.57</v>
      </c>
      <c r="J670" s="36"/>
      <c r="K670" s="35"/>
    </row>
    <row r="671" spans="1:11">
      <c r="A671" t="s">
        <v>18</v>
      </c>
      <c r="B671" s="35">
        <v>42276</v>
      </c>
      <c r="C671">
        <v>1934.48</v>
      </c>
      <c r="J671" s="36"/>
      <c r="K671" s="35"/>
    </row>
    <row r="672" spans="1:11">
      <c r="A672" t="s">
        <v>18</v>
      </c>
      <c r="B672" s="35">
        <v>42277</v>
      </c>
      <c r="C672">
        <v>1934.18</v>
      </c>
      <c r="J672" s="36"/>
      <c r="K672" s="35"/>
    </row>
    <row r="673" spans="1:11">
      <c r="A673" t="s">
        <v>18</v>
      </c>
      <c r="B673" s="35">
        <v>42278</v>
      </c>
      <c r="C673">
        <v>1930.43</v>
      </c>
      <c r="J673" s="36"/>
      <c r="K673" s="35"/>
    </row>
    <row r="674" spans="1:11">
      <c r="A674" t="s">
        <v>18</v>
      </c>
      <c r="B674" s="35">
        <v>42279</v>
      </c>
      <c r="C674">
        <v>1933.11</v>
      </c>
      <c r="J674" s="36"/>
      <c r="K674" s="35"/>
    </row>
    <row r="675" spans="1:11">
      <c r="A675" t="s">
        <v>18</v>
      </c>
      <c r="B675" s="35">
        <v>42282</v>
      </c>
      <c r="C675">
        <v>1961.6</v>
      </c>
      <c r="J675" s="36"/>
      <c r="K675" s="35"/>
    </row>
    <row r="676" spans="1:11">
      <c r="A676" t="s">
        <v>18</v>
      </c>
      <c r="B676" s="35">
        <v>42283</v>
      </c>
      <c r="C676">
        <v>1975.08</v>
      </c>
      <c r="J676" s="36"/>
      <c r="K676" s="35"/>
    </row>
    <row r="677" spans="1:11">
      <c r="A677" t="s">
        <v>18</v>
      </c>
      <c r="B677" s="35">
        <v>42284</v>
      </c>
      <c r="C677">
        <v>2018.09</v>
      </c>
      <c r="J677" s="36"/>
      <c r="K677" s="35"/>
    </row>
    <row r="678" spans="1:11">
      <c r="A678" t="s">
        <v>18</v>
      </c>
      <c r="B678" s="35">
        <v>42285</v>
      </c>
      <c r="C678">
        <v>2015.09</v>
      </c>
      <c r="J678" s="36"/>
      <c r="K678" s="35"/>
    </row>
    <row r="679" spans="1:11">
      <c r="A679" t="s">
        <v>18</v>
      </c>
      <c r="B679" s="35">
        <v>42286</v>
      </c>
      <c r="C679">
        <v>2046.6</v>
      </c>
      <c r="J679" s="36"/>
      <c r="K679" s="35"/>
    </row>
    <row r="680" spans="1:11">
      <c r="A680" t="s">
        <v>18</v>
      </c>
      <c r="B680" s="35">
        <v>42289</v>
      </c>
      <c r="C680">
        <v>2047.14</v>
      </c>
      <c r="J680" s="36"/>
      <c r="K680" s="35"/>
    </row>
    <row r="681" spans="1:11">
      <c r="A681" t="s">
        <v>18</v>
      </c>
      <c r="B681" s="35">
        <v>42290</v>
      </c>
      <c r="C681">
        <v>2036.41</v>
      </c>
      <c r="J681" s="36"/>
      <c r="K681" s="35"/>
    </row>
    <row r="682" spans="1:11">
      <c r="A682" t="s">
        <v>18</v>
      </c>
      <c r="B682" s="35">
        <v>42291</v>
      </c>
      <c r="C682">
        <v>2023.97</v>
      </c>
      <c r="J682" s="36"/>
      <c r="K682" s="35"/>
    </row>
    <row r="683" spans="1:11">
      <c r="A683" t="s">
        <v>18</v>
      </c>
      <c r="B683" s="35">
        <v>42292</v>
      </c>
      <c r="C683">
        <v>2057.23</v>
      </c>
      <c r="J683" s="36"/>
      <c r="K683" s="35"/>
    </row>
    <row r="684" spans="1:11">
      <c r="A684" t="s">
        <v>18</v>
      </c>
      <c r="B684" s="35">
        <v>42293</v>
      </c>
      <c r="C684">
        <v>2048.19</v>
      </c>
      <c r="J684" s="36"/>
      <c r="K684" s="35"/>
    </row>
    <row r="685" spans="1:11">
      <c r="A685" t="s">
        <v>18</v>
      </c>
      <c r="B685" s="35">
        <v>42296</v>
      </c>
      <c r="C685">
        <v>2042.98</v>
      </c>
      <c r="J685" s="36"/>
      <c r="K685" s="35"/>
    </row>
    <row r="686" spans="1:11">
      <c r="A686" t="s">
        <v>18</v>
      </c>
      <c r="B686" s="35">
        <v>42297</v>
      </c>
      <c r="C686">
        <v>2041.61</v>
      </c>
      <c r="J686" s="36"/>
      <c r="K686" s="35"/>
    </row>
    <row r="687" spans="1:11">
      <c r="A687" t="s">
        <v>18</v>
      </c>
      <c r="B687" s="35">
        <v>42298</v>
      </c>
      <c r="C687">
        <v>2037.64</v>
      </c>
      <c r="J687" s="36"/>
      <c r="K687" s="35"/>
    </row>
    <row r="688" spans="1:11">
      <c r="A688" t="s">
        <v>18</v>
      </c>
      <c r="B688" s="35">
        <v>42299</v>
      </c>
      <c r="C688">
        <v>2038.42</v>
      </c>
      <c r="J688" s="36"/>
      <c r="K688" s="35"/>
    </row>
    <row r="689" spans="1:11">
      <c r="A689" t="s">
        <v>18</v>
      </c>
      <c r="B689" s="35">
        <v>42303</v>
      </c>
      <c r="C689">
        <v>2053.33</v>
      </c>
      <c r="J689" s="36"/>
      <c r="K689" s="35"/>
    </row>
    <row r="690" spans="1:11">
      <c r="A690" t="s">
        <v>18</v>
      </c>
      <c r="B690" s="35">
        <v>42304</v>
      </c>
      <c r="C690">
        <v>2053.63</v>
      </c>
      <c r="J690" s="36"/>
      <c r="K690" s="35"/>
    </row>
    <row r="691" spans="1:11">
      <c r="A691" t="s">
        <v>18</v>
      </c>
      <c r="B691" s="35">
        <v>42305</v>
      </c>
      <c r="C691">
        <v>2028.96</v>
      </c>
      <c r="J691" s="36"/>
      <c r="K691" s="35"/>
    </row>
    <row r="692" spans="1:11">
      <c r="A692" t="s">
        <v>18</v>
      </c>
      <c r="B692" s="35">
        <v>42306</v>
      </c>
      <c r="C692">
        <v>1999.74</v>
      </c>
      <c r="J692" s="36"/>
      <c r="K692" s="35"/>
    </row>
    <row r="693" spans="1:11">
      <c r="A693" t="s">
        <v>18</v>
      </c>
      <c r="B693" s="35">
        <v>42307</v>
      </c>
      <c r="C693">
        <v>2004.97</v>
      </c>
      <c r="J693" s="36"/>
      <c r="K693" s="35"/>
    </row>
    <row r="694" spans="1:11">
      <c r="A694" t="s">
        <v>18</v>
      </c>
      <c r="B694" s="35">
        <v>42310</v>
      </c>
      <c r="C694">
        <v>2038.48</v>
      </c>
      <c r="J694" s="36"/>
      <c r="K694" s="35"/>
    </row>
    <row r="695" spans="1:11">
      <c r="A695" t="s">
        <v>18</v>
      </c>
      <c r="B695" s="35">
        <v>42311</v>
      </c>
      <c r="C695">
        <v>2034.75</v>
      </c>
      <c r="J695" s="36"/>
      <c r="K695" s="35"/>
    </row>
    <row r="696" spans="1:11">
      <c r="A696" t="s">
        <v>18</v>
      </c>
      <c r="B696" s="35">
        <v>42312</v>
      </c>
      <c r="C696">
        <v>2052.5100000000002</v>
      </c>
      <c r="J696" s="36"/>
      <c r="K696" s="35"/>
    </row>
    <row r="697" spans="1:11">
      <c r="A697" t="s">
        <v>18</v>
      </c>
      <c r="B697" s="35">
        <v>42313</v>
      </c>
      <c r="C697">
        <v>2034.79</v>
      </c>
      <c r="J697" s="36"/>
      <c r="K697" s="35"/>
    </row>
    <row r="698" spans="1:11">
      <c r="A698" t="s">
        <v>18</v>
      </c>
      <c r="B698" s="35">
        <v>42314</v>
      </c>
      <c r="C698">
        <v>2036.38</v>
      </c>
      <c r="J698" s="36"/>
      <c r="K698" s="35"/>
    </row>
    <row r="699" spans="1:11">
      <c r="A699" t="s">
        <v>18</v>
      </c>
      <c r="B699" s="35">
        <v>42317</v>
      </c>
      <c r="C699">
        <v>2015.94</v>
      </c>
      <c r="J699" s="36"/>
      <c r="K699" s="35"/>
    </row>
    <row r="700" spans="1:11">
      <c r="A700" t="s">
        <v>18</v>
      </c>
      <c r="B700" s="35">
        <v>42318</v>
      </c>
      <c r="C700">
        <v>2005.79</v>
      </c>
      <c r="J700" s="36"/>
      <c r="K700" s="35"/>
    </row>
    <row r="701" spans="1:11">
      <c r="A701" t="s">
        <v>18</v>
      </c>
      <c r="B701" s="35">
        <v>42319</v>
      </c>
      <c r="C701">
        <v>1994.11</v>
      </c>
      <c r="J701" s="36"/>
      <c r="K701" s="35"/>
    </row>
    <row r="702" spans="1:11">
      <c r="A702" t="s">
        <v>18</v>
      </c>
      <c r="B702" s="35">
        <v>42320</v>
      </c>
      <c r="C702">
        <v>1984.96</v>
      </c>
      <c r="J702" s="36"/>
      <c r="K702" s="35"/>
    </row>
    <row r="703" spans="1:11">
      <c r="A703" t="s">
        <v>18</v>
      </c>
      <c r="B703" s="35">
        <v>42321</v>
      </c>
      <c r="C703">
        <v>1981.98</v>
      </c>
      <c r="J703" s="36"/>
      <c r="K703" s="35"/>
    </row>
    <row r="704" spans="1:11">
      <c r="A704" t="s">
        <v>18</v>
      </c>
      <c r="B704" s="35">
        <v>42324</v>
      </c>
      <c r="C704">
        <v>1992.41</v>
      </c>
      <c r="J704" s="36"/>
      <c r="K704" s="35"/>
    </row>
    <row r="705" spans="1:11">
      <c r="A705" t="s">
        <v>18</v>
      </c>
      <c r="B705" s="35">
        <v>42325</v>
      </c>
      <c r="C705">
        <v>1991.72</v>
      </c>
      <c r="J705" s="36"/>
      <c r="K705" s="35"/>
    </row>
    <row r="706" spans="1:11">
      <c r="A706" t="s">
        <v>18</v>
      </c>
      <c r="B706" s="35">
        <v>42326</v>
      </c>
      <c r="C706">
        <v>1970.07</v>
      </c>
      <c r="J706" s="36"/>
      <c r="K706" s="35"/>
    </row>
    <row r="707" spans="1:11">
      <c r="A707" t="s">
        <v>18</v>
      </c>
      <c r="B707" s="35">
        <v>42327</v>
      </c>
      <c r="C707">
        <v>1982.79</v>
      </c>
      <c r="J707" s="36"/>
      <c r="K707" s="35"/>
    </row>
    <row r="708" spans="1:11">
      <c r="A708" t="s">
        <v>18</v>
      </c>
      <c r="B708" s="35">
        <v>42328</v>
      </c>
      <c r="C708">
        <v>1997.84</v>
      </c>
      <c r="J708" s="36"/>
      <c r="K708" s="35"/>
    </row>
    <row r="709" spans="1:11">
      <c r="A709" t="s">
        <v>18</v>
      </c>
      <c r="B709" s="35">
        <v>42331</v>
      </c>
      <c r="C709">
        <v>1997.59</v>
      </c>
      <c r="J709" s="36"/>
      <c r="K709" s="35"/>
    </row>
    <row r="710" spans="1:11">
      <c r="A710" t="s">
        <v>18</v>
      </c>
      <c r="B710" s="35">
        <v>42332</v>
      </c>
      <c r="C710">
        <v>1980.66</v>
      </c>
      <c r="J710" s="36"/>
      <c r="K710" s="35"/>
    </row>
    <row r="711" spans="1:11">
      <c r="A711" t="s">
        <v>18</v>
      </c>
      <c r="B711" s="35">
        <v>42333</v>
      </c>
      <c r="C711">
        <v>1975.29</v>
      </c>
      <c r="J711" s="36"/>
      <c r="K711" s="35"/>
    </row>
    <row r="712" spans="1:11">
      <c r="A712" t="s">
        <v>18</v>
      </c>
      <c r="B712" s="35">
        <v>42334</v>
      </c>
      <c r="C712">
        <v>1951.43</v>
      </c>
      <c r="J712" s="36"/>
      <c r="K712" s="35"/>
    </row>
    <row r="713" spans="1:11">
      <c r="A713" t="s">
        <v>18</v>
      </c>
      <c r="B713" s="35">
        <v>42335</v>
      </c>
      <c r="C713">
        <v>1946.91</v>
      </c>
      <c r="J713" s="36"/>
      <c r="K713" s="35"/>
    </row>
    <row r="714" spans="1:11">
      <c r="A714" t="s">
        <v>18</v>
      </c>
      <c r="B714" s="35">
        <v>42338</v>
      </c>
      <c r="C714">
        <v>1939.44</v>
      </c>
      <c r="J714" s="36"/>
      <c r="K714" s="35"/>
    </row>
    <row r="715" spans="1:11">
      <c r="A715" t="s">
        <v>18</v>
      </c>
      <c r="B715" s="35">
        <v>42339</v>
      </c>
      <c r="C715">
        <v>1938.77</v>
      </c>
      <c r="J715" s="36"/>
      <c r="K715" s="35"/>
    </row>
    <row r="716" spans="1:11">
      <c r="A716" t="s">
        <v>18</v>
      </c>
      <c r="B716" s="35">
        <v>42340</v>
      </c>
      <c r="C716">
        <v>1911.53</v>
      </c>
      <c r="J716" s="36"/>
      <c r="K716" s="35"/>
    </row>
    <row r="717" spans="1:11">
      <c r="A717" t="s">
        <v>18</v>
      </c>
      <c r="B717" s="35">
        <v>42341</v>
      </c>
      <c r="C717">
        <v>1917.47</v>
      </c>
      <c r="J717" s="36"/>
      <c r="K717" s="35"/>
    </row>
    <row r="718" spans="1:11">
      <c r="A718" t="s">
        <v>18</v>
      </c>
      <c r="B718" s="35">
        <v>42342</v>
      </c>
      <c r="C718">
        <v>1905.44</v>
      </c>
      <c r="J718" s="36"/>
      <c r="K718" s="35"/>
    </row>
    <row r="719" spans="1:11">
      <c r="A719" t="s">
        <v>18</v>
      </c>
      <c r="B719" s="35">
        <v>42346</v>
      </c>
      <c r="C719">
        <v>1864.29</v>
      </c>
      <c r="J719" s="36"/>
      <c r="K719" s="35"/>
    </row>
    <row r="720" spans="1:11">
      <c r="A720" t="s">
        <v>18</v>
      </c>
      <c r="B720" s="35">
        <v>42347</v>
      </c>
      <c r="C720">
        <v>1850.54</v>
      </c>
      <c r="J720" s="36"/>
      <c r="K720" s="35"/>
    </row>
    <row r="721" spans="1:11">
      <c r="A721" t="s">
        <v>18</v>
      </c>
      <c r="B721" s="35">
        <v>42349</v>
      </c>
      <c r="C721">
        <v>1822.72</v>
      </c>
      <c r="J721" s="36"/>
      <c r="K721" s="35"/>
    </row>
    <row r="722" spans="1:11">
      <c r="A722" t="s">
        <v>18</v>
      </c>
      <c r="B722" s="35">
        <v>42352</v>
      </c>
      <c r="C722">
        <v>1805.39</v>
      </c>
      <c r="J722" s="36"/>
      <c r="K722" s="35"/>
    </row>
    <row r="723" spans="1:11">
      <c r="A723" t="s">
        <v>18</v>
      </c>
      <c r="B723" s="35">
        <v>42353</v>
      </c>
      <c r="C723">
        <v>1856.19</v>
      </c>
      <c r="J723" s="36"/>
      <c r="K723" s="35"/>
    </row>
    <row r="724" spans="1:11">
      <c r="A724" t="s">
        <v>18</v>
      </c>
      <c r="B724" s="35">
        <v>42354</v>
      </c>
      <c r="C724">
        <v>1852.47</v>
      </c>
      <c r="J724" s="36"/>
      <c r="K724" s="35"/>
    </row>
    <row r="725" spans="1:11">
      <c r="A725" t="s">
        <v>18</v>
      </c>
      <c r="B725" s="35">
        <v>42355</v>
      </c>
      <c r="C725">
        <v>1866.13</v>
      </c>
      <c r="J725" s="36"/>
      <c r="K725" s="35"/>
    </row>
    <row r="726" spans="1:11">
      <c r="A726" t="s">
        <v>18</v>
      </c>
      <c r="B726" s="35">
        <v>42356</v>
      </c>
      <c r="C726">
        <v>1823.59</v>
      </c>
      <c r="J726" s="36"/>
      <c r="K726" s="35"/>
    </row>
    <row r="727" spans="1:11">
      <c r="A727" t="s">
        <v>18</v>
      </c>
      <c r="B727" s="35">
        <v>42359</v>
      </c>
      <c r="C727">
        <v>1789.59</v>
      </c>
      <c r="J727" s="36"/>
      <c r="K727" s="35"/>
    </row>
    <row r="728" spans="1:11">
      <c r="A728" t="s">
        <v>18</v>
      </c>
      <c r="B728" s="35">
        <v>42360</v>
      </c>
      <c r="C728">
        <v>1789.86</v>
      </c>
      <c r="J728" s="36"/>
      <c r="K728" s="35"/>
    </row>
    <row r="729" spans="1:11">
      <c r="A729" t="s">
        <v>18</v>
      </c>
      <c r="B729" s="35">
        <v>42361</v>
      </c>
      <c r="C729">
        <v>1809.36</v>
      </c>
      <c r="J729" s="36"/>
      <c r="K729" s="35"/>
    </row>
    <row r="730" spans="1:11">
      <c r="A730" t="s">
        <v>18</v>
      </c>
      <c r="B730" s="35">
        <v>42362</v>
      </c>
      <c r="C730">
        <v>1822.47</v>
      </c>
      <c r="J730" s="36"/>
      <c r="K730" s="35"/>
    </row>
    <row r="731" spans="1:11">
      <c r="A731" t="s">
        <v>18</v>
      </c>
      <c r="B731" s="35">
        <v>42363</v>
      </c>
      <c r="C731">
        <v>1820.06</v>
      </c>
      <c r="J731" s="36"/>
      <c r="K731" s="35"/>
    </row>
    <row r="732" spans="1:11">
      <c r="A732" t="s">
        <v>18</v>
      </c>
      <c r="B732" s="35">
        <v>42366</v>
      </c>
      <c r="C732">
        <v>1821.51</v>
      </c>
      <c r="J732" s="36"/>
      <c r="K732" s="35"/>
    </row>
    <row r="733" spans="1:11">
      <c r="A733" t="s">
        <v>18</v>
      </c>
      <c r="B733" s="35">
        <v>42367</v>
      </c>
      <c r="C733">
        <v>1815.05</v>
      </c>
      <c r="J733" s="36"/>
      <c r="K733" s="35"/>
    </row>
    <row r="734" spans="1:11">
      <c r="A734" t="s">
        <v>18</v>
      </c>
      <c r="B734" s="35">
        <v>42368</v>
      </c>
      <c r="C734">
        <v>1821.66</v>
      </c>
      <c r="J734" s="36"/>
      <c r="K734" s="35"/>
    </row>
    <row r="735" spans="1:11">
      <c r="A735" t="s">
        <v>18</v>
      </c>
      <c r="B735" s="35">
        <v>42373</v>
      </c>
      <c r="C735">
        <v>1780.42</v>
      </c>
      <c r="J735" s="36"/>
      <c r="K735" s="35"/>
    </row>
    <row r="736" spans="1:11">
      <c r="A736" t="s">
        <v>18</v>
      </c>
      <c r="B736" s="35">
        <v>42374</v>
      </c>
      <c r="C736">
        <v>1762.26</v>
      </c>
      <c r="J736" s="36"/>
      <c r="K736" s="35"/>
    </row>
    <row r="737" spans="1:11">
      <c r="A737" t="s">
        <v>18</v>
      </c>
      <c r="B737" s="35">
        <v>42375</v>
      </c>
      <c r="C737">
        <v>1772.95</v>
      </c>
      <c r="J737" s="36"/>
      <c r="K737" s="35"/>
    </row>
    <row r="738" spans="1:11">
      <c r="A738" t="s">
        <v>18</v>
      </c>
      <c r="B738" s="35">
        <v>42376</v>
      </c>
      <c r="C738">
        <v>1713.68</v>
      </c>
      <c r="J738" s="36"/>
      <c r="K738" s="35"/>
    </row>
    <row r="739" spans="1:11">
      <c r="A739" t="s">
        <v>18</v>
      </c>
      <c r="B739" s="35">
        <v>42377</v>
      </c>
      <c r="C739">
        <v>1747.08</v>
      </c>
      <c r="J739" s="36"/>
      <c r="K739" s="35"/>
    </row>
    <row r="740" spans="1:11">
      <c r="A740" t="s">
        <v>18</v>
      </c>
      <c r="B740" s="35">
        <v>42380</v>
      </c>
      <c r="C740">
        <v>1730.99</v>
      </c>
      <c r="J740" s="36"/>
      <c r="K740" s="35"/>
    </row>
    <row r="741" spans="1:11">
      <c r="A741" t="s">
        <v>18</v>
      </c>
      <c r="B741" s="35">
        <v>42381</v>
      </c>
      <c r="C741">
        <v>1766.41</v>
      </c>
      <c r="J741" s="36"/>
      <c r="K741" s="35"/>
    </row>
    <row r="742" spans="1:11">
      <c r="A742" t="s">
        <v>18</v>
      </c>
      <c r="B742" s="35">
        <v>42382</v>
      </c>
      <c r="C742">
        <v>1805.03</v>
      </c>
      <c r="J742" s="36"/>
      <c r="K742" s="35"/>
    </row>
    <row r="743" spans="1:11">
      <c r="A743" t="s">
        <v>18</v>
      </c>
      <c r="B743" s="35">
        <v>42383</v>
      </c>
      <c r="C743">
        <v>1776.88</v>
      </c>
      <c r="J743" s="36"/>
      <c r="K743" s="35"/>
    </row>
    <row r="744" spans="1:11">
      <c r="A744" t="s">
        <v>18</v>
      </c>
      <c r="B744" s="35">
        <v>42384</v>
      </c>
      <c r="C744">
        <v>1742.13</v>
      </c>
      <c r="J744" s="36"/>
      <c r="K744" s="35"/>
    </row>
    <row r="745" spans="1:11">
      <c r="A745" t="s">
        <v>18</v>
      </c>
      <c r="B745" s="35">
        <v>42387</v>
      </c>
      <c r="C745">
        <v>1738.22</v>
      </c>
      <c r="J745" s="36"/>
      <c r="K745" s="35"/>
    </row>
    <row r="746" spans="1:11">
      <c r="A746" t="s">
        <v>18</v>
      </c>
      <c r="B746" s="35">
        <v>42388</v>
      </c>
      <c r="C746">
        <v>1776.14</v>
      </c>
      <c r="J746" s="36"/>
      <c r="K746" s="35"/>
    </row>
    <row r="747" spans="1:11">
      <c r="A747" t="s">
        <v>18</v>
      </c>
      <c r="B747" s="35">
        <v>42389</v>
      </c>
      <c r="C747">
        <v>1744.3</v>
      </c>
      <c r="J747" s="36"/>
      <c r="K747" s="35"/>
    </row>
    <row r="748" spans="1:11">
      <c r="A748" t="s">
        <v>18</v>
      </c>
      <c r="B748" s="35">
        <v>42390</v>
      </c>
      <c r="C748">
        <v>1740.99</v>
      </c>
      <c r="J748" s="36"/>
      <c r="K748" s="35"/>
    </row>
    <row r="749" spans="1:11">
      <c r="A749" t="s">
        <v>18</v>
      </c>
      <c r="B749" s="35">
        <v>42391</v>
      </c>
      <c r="C749">
        <v>1779.32</v>
      </c>
      <c r="J749" s="36"/>
      <c r="K749" s="35"/>
    </row>
    <row r="750" spans="1:11">
      <c r="A750" t="s">
        <v>18</v>
      </c>
      <c r="B750" s="35">
        <v>42394</v>
      </c>
      <c r="C750">
        <v>1779.56</v>
      </c>
      <c r="J750" s="36"/>
      <c r="K750" s="35"/>
    </row>
    <row r="751" spans="1:11">
      <c r="A751" t="s">
        <v>18</v>
      </c>
      <c r="B751" s="35">
        <v>42395</v>
      </c>
      <c r="C751">
        <v>1779.84</v>
      </c>
      <c r="J751" s="36"/>
      <c r="K751" s="35"/>
    </row>
    <row r="752" spans="1:11">
      <c r="A752" t="s">
        <v>18</v>
      </c>
      <c r="B752" s="35">
        <v>42396</v>
      </c>
      <c r="C752">
        <v>1797.27</v>
      </c>
      <c r="J752" s="36"/>
      <c r="K752" s="35"/>
    </row>
    <row r="753" spans="1:11">
      <c r="A753" t="s">
        <v>18</v>
      </c>
      <c r="B753" s="35">
        <v>42397</v>
      </c>
      <c r="C753">
        <v>1816.76</v>
      </c>
      <c r="J753" s="36"/>
      <c r="K753" s="35"/>
    </row>
    <row r="754" spans="1:11">
      <c r="A754" t="s">
        <v>18</v>
      </c>
      <c r="B754" s="35">
        <v>42398</v>
      </c>
      <c r="C754">
        <v>1841.76</v>
      </c>
      <c r="J754" s="36"/>
      <c r="K754" s="35"/>
    </row>
    <row r="755" spans="1:11">
      <c r="A755" t="s">
        <v>18</v>
      </c>
      <c r="B755" s="35">
        <v>42401</v>
      </c>
      <c r="C755">
        <v>1834.26</v>
      </c>
      <c r="J755" s="36"/>
      <c r="K755" s="35"/>
    </row>
    <row r="756" spans="1:11">
      <c r="A756" t="s">
        <v>18</v>
      </c>
      <c r="B756" s="35">
        <v>42402</v>
      </c>
      <c r="C756">
        <v>1812.13</v>
      </c>
      <c r="J756" s="36"/>
      <c r="K756" s="35"/>
    </row>
    <row r="757" spans="1:11">
      <c r="A757" t="s">
        <v>18</v>
      </c>
      <c r="B757" s="35">
        <v>42403</v>
      </c>
      <c r="C757">
        <v>1823.8</v>
      </c>
      <c r="J757" s="36"/>
      <c r="K757" s="35"/>
    </row>
    <row r="758" spans="1:11">
      <c r="A758" t="s">
        <v>18</v>
      </c>
      <c r="B758" s="35">
        <v>42404</v>
      </c>
      <c r="C758">
        <v>1832.91</v>
      </c>
      <c r="J758" s="36"/>
      <c r="K758" s="35"/>
    </row>
    <row r="759" spans="1:11">
      <c r="A759" t="s">
        <v>18</v>
      </c>
      <c r="B759" s="35">
        <v>42405</v>
      </c>
      <c r="C759">
        <v>1848.41</v>
      </c>
      <c r="J759" s="36"/>
      <c r="K759" s="35"/>
    </row>
    <row r="760" spans="1:11">
      <c r="A760" t="s">
        <v>18</v>
      </c>
      <c r="B760" s="35">
        <v>42408</v>
      </c>
      <c r="C760">
        <v>1844.35</v>
      </c>
      <c r="J760" s="36"/>
      <c r="K760" s="35"/>
    </row>
    <row r="761" spans="1:11">
      <c r="A761" t="s">
        <v>18</v>
      </c>
      <c r="B761" s="35">
        <v>42409</v>
      </c>
      <c r="C761">
        <v>1836.34</v>
      </c>
      <c r="J761" s="36"/>
      <c r="K761" s="35"/>
    </row>
    <row r="762" spans="1:11">
      <c r="A762" t="s">
        <v>18</v>
      </c>
      <c r="B762" s="35">
        <v>42410</v>
      </c>
      <c r="C762">
        <v>1837.64</v>
      </c>
      <c r="J762" s="36"/>
      <c r="K762" s="35"/>
    </row>
    <row r="763" spans="1:11">
      <c r="A763" t="s">
        <v>18</v>
      </c>
      <c r="B763" s="35">
        <v>42411</v>
      </c>
      <c r="C763">
        <v>1801.03</v>
      </c>
      <c r="J763" s="36"/>
      <c r="K763" s="35"/>
    </row>
    <row r="764" spans="1:11">
      <c r="A764" t="s">
        <v>18</v>
      </c>
      <c r="B764" s="35">
        <v>42412</v>
      </c>
      <c r="C764">
        <v>1797.29</v>
      </c>
      <c r="J764" s="36"/>
      <c r="K764" s="35"/>
    </row>
    <row r="765" spans="1:11">
      <c r="A765" t="s">
        <v>18</v>
      </c>
      <c r="B765" s="35">
        <v>42415</v>
      </c>
      <c r="C765">
        <v>1815.92</v>
      </c>
      <c r="J765" s="36"/>
      <c r="K765" s="35"/>
    </row>
    <row r="766" spans="1:11">
      <c r="A766" t="s">
        <v>18</v>
      </c>
      <c r="B766" s="35">
        <v>42416</v>
      </c>
      <c r="C766">
        <v>1818.25</v>
      </c>
      <c r="J766" s="36"/>
      <c r="K766" s="35"/>
    </row>
    <row r="767" spans="1:11">
      <c r="A767" t="s">
        <v>18</v>
      </c>
      <c r="B767" s="35">
        <v>42417</v>
      </c>
      <c r="C767">
        <v>1817.6</v>
      </c>
      <c r="J767" s="36"/>
      <c r="K767" s="35"/>
    </row>
    <row r="768" spans="1:11">
      <c r="A768" t="s">
        <v>18</v>
      </c>
      <c r="B768" s="35">
        <v>42418</v>
      </c>
      <c r="C768">
        <v>1831.68</v>
      </c>
      <c r="J768" s="36"/>
      <c r="K768" s="35"/>
    </row>
    <row r="769" spans="1:11">
      <c r="A769" t="s">
        <v>18</v>
      </c>
      <c r="B769" s="35">
        <v>42419</v>
      </c>
      <c r="C769">
        <v>1876.96</v>
      </c>
      <c r="J769" s="36"/>
      <c r="K769" s="35"/>
    </row>
    <row r="770" spans="1:11">
      <c r="A770" t="s">
        <v>18</v>
      </c>
      <c r="B770" s="35">
        <v>42423</v>
      </c>
      <c r="C770">
        <v>1886.25</v>
      </c>
      <c r="J770" s="36"/>
      <c r="K770" s="35"/>
    </row>
    <row r="771" spans="1:11">
      <c r="A771" t="s">
        <v>18</v>
      </c>
      <c r="B771" s="35">
        <v>42424</v>
      </c>
      <c r="C771">
        <v>1894.1</v>
      </c>
      <c r="J771" s="36"/>
      <c r="K771" s="35"/>
    </row>
    <row r="772" spans="1:11">
      <c r="A772" t="s">
        <v>18</v>
      </c>
      <c r="B772" s="35">
        <v>42425</v>
      </c>
      <c r="C772">
        <v>1894.52</v>
      </c>
      <c r="J772" s="36"/>
      <c r="K772" s="35"/>
    </row>
    <row r="773" spans="1:11">
      <c r="A773" t="s">
        <v>18</v>
      </c>
      <c r="B773" s="35">
        <v>42426</v>
      </c>
      <c r="C773">
        <v>1912.22</v>
      </c>
      <c r="J773" s="36"/>
      <c r="K773" s="35"/>
    </row>
    <row r="774" spans="1:11">
      <c r="A774" t="s">
        <v>18</v>
      </c>
      <c r="B774" s="35">
        <v>42429</v>
      </c>
      <c r="C774">
        <v>1894.89</v>
      </c>
      <c r="J774" s="36"/>
      <c r="K774" s="35"/>
    </row>
    <row r="775" spans="1:11">
      <c r="A775" t="s">
        <v>18</v>
      </c>
      <c r="B775" s="35">
        <v>42430</v>
      </c>
      <c r="C775">
        <v>1921.78</v>
      </c>
      <c r="J775" s="36"/>
      <c r="K775" s="35"/>
    </row>
    <row r="776" spans="1:11">
      <c r="A776" t="s">
        <v>18</v>
      </c>
      <c r="B776" s="35">
        <v>42431</v>
      </c>
      <c r="C776">
        <v>1952.57</v>
      </c>
      <c r="J776" s="36"/>
      <c r="K776" s="35"/>
    </row>
    <row r="777" spans="1:11">
      <c r="A777" t="s">
        <v>18</v>
      </c>
      <c r="B777" s="35">
        <v>42432</v>
      </c>
      <c r="C777">
        <v>1973.7</v>
      </c>
      <c r="J777" s="36"/>
      <c r="K777" s="35"/>
    </row>
    <row r="778" spans="1:11">
      <c r="A778" t="s">
        <v>18</v>
      </c>
      <c r="B778" s="35">
        <v>42433</v>
      </c>
      <c r="C778">
        <v>1971.53</v>
      </c>
      <c r="J778" s="36"/>
      <c r="K778" s="35"/>
    </row>
    <row r="779" spans="1:11">
      <c r="A779" t="s">
        <v>18</v>
      </c>
      <c r="B779" s="35">
        <v>42436</v>
      </c>
      <c r="C779">
        <v>2001.89</v>
      </c>
      <c r="J779" s="36"/>
      <c r="K779" s="35"/>
    </row>
    <row r="780" spans="1:11">
      <c r="A780" t="s">
        <v>18</v>
      </c>
      <c r="B780" s="35">
        <v>42437</v>
      </c>
      <c r="C780">
        <v>1964.32</v>
      </c>
      <c r="J780" s="36"/>
      <c r="K780" s="35"/>
    </row>
    <row r="781" spans="1:11">
      <c r="A781" t="s">
        <v>18</v>
      </c>
      <c r="B781" s="35">
        <v>42438</v>
      </c>
      <c r="C781">
        <v>1992.29</v>
      </c>
      <c r="J781" s="36"/>
      <c r="K781" s="35"/>
    </row>
    <row r="782" spans="1:11">
      <c r="A782" t="s">
        <v>18</v>
      </c>
      <c r="B782" s="35">
        <v>42439</v>
      </c>
      <c r="C782">
        <v>1968.81</v>
      </c>
      <c r="J782" s="36"/>
      <c r="K782" s="35"/>
    </row>
    <row r="783" spans="1:11">
      <c r="A783" t="s">
        <v>18</v>
      </c>
      <c r="B783" s="35">
        <v>42440</v>
      </c>
      <c r="C783">
        <v>1993.59</v>
      </c>
      <c r="J783" s="36"/>
      <c r="K783" s="35"/>
    </row>
    <row r="784" spans="1:11">
      <c r="A784" t="s">
        <v>18</v>
      </c>
      <c r="B784" s="35">
        <v>42443</v>
      </c>
      <c r="C784">
        <v>1993.42</v>
      </c>
      <c r="J784" s="36"/>
      <c r="K784" s="35"/>
    </row>
    <row r="785" spans="1:11">
      <c r="A785" t="s">
        <v>18</v>
      </c>
      <c r="B785" s="35">
        <v>42444</v>
      </c>
      <c r="C785">
        <v>1973.41</v>
      </c>
      <c r="J785" s="36"/>
      <c r="K785" s="35"/>
    </row>
    <row r="786" spans="1:11">
      <c r="A786" t="s">
        <v>18</v>
      </c>
      <c r="B786" s="35">
        <v>42445</v>
      </c>
      <c r="C786">
        <v>1962.04</v>
      </c>
      <c r="J786" s="36"/>
      <c r="K786" s="35"/>
    </row>
    <row r="787" spans="1:11">
      <c r="A787" t="s">
        <v>18</v>
      </c>
      <c r="B787" s="35">
        <v>42446</v>
      </c>
      <c r="C787">
        <v>1968.3</v>
      </c>
      <c r="J787" s="36"/>
      <c r="K787" s="35"/>
    </row>
    <row r="788" spans="1:11">
      <c r="A788" t="s">
        <v>18</v>
      </c>
      <c r="B788" s="35">
        <v>42447</v>
      </c>
      <c r="C788">
        <v>1972.96</v>
      </c>
      <c r="J788" s="36"/>
      <c r="K788" s="35"/>
    </row>
    <row r="789" spans="1:11">
      <c r="A789" t="s">
        <v>18</v>
      </c>
      <c r="B789" s="35">
        <v>42450</v>
      </c>
      <c r="C789">
        <v>1992.18</v>
      </c>
      <c r="J789" s="36"/>
      <c r="K789" s="35"/>
    </row>
    <row r="790" spans="1:11">
      <c r="A790" t="s">
        <v>18</v>
      </c>
      <c r="B790" s="35">
        <v>42451</v>
      </c>
      <c r="C790">
        <v>1998.39</v>
      </c>
      <c r="J790" s="36"/>
      <c r="K790" s="35"/>
    </row>
    <row r="791" spans="1:11">
      <c r="A791" t="s">
        <v>18</v>
      </c>
      <c r="B791" s="35">
        <v>42452</v>
      </c>
      <c r="C791">
        <v>2022.73</v>
      </c>
      <c r="J791" s="36"/>
      <c r="K791" s="35"/>
    </row>
    <row r="792" spans="1:11">
      <c r="A792" t="s">
        <v>18</v>
      </c>
      <c r="B792" s="35">
        <v>42453</v>
      </c>
      <c r="C792">
        <v>2011.83</v>
      </c>
      <c r="J792" s="36"/>
      <c r="K792" s="35"/>
    </row>
    <row r="793" spans="1:11">
      <c r="A793" t="s">
        <v>18</v>
      </c>
      <c r="B793" s="35">
        <v>42454</v>
      </c>
      <c r="C793">
        <v>1991.67</v>
      </c>
      <c r="J793" s="36"/>
      <c r="K793" s="35"/>
    </row>
    <row r="794" spans="1:11">
      <c r="A794" t="s">
        <v>18</v>
      </c>
      <c r="B794" s="35">
        <v>42457</v>
      </c>
      <c r="C794">
        <v>1982.02</v>
      </c>
      <c r="J794" s="36"/>
      <c r="K794" s="35"/>
    </row>
    <row r="795" spans="1:11">
      <c r="A795" t="s">
        <v>18</v>
      </c>
      <c r="B795" s="35">
        <v>42458</v>
      </c>
      <c r="C795">
        <v>1988.23</v>
      </c>
      <c r="J795" s="36"/>
      <c r="K795" s="35"/>
    </row>
    <row r="796" spans="1:11">
      <c r="A796" t="s">
        <v>18</v>
      </c>
      <c r="B796" s="35">
        <v>42459</v>
      </c>
      <c r="C796">
        <v>2016.08</v>
      </c>
      <c r="J796" s="36"/>
      <c r="K796" s="35"/>
    </row>
    <row r="797" spans="1:11">
      <c r="A797" t="s">
        <v>18</v>
      </c>
      <c r="B797" s="35">
        <v>42460</v>
      </c>
      <c r="C797">
        <v>2010.71</v>
      </c>
      <c r="J797" s="36"/>
      <c r="K797" s="35"/>
    </row>
    <row r="798" spans="1:11">
      <c r="A798" t="s">
        <v>18</v>
      </c>
      <c r="B798" s="35">
        <v>42461</v>
      </c>
      <c r="C798">
        <v>1996.95</v>
      </c>
      <c r="J798" s="36"/>
      <c r="K798" s="35"/>
    </row>
    <row r="799" spans="1:11">
      <c r="A799" t="s">
        <v>18</v>
      </c>
      <c r="B799" s="35">
        <v>42464</v>
      </c>
      <c r="C799">
        <v>1994.33</v>
      </c>
      <c r="J799" s="36"/>
      <c r="K799" s="35"/>
    </row>
    <row r="800" spans="1:11">
      <c r="A800" t="s">
        <v>18</v>
      </c>
      <c r="B800" s="35">
        <v>42465</v>
      </c>
      <c r="C800">
        <v>1946.93</v>
      </c>
      <c r="J800" s="36"/>
      <c r="K800" s="35"/>
    </row>
    <row r="801" spans="1:11">
      <c r="A801" t="s">
        <v>18</v>
      </c>
      <c r="B801" s="35">
        <v>42467</v>
      </c>
      <c r="C801">
        <v>1916.74</v>
      </c>
      <c r="J801" s="36"/>
      <c r="K801" s="35"/>
    </row>
    <row r="802" spans="1:11">
      <c r="A802" t="s">
        <v>18</v>
      </c>
      <c r="B802" s="35">
        <v>42468</v>
      </c>
      <c r="C802">
        <v>1937.72</v>
      </c>
      <c r="J802" s="36"/>
      <c r="K802" s="35"/>
    </row>
    <row r="803" spans="1:11">
      <c r="A803" t="s">
        <v>18</v>
      </c>
      <c r="B803" s="35">
        <v>42471</v>
      </c>
      <c r="C803">
        <v>1935.33</v>
      </c>
      <c r="J803" s="36"/>
      <c r="K803" s="35"/>
    </row>
    <row r="804" spans="1:11">
      <c r="A804" t="s">
        <v>18</v>
      </c>
      <c r="B804" s="35">
        <v>42472</v>
      </c>
      <c r="C804">
        <v>1960.83</v>
      </c>
      <c r="J804" s="36"/>
      <c r="K804" s="35"/>
    </row>
    <row r="805" spans="1:11">
      <c r="A805" t="s">
        <v>18</v>
      </c>
      <c r="B805" s="35">
        <v>42478</v>
      </c>
      <c r="C805">
        <v>1982.82</v>
      </c>
      <c r="J805" s="36"/>
      <c r="K805" s="35"/>
    </row>
    <row r="806" spans="1:11">
      <c r="A806" t="s">
        <v>18</v>
      </c>
      <c r="B806" s="35">
        <v>42479</v>
      </c>
      <c r="C806">
        <v>2012.09</v>
      </c>
      <c r="J806" s="36"/>
      <c r="K806" s="35"/>
    </row>
    <row r="807" spans="1:11">
      <c r="A807" t="s">
        <v>18</v>
      </c>
      <c r="B807" s="35">
        <v>42480</v>
      </c>
      <c r="C807">
        <v>2008.1</v>
      </c>
      <c r="J807" s="36"/>
      <c r="K807" s="35"/>
    </row>
    <row r="808" spans="1:11">
      <c r="A808" t="s">
        <v>18</v>
      </c>
      <c r="B808" s="35">
        <v>42481</v>
      </c>
      <c r="C808">
        <v>2020.3</v>
      </c>
      <c r="J808" s="36"/>
      <c r="K808" s="35"/>
    </row>
    <row r="809" spans="1:11">
      <c r="A809" t="s">
        <v>18</v>
      </c>
      <c r="B809" s="35">
        <v>42482</v>
      </c>
      <c r="C809">
        <v>1997.9</v>
      </c>
      <c r="J809" s="36"/>
      <c r="K809" s="35"/>
    </row>
    <row r="810" spans="1:11">
      <c r="A810" t="s">
        <v>18</v>
      </c>
      <c r="B810" s="35">
        <v>42485</v>
      </c>
      <c r="C810">
        <v>1994.25</v>
      </c>
      <c r="J810" s="36"/>
      <c r="K810" s="35"/>
    </row>
    <row r="811" spans="1:11">
      <c r="A811" t="s">
        <v>18</v>
      </c>
      <c r="B811" s="35">
        <v>42486</v>
      </c>
      <c r="C811">
        <v>2011.68</v>
      </c>
      <c r="J811" s="36"/>
      <c r="K811" s="35"/>
    </row>
    <row r="812" spans="1:11">
      <c r="A812" t="s">
        <v>18</v>
      </c>
      <c r="B812" s="35">
        <v>42487</v>
      </c>
      <c r="C812">
        <v>1998.25</v>
      </c>
      <c r="J812" s="36"/>
      <c r="K812" s="35"/>
    </row>
    <row r="813" spans="1:11">
      <c r="A813" t="s">
        <v>18</v>
      </c>
      <c r="B813" s="35">
        <v>42488</v>
      </c>
      <c r="C813">
        <v>1978.35</v>
      </c>
      <c r="J813" s="36"/>
      <c r="K813" s="35"/>
    </row>
    <row r="814" spans="1:11">
      <c r="A814" t="s">
        <v>18</v>
      </c>
      <c r="B814" s="35">
        <v>42489</v>
      </c>
      <c r="C814">
        <v>1987.58</v>
      </c>
      <c r="J814" s="36"/>
      <c r="K814" s="35"/>
    </row>
    <row r="815" spans="1:11">
      <c r="A815" t="s">
        <v>18</v>
      </c>
      <c r="B815" s="35">
        <v>42493</v>
      </c>
      <c r="C815">
        <v>1977.27</v>
      </c>
      <c r="J815" s="36"/>
      <c r="K815" s="35"/>
    </row>
    <row r="816" spans="1:11">
      <c r="A816" t="s">
        <v>18</v>
      </c>
      <c r="B816" s="35">
        <v>42494</v>
      </c>
      <c r="C816">
        <v>1966.81</v>
      </c>
      <c r="J816" s="36"/>
      <c r="K816" s="35"/>
    </row>
    <row r="817" spans="1:11">
      <c r="A817" t="s">
        <v>18</v>
      </c>
      <c r="B817" s="35">
        <v>42499</v>
      </c>
      <c r="C817">
        <v>1975.68</v>
      </c>
      <c r="J817" s="36"/>
      <c r="K817" s="35"/>
    </row>
    <row r="818" spans="1:11">
      <c r="A818" t="s">
        <v>18</v>
      </c>
      <c r="B818" s="35">
        <v>42500</v>
      </c>
      <c r="C818">
        <v>1968.32</v>
      </c>
      <c r="J818" s="36"/>
      <c r="K818" s="35"/>
    </row>
    <row r="819" spans="1:11">
      <c r="A819" t="s">
        <v>18</v>
      </c>
      <c r="B819" s="35">
        <v>42501</v>
      </c>
      <c r="C819">
        <v>1952.99</v>
      </c>
      <c r="J819" s="36"/>
      <c r="K819" s="35"/>
    </row>
    <row r="820" spans="1:11">
      <c r="A820" t="s">
        <v>18</v>
      </c>
      <c r="B820" s="35">
        <v>42502</v>
      </c>
      <c r="C820">
        <v>1984.71</v>
      </c>
      <c r="J820" s="36"/>
      <c r="K820" s="35"/>
    </row>
    <row r="821" spans="1:11">
      <c r="A821" t="s">
        <v>18</v>
      </c>
      <c r="B821" s="35">
        <v>42503</v>
      </c>
      <c r="C821">
        <v>1977.1</v>
      </c>
      <c r="J821" s="36"/>
      <c r="K821" s="35"/>
    </row>
    <row r="822" spans="1:11">
      <c r="A822" t="s">
        <v>18</v>
      </c>
      <c r="B822" s="35">
        <v>42506</v>
      </c>
      <c r="C822">
        <v>1984.24</v>
      </c>
      <c r="J822" s="36"/>
      <c r="K822" s="35"/>
    </row>
    <row r="823" spans="1:11">
      <c r="A823" t="s">
        <v>18</v>
      </c>
      <c r="B823" s="35">
        <v>42507</v>
      </c>
      <c r="C823">
        <v>2003.46</v>
      </c>
      <c r="J823" s="36"/>
      <c r="K823" s="35"/>
    </row>
    <row r="824" spans="1:11">
      <c r="A824" t="s">
        <v>18</v>
      </c>
      <c r="B824" s="35">
        <v>42508</v>
      </c>
      <c r="C824">
        <v>1993.5</v>
      </c>
      <c r="J824" s="36"/>
      <c r="K824" s="35"/>
    </row>
    <row r="825" spans="1:11">
      <c r="A825" t="s">
        <v>18</v>
      </c>
      <c r="B825" s="35">
        <v>42509</v>
      </c>
      <c r="C825">
        <v>1970.02</v>
      </c>
      <c r="J825" s="36"/>
      <c r="K825" s="35"/>
    </row>
    <row r="826" spans="1:11">
      <c r="A826" t="s">
        <v>18</v>
      </c>
      <c r="B826" s="35">
        <v>42513</v>
      </c>
      <c r="C826">
        <v>1965.42</v>
      </c>
      <c r="J826" s="36"/>
      <c r="K826" s="35"/>
    </row>
    <row r="827" spans="1:11">
      <c r="A827" t="s">
        <v>18</v>
      </c>
      <c r="B827" s="35">
        <v>42514</v>
      </c>
      <c r="C827">
        <v>1968.28</v>
      </c>
      <c r="J827" s="36"/>
      <c r="K827" s="35"/>
    </row>
    <row r="828" spans="1:11">
      <c r="A828" t="s">
        <v>18</v>
      </c>
      <c r="B828" s="35">
        <v>42515</v>
      </c>
      <c r="C828">
        <v>1988.77</v>
      </c>
      <c r="J828" s="36"/>
      <c r="K828" s="35"/>
    </row>
    <row r="829" spans="1:11">
      <c r="A829" t="s">
        <v>18</v>
      </c>
      <c r="B829" s="35">
        <v>42516</v>
      </c>
      <c r="C829">
        <v>1994.76</v>
      </c>
      <c r="J829" s="36"/>
      <c r="K829" s="35"/>
    </row>
    <row r="830" spans="1:11">
      <c r="A830" t="s">
        <v>18</v>
      </c>
      <c r="B830" s="35">
        <v>42517</v>
      </c>
      <c r="C830">
        <v>2013.76</v>
      </c>
      <c r="J830" s="36"/>
      <c r="K830" s="35"/>
    </row>
    <row r="831" spans="1:11">
      <c r="A831" t="s">
        <v>18</v>
      </c>
      <c r="B831" s="35">
        <v>42520</v>
      </c>
      <c r="C831">
        <v>2033.18</v>
      </c>
      <c r="J831" s="36"/>
      <c r="K831" s="35"/>
    </row>
    <row r="832" spans="1:11">
      <c r="A832" t="s">
        <v>18</v>
      </c>
      <c r="B832" s="35">
        <v>42521</v>
      </c>
      <c r="C832">
        <v>2033.74</v>
      </c>
      <c r="J832" s="36"/>
      <c r="K832" s="35"/>
    </row>
    <row r="833" spans="1:11">
      <c r="A833" t="s">
        <v>18</v>
      </c>
      <c r="B833" s="35">
        <v>42522</v>
      </c>
      <c r="C833">
        <v>2016.99</v>
      </c>
      <c r="J833" s="36"/>
      <c r="K833" s="35"/>
    </row>
    <row r="834" spans="1:11">
      <c r="A834" t="s">
        <v>18</v>
      </c>
      <c r="B834" s="35">
        <v>42523</v>
      </c>
      <c r="C834">
        <v>2028.17</v>
      </c>
      <c r="J834" s="36"/>
      <c r="K834" s="35"/>
    </row>
    <row r="835" spans="1:11">
      <c r="A835" t="s">
        <v>18</v>
      </c>
      <c r="B835" s="35">
        <v>42524</v>
      </c>
      <c r="C835">
        <v>2049.48</v>
      </c>
      <c r="J835" s="36"/>
      <c r="K835" s="35"/>
    </row>
    <row r="836" spans="1:11">
      <c r="A836" t="s">
        <v>18</v>
      </c>
      <c r="B836" s="35">
        <v>42527</v>
      </c>
      <c r="C836">
        <v>2058.84</v>
      </c>
      <c r="J836" s="36"/>
      <c r="K836" s="35"/>
    </row>
    <row r="837" spans="1:11">
      <c r="A837" t="s">
        <v>18</v>
      </c>
      <c r="B837" s="35">
        <v>42528</v>
      </c>
      <c r="C837">
        <v>2058.41</v>
      </c>
      <c r="J837" s="36"/>
      <c r="K837" s="35"/>
    </row>
    <row r="838" spans="1:11">
      <c r="A838" t="s">
        <v>18</v>
      </c>
      <c r="B838" s="35">
        <v>42529</v>
      </c>
      <c r="C838">
        <v>2062.75</v>
      </c>
      <c r="J838" s="36"/>
      <c r="K838" s="35"/>
    </row>
    <row r="839" spans="1:11">
      <c r="A839" t="s">
        <v>18</v>
      </c>
      <c r="B839" s="35">
        <v>42530</v>
      </c>
      <c r="C839">
        <v>2043.62</v>
      </c>
      <c r="J839" s="36"/>
      <c r="K839" s="35"/>
    </row>
    <row r="840" spans="1:11">
      <c r="A840" t="s">
        <v>18</v>
      </c>
      <c r="B840" s="35">
        <v>42531</v>
      </c>
      <c r="C840">
        <v>2033.24</v>
      </c>
      <c r="J840" s="36"/>
      <c r="K840" s="35"/>
    </row>
    <row r="841" spans="1:11">
      <c r="A841" t="s">
        <v>18</v>
      </c>
      <c r="B841" s="35">
        <v>42534</v>
      </c>
      <c r="C841">
        <v>2018.79</v>
      </c>
      <c r="J841" s="36"/>
      <c r="K841" s="35"/>
    </row>
    <row r="842" spans="1:11">
      <c r="A842" t="s">
        <v>18</v>
      </c>
      <c r="B842" s="35">
        <v>42535</v>
      </c>
      <c r="C842">
        <v>2029.67</v>
      </c>
      <c r="J842" s="36"/>
      <c r="K842" s="35"/>
    </row>
    <row r="843" spans="1:11">
      <c r="A843" t="s">
        <v>18</v>
      </c>
      <c r="B843" s="35">
        <v>42536</v>
      </c>
      <c r="C843">
        <v>2040.36</v>
      </c>
      <c r="J843" s="36"/>
      <c r="K843" s="35"/>
    </row>
    <row r="844" spans="1:11">
      <c r="A844" t="s">
        <v>18</v>
      </c>
      <c r="B844" s="35">
        <v>42537</v>
      </c>
      <c r="C844">
        <v>2001.38</v>
      </c>
      <c r="J844" s="36"/>
      <c r="K844" s="35"/>
    </row>
    <row r="845" spans="1:11">
      <c r="A845" t="s">
        <v>18</v>
      </c>
      <c r="B845" s="35">
        <v>42538</v>
      </c>
      <c r="C845">
        <v>2017.13</v>
      </c>
      <c r="J845" s="36"/>
      <c r="K845" s="35"/>
    </row>
    <row r="846" spans="1:11">
      <c r="A846" t="s">
        <v>18</v>
      </c>
      <c r="B846" s="35">
        <v>42541</v>
      </c>
      <c r="C846">
        <v>2019.83</v>
      </c>
      <c r="J846" s="36"/>
      <c r="K846" s="35"/>
    </row>
    <row r="847" spans="1:11">
      <c r="A847" t="s">
        <v>18</v>
      </c>
      <c r="B847" s="35">
        <v>42542</v>
      </c>
      <c r="C847">
        <v>2034.04</v>
      </c>
      <c r="J847" s="36"/>
      <c r="K847" s="35"/>
    </row>
    <row r="848" spans="1:11">
      <c r="A848" t="s">
        <v>18</v>
      </c>
      <c r="B848" s="35">
        <v>42543</v>
      </c>
      <c r="C848">
        <v>2024.98</v>
      </c>
      <c r="J848" s="36"/>
      <c r="K848" s="35"/>
    </row>
    <row r="849" spans="1:11">
      <c r="A849" t="s">
        <v>18</v>
      </c>
      <c r="B849" s="35">
        <v>42544</v>
      </c>
      <c r="C849">
        <v>2047.62</v>
      </c>
      <c r="J849" s="36"/>
      <c r="K849" s="35"/>
    </row>
    <row r="850" spans="1:11">
      <c r="A850" t="s">
        <v>18</v>
      </c>
      <c r="B850" s="35">
        <v>42545</v>
      </c>
      <c r="C850">
        <v>2005.21</v>
      </c>
      <c r="J850" s="36"/>
      <c r="K850" s="35"/>
    </row>
    <row r="851" spans="1:11">
      <c r="A851" t="s">
        <v>18</v>
      </c>
      <c r="B851" s="35">
        <v>42548</v>
      </c>
      <c r="C851">
        <v>2019.52</v>
      </c>
      <c r="J851" s="36"/>
      <c r="K851" s="35"/>
    </row>
    <row r="852" spans="1:11">
      <c r="A852" t="s">
        <v>18</v>
      </c>
      <c r="B852" s="35">
        <v>42549</v>
      </c>
      <c r="C852">
        <v>2038.17</v>
      </c>
      <c r="J852" s="36"/>
      <c r="K852" s="35"/>
    </row>
    <row r="853" spans="1:11">
      <c r="A853" t="s">
        <v>18</v>
      </c>
      <c r="B853" s="35">
        <v>42550</v>
      </c>
      <c r="C853">
        <v>2046.24</v>
      </c>
      <c r="J853" s="36"/>
      <c r="K853" s="35"/>
    </row>
    <row r="854" spans="1:11">
      <c r="A854" t="s">
        <v>18</v>
      </c>
      <c r="B854" s="35">
        <v>42551</v>
      </c>
      <c r="C854">
        <v>2050.79</v>
      </c>
      <c r="J854" s="36"/>
      <c r="K854" s="35"/>
    </row>
    <row r="855" spans="1:11">
      <c r="A855" t="s">
        <v>18</v>
      </c>
      <c r="B855" s="35">
        <v>42555</v>
      </c>
      <c r="C855">
        <v>2067.2399999999998</v>
      </c>
      <c r="J855" s="36"/>
      <c r="K855" s="35"/>
    </row>
    <row r="856" spans="1:11">
      <c r="A856" t="s">
        <v>18</v>
      </c>
      <c r="B856" s="35">
        <v>42556</v>
      </c>
      <c r="C856">
        <v>2057.59</v>
      </c>
      <c r="J856" s="36"/>
      <c r="K856" s="35"/>
    </row>
    <row r="857" spans="1:11">
      <c r="A857" t="s">
        <v>18</v>
      </c>
      <c r="B857" s="35">
        <v>42557</v>
      </c>
      <c r="C857">
        <v>2060.0700000000002</v>
      </c>
      <c r="J857" s="36"/>
      <c r="K857" s="35"/>
    </row>
    <row r="858" spans="1:11">
      <c r="A858" t="s">
        <v>18</v>
      </c>
      <c r="B858" s="35">
        <v>42558</v>
      </c>
      <c r="C858">
        <v>2064.59</v>
      </c>
      <c r="J858" s="36"/>
      <c r="K858" s="35"/>
    </row>
    <row r="859" spans="1:11">
      <c r="A859" t="s">
        <v>18</v>
      </c>
      <c r="B859" s="35">
        <v>42559</v>
      </c>
      <c r="C859">
        <v>2064.0500000000002</v>
      </c>
      <c r="J859" s="36"/>
      <c r="K859" s="35"/>
    </row>
    <row r="860" spans="1:11">
      <c r="A860" t="s">
        <v>18</v>
      </c>
      <c r="B860" s="35">
        <v>42562</v>
      </c>
      <c r="C860">
        <v>2086.71</v>
      </c>
      <c r="J860" s="36"/>
      <c r="K860" s="35"/>
    </row>
    <row r="861" spans="1:11">
      <c r="A861" t="s">
        <v>18</v>
      </c>
      <c r="B861" s="35">
        <v>42563</v>
      </c>
      <c r="C861">
        <v>2098.5</v>
      </c>
      <c r="J861" s="36"/>
      <c r="K861" s="35"/>
    </row>
    <row r="862" spans="1:11">
      <c r="A862" t="s">
        <v>18</v>
      </c>
      <c r="B862" s="35">
        <v>42564</v>
      </c>
      <c r="C862">
        <v>2104.2800000000002</v>
      </c>
      <c r="J862" s="36"/>
      <c r="K862" s="35"/>
    </row>
    <row r="863" spans="1:11">
      <c r="A863" t="s">
        <v>18</v>
      </c>
      <c r="B863" s="35">
        <v>42565</v>
      </c>
      <c r="C863">
        <v>2122.5</v>
      </c>
      <c r="J863" s="36"/>
      <c r="K863" s="35"/>
    </row>
    <row r="864" spans="1:11">
      <c r="A864" t="s">
        <v>18</v>
      </c>
      <c r="B864" s="35">
        <v>42566</v>
      </c>
      <c r="C864">
        <v>2126</v>
      </c>
      <c r="J864" s="36"/>
      <c r="K864" s="35"/>
    </row>
    <row r="865" spans="1:11">
      <c r="A865" t="s">
        <v>18</v>
      </c>
      <c r="B865" s="35">
        <v>42571</v>
      </c>
      <c r="C865">
        <v>2158.3000000000002</v>
      </c>
      <c r="J865" s="36"/>
      <c r="K865" s="35"/>
    </row>
    <row r="866" spans="1:11">
      <c r="A866" t="s">
        <v>18</v>
      </c>
      <c r="B866" s="35">
        <v>42572</v>
      </c>
      <c r="C866">
        <v>2145.9699999999998</v>
      </c>
      <c r="J866" s="36"/>
      <c r="K866" s="35"/>
    </row>
    <row r="867" spans="1:11">
      <c r="A867" t="s">
        <v>18</v>
      </c>
      <c r="B867" s="35">
        <v>42573</v>
      </c>
      <c r="C867">
        <v>2157.7199999999998</v>
      </c>
      <c r="J867" s="36"/>
      <c r="K867" s="35"/>
    </row>
    <row r="868" spans="1:11">
      <c r="A868" t="s">
        <v>18</v>
      </c>
      <c r="B868" s="35">
        <v>42576</v>
      </c>
      <c r="C868">
        <v>2160.31</v>
      </c>
      <c r="J868" s="36"/>
      <c r="K868" s="35"/>
    </row>
    <row r="869" spans="1:11">
      <c r="A869" t="s">
        <v>18</v>
      </c>
      <c r="B869" s="35">
        <v>42577</v>
      </c>
      <c r="C869">
        <v>2146.5100000000002</v>
      </c>
      <c r="J869" s="36"/>
      <c r="K869" s="35"/>
    </row>
    <row r="870" spans="1:11">
      <c r="A870" t="s">
        <v>18</v>
      </c>
      <c r="B870" s="35">
        <v>42578</v>
      </c>
      <c r="C870">
        <v>2163.85</v>
      </c>
      <c r="J870" s="36"/>
      <c r="K870" s="35"/>
    </row>
    <row r="871" spans="1:11">
      <c r="A871" t="s">
        <v>18</v>
      </c>
      <c r="B871" s="35">
        <v>42579</v>
      </c>
      <c r="C871">
        <v>2176.73</v>
      </c>
      <c r="J871" s="36"/>
      <c r="K871" s="35"/>
    </row>
    <row r="872" spans="1:11">
      <c r="A872" t="s">
        <v>18</v>
      </c>
      <c r="B872" s="35">
        <v>42580</v>
      </c>
      <c r="C872">
        <v>2172.09</v>
      </c>
      <c r="J872" s="36"/>
      <c r="K872" s="35"/>
    </row>
    <row r="873" spans="1:11">
      <c r="A873" t="s">
        <v>18</v>
      </c>
      <c r="B873" s="35">
        <v>42583</v>
      </c>
      <c r="C873">
        <v>2152.7600000000002</v>
      </c>
      <c r="J873" s="36"/>
      <c r="K873" s="35"/>
    </row>
    <row r="874" spans="1:11">
      <c r="A874" t="s">
        <v>18</v>
      </c>
      <c r="B874" s="35">
        <v>42584</v>
      </c>
      <c r="C874">
        <v>2127.88</v>
      </c>
      <c r="J874" s="36"/>
      <c r="K874" s="35"/>
    </row>
    <row r="875" spans="1:11">
      <c r="A875" t="s">
        <v>18</v>
      </c>
      <c r="B875" s="35">
        <v>42585</v>
      </c>
      <c r="C875">
        <v>2144.8200000000002</v>
      </c>
      <c r="J875" s="36"/>
      <c r="K875" s="35"/>
    </row>
    <row r="876" spans="1:11">
      <c r="A876" t="s">
        <v>18</v>
      </c>
      <c r="B876" s="35">
        <v>42586</v>
      </c>
      <c r="C876">
        <v>2144.87</v>
      </c>
      <c r="J876" s="36"/>
      <c r="K876" s="35"/>
    </row>
    <row r="877" spans="1:11">
      <c r="A877" t="s">
        <v>18</v>
      </c>
      <c r="B877" s="35">
        <v>42587</v>
      </c>
      <c r="C877">
        <v>2163.19</v>
      </c>
      <c r="J877" s="36"/>
      <c r="K877" s="35"/>
    </row>
    <row r="878" spans="1:11">
      <c r="A878" t="s">
        <v>18</v>
      </c>
      <c r="B878" s="35">
        <v>42590</v>
      </c>
      <c r="C878">
        <v>2206.34</v>
      </c>
      <c r="J878" s="36"/>
      <c r="K878" s="35"/>
    </row>
    <row r="879" spans="1:11">
      <c r="A879" t="s">
        <v>18</v>
      </c>
      <c r="B879" s="35">
        <v>42591</v>
      </c>
      <c r="C879">
        <v>2213.5700000000002</v>
      </c>
      <c r="J879" s="36"/>
      <c r="K879" s="35"/>
    </row>
    <row r="880" spans="1:11">
      <c r="A880" t="s">
        <v>18</v>
      </c>
      <c r="B880" s="35">
        <v>42592</v>
      </c>
      <c r="C880">
        <v>2213.34</v>
      </c>
      <c r="J880" s="36"/>
      <c r="K880" s="35"/>
    </row>
    <row r="881" spans="1:11">
      <c r="A881" t="s">
        <v>18</v>
      </c>
      <c r="B881" s="35">
        <v>42593</v>
      </c>
      <c r="C881">
        <v>2219.4299999999998</v>
      </c>
      <c r="J881" s="36"/>
      <c r="K881" s="35"/>
    </row>
    <row r="882" spans="1:11">
      <c r="A882" t="s">
        <v>18</v>
      </c>
      <c r="B882" s="35">
        <v>42597</v>
      </c>
      <c r="C882">
        <v>2214.67</v>
      </c>
      <c r="J882" s="36"/>
      <c r="K882" s="35"/>
    </row>
    <row r="883" spans="1:11">
      <c r="A883" t="s">
        <v>18</v>
      </c>
      <c r="B883" s="35">
        <v>42598</v>
      </c>
      <c r="C883">
        <v>2196.9299999999998</v>
      </c>
      <c r="J883" s="36"/>
      <c r="K883" s="35"/>
    </row>
    <row r="884" spans="1:11">
      <c r="A884" t="s">
        <v>18</v>
      </c>
      <c r="B884" s="35">
        <v>42599</v>
      </c>
      <c r="C884">
        <v>2187.35</v>
      </c>
      <c r="J884" s="36"/>
      <c r="K884" s="35"/>
    </row>
    <row r="885" spans="1:11">
      <c r="A885" t="s">
        <v>18</v>
      </c>
      <c r="B885" s="35">
        <v>42600</v>
      </c>
      <c r="C885">
        <v>2211.58</v>
      </c>
      <c r="J885" s="36"/>
      <c r="K885" s="35"/>
    </row>
    <row r="886" spans="1:11">
      <c r="A886" t="s">
        <v>18</v>
      </c>
      <c r="B886" s="35">
        <v>42601</v>
      </c>
      <c r="C886">
        <v>2197.81</v>
      </c>
      <c r="J886" s="36"/>
      <c r="K886" s="35"/>
    </row>
    <row r="887" spans="1:11">
      <c r="A887" t="s">
        <v>18</v>
      </c>
      <c r="B887" s="35">
        <v>42604</v>
      </c>
      <c r="C887">
        <v>2199.06</v>
      </c>
      <c r="J887" s="36"/>
      <c r="K887" s="35"/>
    </row>
    <row r="888" spans="1:11">
      <c r="A888" t="s">
        <v>18</v>
      </c>
      <c r="B888" s="35">
        <v>42605</v>
      </c>
      <c r="C888">
        <v>2198.66</v>
      </c>
      <c r="J888" s="36"/>
      <c r="K888" s="35"/>
    </row>
    <row r="889" spans="1:11">
      <c r="A889" t="s">
        <v>18</v>
      </c>
      <c r="B889" s="35">
        <v>42606</v>
      </c>
      <c r="C889">
        <v>2209.7600000000002</v>
      </c>
      <c r="J889" s="36"/>
      <c r="K889" s="35"/>
    </row>
    <row r="890" spans="1:11">
      <c r="A890" t="s">
        <v>18</v>
      </c>
      <c r="B890" s="35">
        <v>42607</v>
      </c>
      <c r="C890">
        <v>2205.6999999999998</v>
      </c>
      <c r="J890" s="36"/>
      <c r="K890" s="35"/>
    </row>
    <row r="891" spans="1:11">
      <c r="A891" t="s">
        <v>18</v>
      </c>
      <c r="B891" s="35">
        <v>42608</v>
      </c>
      <c r="C891">
        <v>2214.2800000000002</v>
      </c>
      <c r="J891" s="36"/>
      <c r="K891" s="35"/>
    </row>
    <row r="892" spans="1:11">
      <c r="A892" t="s">
        <v>18</v>
      </c>
      <c r="B892" s="35">
        <v>42611</v>
      </c>
      <c r="C892">
        <v>2206.3200000000002</v>
      </c>
      <c r="J892" s="36"/>
      <c r="K892" s="35"/>
    </row>
    <row r="893" spans="1:11">
      <c r="A893" t="s">
        <v>18</v>
      </c>
      <c r="B893" s="35">
        <v>42612</v>
      </c>
      <c r="C893">
        <v>2209.2399999999998</v>
      </c>
      <c r="J893" s="36"/>
      <c r="K893" s="35"/>
    </row>
    <row r="894" spans="1:11">
      <c r="A894" t="s">
        <v>18</v>
      </c>
      <c r="B894" s="35">
        <v>42613</v>
      </c>
      <c r="C894">
        <v>2211.0300000000002</v>
      </c>
      <c r="J894" s="36"/>
      <c r="K894" s="35"/>
    </row>
    <row r="895" spans="1:11">
      <c r="A895" t="s">
        <v>18</v>
      </c>
      <c r="B895" s="35">
        <v>42614</v>
      </c>
      <c r="C895">
        <v>2199.5300000000002</v>
      </c>
      <c r="J895" s="36"/>
      <c r="K895" s="35"/>
    </row>
    <row r="896" spans="1:11">
      <c r="A896" t="s">
        <v>18</v>
      </c>
      <c r="B896" s="35">
        <v>42615</v>
      </c>
      <c r="C896">
        <v>2168.33</v>
      </c>
      <c r="J896" s="36"/>
      <c r="K896" s="35"/>
    </row>
    <row r="897" spans="1:11">
      <c r="A897" t="s">
        <v>18</v>
      </c>
      <c r="B897" s="35">
        <v>42618</v>
      </c>
      <c r="C897">
        <v>2128.0100000000002</v>
      </c>
      <c r="J897" s="36"/>
      <c r="K897" s="35"/>
    </row>
    <row r="898" spans="1:11">
      <c r="A898" t="s">
        <v>18</v>
      </c>
      <c r="B898" s="35">
        <v>42619</v>
      </c>
      <c r="C898">
        <v>2132.27</v>
      </c>
      <c r="J898" s="36"/>
      <c r="K898" s="35"/>
    </row>
    <row r="899" spans="1:11">
      <c r="A899" t="s">
        <v>18</v>
      </c>
      <c r="B899" s="35">
        <v>42620</v>
      </c>
      <c r="C899">
        <v>2116</v>
      </c>
      <c r="J899" s="36"/>
      <c r="K899" s="35"/>
    </row>
    <row r="900" spans="1:11">
      <c r="A900" t="s">
        <v>18</v>
      </c>
      <c r="B900" s="35">
        <v>42621</v>
      </c>
      <c r="C900">
        <v>2073.4</v>
      </c>
      <c r="J900" s="36"/>
      <c r="K900" s="35"/>
    </row>
    <row r="901" spans="1:11">
      <c r="A901" t="s">
        <v>18</v>
      </c>
      <c r="B901" s="35">
        <v>42622</v>
      </c>
      <c r="C901">
        <v>2057.75</v>
      </c>
      <c r="J901" s="36"/>
      <c r="K901" s="35"/>
    </row>
    <row r="902" spans="1:11">
      <c r="A902" t="s">
        <v>18</v>
      </c>
      <c r="B902" s="35">
        <v>42625</v>
      </c>
      <c r="C902">
        <v>2006.32</v>
      </c>
      <c r="J902" s="36"/>
      <c r="K902" s="35"/>
    </row>
    <row r="903" spans="1:11">
      <c r="A903" t="s">
        <v>18</v>
      </c>
      <c r="B903" s="35">
        <v>42626</v>
      </c>
      <c r="C903">
        <v>2065.04</v>
      </c>
      <c r="J903" s="36"/>
      <c r="K903" s="35"/>
    </row>
    <row r="904" spans="1:11">
      <c r="A904" t="s">
        <v>18</v>
      </c>
      <c r="B904" s="35">
        <v>42627</v>
      </c>
      <c r="C904">
        <v>2079.35</v>
      </c>
      <c r="J904" s="36"/>
      <c r="K904" s="35"/>
    </row>
    <row r="905" spans="1:11">
      <c r="A905" t="s">
        <v>18</v>
      </c>
      <c r="B905" s="35">
        <v>42628</v>
      </c>
      <c r="C905">
        <v>2083.2399999999998</v>
      </c>
      <c r="J905" s="36"/>
      <c r="K905" s="35"/>
    </row>
    <row r="906" spans="1:11">
      <c r="A906" t="s">
        <v>18</v>
      </c>
      <c r="B906" s="35">
        <v>42629</v>
      </c>
      <c r="C906">
        <v>2109.7399999999998</v>
      </c>
      <c r="J906" s="36"/>
      <c r="K906" s="35"/>
    </row>
    <row r="907" spans="1:11">
      <c r="A907" t="s">
        <v>18</v>
      </c>
      <c r="B907" s="35">
        <v>42632</v>
      </c>
      <c r="C907">
        <v>2129.3200000000002</v>
      </c>
      <c r="J907" s="36"/>
      <c r="K907" s="35"/>
    </row>
    <row r="908" spans="1:11">
      <c r="A908" t="s">
        <v>18</v>
      </c>
      <c r="B908" s="35">
        <v>42633</v>
      </c>
      <c r="C908">
        <v>2099.0100000000002</v>
      </c>
      <c r="J908" s="36"/>
      <c r="K908" s="35"/>
    </row>
    <row r="909" spans="1:11">
      <c r="A909" t="s">
        <v>18</v>
      </c>
      <c r="B909" s="35">
        <v>42634</v>
      </c>
      <c r="C909">
        <v>2120.41</v>
      </c>
      <c r="J909" s="36"/>
      <c r="K909" s="35"/>
    </row>
    <row r="910" spans="1:11">
      <c r="A910" t="s">
        <v>18</v>
      </c>
      <c r="B910" s="35">
        <v>42635</v>
      </c>
      <c r="C910">
        <v>2150.09</v>
      </c>
      <c r="J910" s="36"/>
      <c r="K910" s="35"/>
    </row>
    <row r="911" spans="1:11">
      <c r="A911" t="s">
        <v>18</v>
      </c>
      <c r="B911" s="35">
        <v>42636</v>
      </c>
      <c r="C911">
        <v>2129.41</v>
      </c>
      <c r="J911" s="36"/>
      <c r="K911" s="35"/>
    </row>
    <row r="912" spans="1:11">
      <c r="A912" t="s">
        <v>18</v>
      </c>
      <c r="B912" s="35">
        <v>42639</v>
      </c>
      <c r="C912">
        <v>2123.37</v>
      </c>
      <c r="J912" s="36"/>
      <c r="K912" s="35"/>
    </row>
    <row r="913" spans="1:11">
      <c r="A913" t="s">
        <v>18</v>
      </c>
      <c r="B913" s="35">
        <v>42640</v>
      </c>
      <c r="C913">
        <v>2121.79</v>
      </c>
      <c r="J913" s="36"/>
      <c r="K913" s="35"/>
    </row>
    <row r="914" spans="1:11">
      <c r="A914" t="s">
        <v>18</v>
      </c>
      <c r="B914" s="35">
        <v>42641</v>
      </c>
      <c r="C914">
        <v>2107.35</v>
      </c>
      <c r="J914" s="36"/>
      <c r="K914" s="35"/>
    </row>
    <row r="915" spans="1:11">
      <c r="A915" t="s">
        <v>18</v>
      </c>
      <c r="B915" s="35">
        <v>42642</v>
      </c>
      <c r="C915">
        <v>2126.37</v>
      </c>
      <c r="J915" s="36"/>
      <c r="K915" s="35"/>
    </row>
    <row r="916" spans="1:11">
      <c r="A916" t="s">
        <v>18</v>
      </c>
      <c r="B916" s="35">
        <v>42643</v>
      </c>
      <c r="C916">
        <v>2112.87</v>
      </c>
      <c r="J916" s="36"/>
      <c r="K916" s="35"/>
    </row>
    <row r="917" spans="1:11">
      <c r="A917" t="s">
        <v>18</v>
      </c>
      <c r="B917" s="35">
        <v>42646</v>
      </c>
      <c r="C917">
        <v>2126.0700000000002</v>
      </c>
      <c r="J917" s="36"/>
      <c r="K917" s="35"/>
    </row>
    <row r="918" spans="1:11">
      <c r="A918" t="s">
        <v>18</v>
      </c>
      <c r="B918" s="35">
        <v>42647</v>
      </c>
      <c r="C918">
        <v>2156.17</v>
      </c>
      <c r="J918" s="36"/>
      <c r="K918" s="35"/>
    </row>
    <row r="919" spans="1:11">
      <c r="A919" t="s">
        <v>18</v>
      </c>
      <c r="B919" s="35">
        <v>42648</v>
      </c>
      <c r="C919">
        <v>2154.79</v>
      </c>
      <c r="J919" s="36"/>
      <c r="K919" s="35"/>
    </row>
    <row r="920" spans="1:11">
      <c r="A920" t="s">
        <v>18</v>
      </c>
      <c r="B920" s="35">
        <v>42649</v>
      </c>
      <c r="C920">
        <v>2158.13</v>
      </c>
      <c r="J920" s="36"/>
      <c r="K920" s="35"/>
    </row>
    <row r="921" spans="1:11">
      <c r="A921" t="s">
        <v>18</v>
      </c>
      <c r="B921" s="35">
        <v>42650</v>
      </c>
      <c r="C921">
        <v>2143.91</v>
      </c>
      <c r="J921" s="36"/>
      <c r="K921" s="35"/>
    </row>
    <row r="922" spans="1:11">
      <c r="A922" t="s">
        <v>18</v>
      </c>
      <c r="B922" s="35">
        <v>42653</v>
      </c>
      <c r="C922">
        <v>2073.56</v>
      </c>
      <c r="J922" s="36"/>
      <c r="K922" s="35"/>
    </row>
    <row r="923" spans="1:11">
      <c r="A923" t="s">
        <v>18</v>
      </c>
      <c r="B923" s="35">
        <v>42654</v>
      </c>
      <c r="C923">
        <v>2048.3000000000002</v>
      </c>
      <c r="J923" s="36"/>
      <c r="K923" s="35"/>
    </row>
    <row r="924" spans="1:11">
      <c r="A924" t="s">
        <v>18</v>
      </c>
      <c r="B924" s="35">
        <v>42655</v>
      </c>
      <c r="C924">
        <v>2000.16</v>
      </c>
      <c r="J924" s="36"/>
      <c r="K924" s="35"/>
    </row>
    <row r="925" spans="1:11">
      <c r="A925" t="s">
        <v>18</v>
      </c>
      <c r="B925" s="35">
        <v>42656</v>
      </c>
      <c r="C925">
        <v>2020.39</v>
      </c>
      <c r="J925" s="36"/>
      <c r="K925" s="35"/>
    </row>
    <row r="926" spans="1:11">
      <c r="A926" t="s">
        <v>18</v>
      </c>
      <c r="B926" s="35">
        <v>42657</v>
      </c>
      <c r="C926">
        <v>2109.65</v>
      </c>
      <c r="J926" s="36"/>
      <c r="K926" s="35"/>
    </row>
    <row r="927" spans="1:11">
      <c r="A927" t="s">
        <v>18</v>
      </c>
      <c r="B927" s="35">
        <v>42660</v>
      </c>
      <c r="C927">
        <v>2104.44</v>
      </c>
      <c r="J927" s="36"/>
      <c r="K927" s="35"/>
    </row>
    <row r="928" spans="1:11">
      <c r="A928" t="s">
        <v>18</v>
      </c>
      <c r="B928" s="35">
        <v>42661</v>
      </c>
      <c r="C928">
        <v>2100.7800000000002</v>
      </c>
      <c r="J928" s="36"/>
      <c r="K928" s="35"/>
    </row>
    <row r="929" spans="1:11">
      <c r="A929" t="s">
        <v>18</v>
      </c>
      <c r="B929" s="35">
        <v>42662</v>
      </c>
      <c r="C929">
        <v>2110.48</v>
      </c>
      <c r="J929" s="36"/>
      <c r="K929" s="35"/>
    </row>
    <row r="930" spans="1:11">
      <c r="A930" t="s">
        <v>18</v>
      </c>
      <c r="B930" s="35">
        <v>42663</v>
      </c>
      <c r="C930">
        <v>2120.6999999999998</v>
      </c>
      <c r="J930" s="36"/>
      <c r="K930" s="35"/>
    </row>
    <row r="931" spans="1:11">
      <c r="A931" t="s">
        <v>18</v>
      </c>
      <c r="B931" s="35">
        <v>42664</v>
      </c>
      <c r="C931">
        <v>2129.42</v>
      </c>
      <c r="J931" s="36"/>
      <c r="K931" s="35"/>
    </row>
    <row r="932" spans="1:11">
      <c r="A932" t="s">
        <v>18</v>
      </c>
      <c r="B932" s="35">
        <v>42668</v>
      </c>
      <c r="C932">
        <v>2136.91</v>
      </c>
      <c r="J932" s="36"/>
      <c r="K932" s="35"/>
    </row>
    <row r="933" spans="1:11">
      <c r="A933" t="s">
        <v>18</v>
      </c>
      <c r="B933" s="35">
        <v>42669</v>
      </c>
      <c r="C933">
        <v>2113.13</v>
      </c>
      <c r="J933" s="36"/>
      <c r="K933" s="35"/>
    </row>
    <row r="934" spans="1:11">
      <c r="A934" t="s">
        <v>18</v>
      </c>
      <c r="B934" s="35">
        <v>42670</v>
      </c>
      <c r="C934">
        <v>2120.14</v>
      </c>
      <c r="J934" s="36"/>
      <c r="K934" s="35"/>
    </row>
    <row r="935" spans="1:11">
      <c r="A935" t="s">
        <v>18</v>
      </c>
      <c r="B935" s="35">
        <v>42671</v>
      </c>
      <c r="C935">
        <v>2113.9</v>
      </c>
      <c r="J935" s="36"/>
      <c r="K935" s="35"/>
    </row>
    <row r="936" spans="1:11">
      <c r="A936" t="s">
        <v>18</v>
      </c>
      <c r="B936" s="35">
        <v>42674</v>
      </c>
      <c r="C936">
        <v>2111.5</v>
      </c>
      <c r="J936" s="36"/>
      <c r="K936" s="35"/>
    </row>
    <row r="937" spans="1:11">
      <c r="A937" t="s">
        <v>18</v>
      </c>
      <c r="B937" s="35">
        <v>42675</v>
      </c>
      <c r="C937">
        <v>2123.6999999999998</v>
      </c>
      <c r="J937" s="36"/>
      <c r="K937" s="35"/>
    </row>
    <row r="938" spans="1:11">
      <c r="A938" t="s">
        <v>18</v>
      </c>
      <c r="B938" s="35">
        <v>42676</v>
      </c>
      <c r="C938">
        <v>2111.9899999999998</v>
      </c>
      <c r="J938" s="36"/>
      <c r="K938" s="35"/>
    </row>
    <row r="939" spans="1:11">
      <c r="A939" t="s">
        <v>18</v>
      </c>
      <c r="B939" s="35">
        <v>42677</v>
      </c>
      <c r="C939">
        <v>2101.0500000000002</v>
      </c>
      <c r="J939" s="36"/>
      <c r="K939" s="35"/>
    </row>
    <row r="940" spans="1:11">
      <c r="A940" t="s">
        <v>18</v>
      </c>
      <c r="B940" s="35">
        <v>42678</v>
      </c>
      <c r="C940">
        <v>2088.6999999999998</v>
      </c>
      <c r="J940" s="36"/>
      <c r="K940" s="35"/>
    </row>
    <row r="941" spans="1:11">
      <c r="A941" t="s">
        <v>18</v>
      </c>
      <c r="B941" s="35">
        <v>42681</v>
      </c>
      <c r="C941">
        <v>2115.5</v>
      </c>
      <c r="J941" s="36"/>
      <c r="K941" s="35"/>
    </row>
    <row r="942" spans="1:11">
      <c r="A942" t="s">
        <v>18</v>
      </c>
      <c r="B942" s="35">
        <v>42682</v>
      </c>
      <c r="C942">
        <v>2129.56</v>
      </c>
      <c r="J942" s="36"/>
      <c r="K942" s="35"/>
    </row>
    <row r="943" spans="1:11">
      <c r="A943" t="s">
        <v>18</v>
      </c>
      <c r="B943" s="35">
        <v>42683</v>
      </c>
      <c r="C943">
        <v>2127.36</v>
      </c>
      <c r="J943" s="36"/>
      <c r="K943" s="35"/>
    </row>
    <row r="944" spans="1:11">
      <c r="A944" t="s">
        <v>18</v>
      </c>
      <c r="B944" s="35">
        <v>42684</v>
      </c>
      <c r="C944">
        <v>2133.5500000000002</v>
      </c>
      <c r="J944" s="36"/>
      <c r="K944" s="35"/>
    </row>
    <row r="945" spans="1:11">
      <c r="A945" t="s">
        <v>18</v>
      </c>
      <c r="B945" s="35">
        <v>42685</v>
      </c>
      <c r="C945">
        <v>2104.4899999999998</v>
      </c>
      <c r="J945" s="36"/>
      <c r="K945" s="35"/>
    </row>
    <row r="946" spans="1:11">
      <c r="A946" t="s">
        <v>18</v>
      </c>
      <c r="B946" s="35">
        <v>42688</v>
      </c>
      <c r="C946">
        <v>2061.13</v>
      </c>
      <c r="J946" s="36"/>
      <c r="K946" s="35"/>
    </row>
    <row r="947" spans="1:11">
      <c r="A947" t="s">
        <v>18</v>
      </c>
      <c r="B947" s="35">
        <v>42689</v>
      </c>
      <c r="C947">
        <v>2074.3200000000002</v>
      </c>
      <c r="J947" s="36"/>
      <c r="K947" s="35"/>
    </row>
    <row r="948" spans="1:11">
      <c r="A948" t="s">
        <v>18</v>
      </c>
      <c r="B948" s="35">
        <v>42690</v>
      </c>
      <c r="C948">
        <v>2069.81</v>
      </c>
      <c r="J948" s="36"/>
      <c r="K948" s="35"/>
    </row>
    <row r="949" spans="1:11">
      <c r="A949" t="s">
        <v>18</v>
      </c>
      <c r="B949" s="35">
        <v>42691</v>
      </c>
      <c r="C949">
        <v>2072.14</v>
      </c>
      <c r="J949" s="36"/>
      <c r="K949" s="35"/>
    </row>
    <row r="950" spans="1:11">
      <c r="A950" t="s">
        <v>18</v>
      </c>
      <c r="B950" s="35">
        <v>42692</v>
      </c>
      <c r="C950">
        <v>2069.79</v>
      </c>
      <c r="J950" s="36"/>
      <c r="K950" s="35"/>
    </row>
    <row r="951" spans="1:11">
      <c r="A951" t="s">
        <v>18</v>
      </c>
      <c r="B951" s="35">
        <v>42695</v>
      </c>
      <c r="C951">
        <v>2074.46</v>
      </c>
      <c r="J951" s="36"/>
      <c r="K951" s="35"/>
    </row>
    <row r="952" spans="1:11">
      <c r="A952" t="s">
        <v>18</v>
      </c>
      <c r="B952" s="35">
        <v>42696</v>
      </c>
      <c r="C952">
        <v>2087.34</v>
      </c>
      <c r="J952" s="36"/>
      <c r="K952" s="35"/>
    </row>
    <row r="953" spans="1:11">
      <c r="A953" t="s">
        <v>18</v>
      </c>
      <c r="B953" s="35">
        <v>42697</v>
      </c>
      <c r="C953">
        <v>2104.48</v>
      </c>
      <c r="J953" s="36"/>
      <c r="K953" s="35"/>
    </row>
    <row r="954" spans="1:11">
      <c r="A954" t="s">
        <v>18</v>
      </c>
      <c r="B954" s="35">
        <v>42698</v>
      </c>
      <c r="C954">
        <v>2093.0500000000002</v>
      </c>
      <c r="J954" s="36"/>
      <c r="K954" s="35"/>
    </row>
    <row r="955" spans="1:11">
      <c r="A955" t="s">
        <v>18</v>
      </c>
      <c r="B955" s="35">
        <v>42699</v>
      </c>
      <c r="C955">
        <v>2110.11</v>
      </c>
      <c r="J955" s="36"/>
      <c r="K955" s="35"/>
    </row>
    <row r="956" spans="1:11">
      <c r="A956" t="s">
        <v>18</v>
      </c>
      <c r="B956" s="35">
        <v>42702</v>
      </c>
      <c r="C956">
        <v>2110.3000000000002</v>
      </c>
      <c r="J956" s="36"/>
      <c r="K956" s="35"/>
    </row>
    <row r="957" spans="1:11">
      <c r="A957" t="s">
        <v>18</v>
      </c>
      <c r="B957" s="35">
        <v>42703</v>
      </c>
      <c r="C957">
        <v>2104.9299999999998</v>
      </c>
      <c r="J957" s="36"/>
      <c r="K957" s="35"/>
    </row>
    <row r="958" spans="1:11">
      <c r="A958" t="s">
        <v>18</v>
      </c>
      <c r="B958" s="35">
        <v>42704</v>
      </c>
      <c r="C958">
        <v>2129.23</v>
      </c>
      <c r="J958" s="36"/>
      <c r="K958" s="35"/>
    </row>
    <row r="959" spans="1:11">
      <c r="A959" t="s">
        <v>18</v>
      </c>
      <c r="B959" s="35">
        <v>42705</v>
      </c>
      <c r="C959">
        <v>2135.62</v>
      </c>
      <c r="J959" s="36"/>
      <c r="K959" s="35"/>
    </row>
    <row r="960" spans="1:11">
      <c r="A960" t="s">
        <v>18</v>
      </c>
      <c r="B960" s="35">
        <v>42706</v>
      </c>
      <c r="C960">
        <v>2119.67</v>
      </c>
      <c r="J960" s="36"/>
      <c r="K960" s="35"/>
    </row>
    <row r="961" spans="1:11">
      <c r="A961" t="s">
        <v>18</v>
      </c>
      <c r="B961" s="35">
        <v>42710</v>
      </c>
      <c r="C961">
        <v>2142.41</v>
      </c>
      <c r="J961" s="36"/>
      <c r="K961" s="35"/>
    </row>
    <row r="962" spans="1:11">
      <c r="A962" t="s">
        <v>18</v>
      </c>
      <c r="B962" s="35">
        <v>42711</v>
      </c>
      <c r="C962">
        <v>2148.59</v>
      </c>
      <c r="J962" s="36"/>
      <c r="K962" s="35"/>
    </row>
    <row r="963" spans="1:11">
      <c r="A963" t="s">
        <v>18</v>
      </c>
      <c r="B963" s="35">
        <v>42712</v>
      </c>
      <c r="C963">
        <v>2154.39</v>
      </c>
      <c r="J963" s="36"/>
      <c r="K963" s="35"/>
    </row>
    <row r="964" spans="1:11">
      <c r="A964" t="s">
        <v>18</v>
      </c>
      <c r="B964" s="35">
        <v>42713</v>
      </c>
      <c r="C964">
        <v>2155.9499999999998</v>
      </c>
      <c r="J964" s="36"/>
      <c r="K964" s="35"/>
    </row>
    <row r="965" spans="1:11">
      <c r="A965" t="s">
        <v>18</v>
      </c>
      <c r="B965" s="35">
        <v>42717</v>
      </c>
      <c r="C965">
        <v>2161.96</v>
      </c>
      <c r="J965" s="36"/>
      <c r="K965" s="35"/>
    </row>
    <row r="966" spans="1:11">
      <c r="A966" t="s">
        <v>18</v>
      </c>
      <c r="B966" s="35">
        <v>42718</v>
      </c>
      <c r="C966">
        <v>2147.42</v>
      </c>
      <c r="J966" s="36"/>
      <c r="K966" s="35"/>
    </row>
    <row r="967" spans="1:11">
      <c r="A967" t="s">
        <v>18</v>
      </c>
      <c r="B967" s="35">
        <v>42719</v>
      </c>
      <c r="C967">
        <v>2141.16</v>
      </c>
      <c r="J967" s="36"/>
      <c r="K967" s="35"/>
    </row>
    <row r="968" spans="1:11">
      <c r="A968" t="s">
        <v>18</v>
      </c>
      <c r="B968" s="35">
        <v>42720</v>
      </c>
      <c r="C968">
        <v>2142.7600000000002</v>
      </c>
      <c r="J968" s="36"/>
      <c r="K968" s="35"/>
    </row>
    <row r="969" spans="1:11">
      <c r="A969" t="s">
        <v>18</v>
      </c>
      <c r="B969" s="35">
        <v>42723</v>
      </c>
      <c r="C969">
        <v>2144.92</v>
      </c>
      <c r="J969" s="36"/>
      <c r="K969" s="35"/>
    </row>
    <row r="970" spans="1:11">
      <c r="A970" t="s">
        <v>18</v>
      </c>
      <c r="B970" s="35">
        <v>42724</v>
      </c>
      <c r="C970">
        <v>2132.36</v>
      </c>
      <c r="J970" s="36"/>
      <c r="K970" s="35"/>
    </row>
    <row r="971" spans="1:11">
      <c r="A971" t="s">
        <v>18</v>
      </c>
      <c r="B971" s="35">
        <v>42725</v>
      </c>
      <c r="C971">
        <v>2124.6</v>
      </c>
      <c r="J971" s="36"/>
      <c r="K971" s="35"/>
    </row>
    <row r="972" spans="1:11">
      <c r="A972" t="s">
        <v>18</v>
      </c>
      <c r="B972" s="35">
        <v>42726</v>
      </c>
      <c r="C972">
        <v>2119.89</v>
      </c>
      <c r="J972" s="36"/>
      <c r="K972" s="35"/>
    </row>
    <row r="973" spans="1:11">
      <c r="A973" t="s">
        <v>18</v>
      </c>
      <c r="B973" s="35">
        <v>42727</v>
      </c>
      <c r="C973">
        <v>2126.62</v>
      </c>
      <c r="J973" s="36"/>
      <c r="K973" s="35"/>
    </row>
    <row r="974" spans="1:11">
      <c r="A974" t="s">
        <v>18</v>
      </c>
      <c r="B974" s="35">
        <v>42730</v>
      </c>
      <c r="C974">
        <v>2136.06</v>
      </c>
      <c r="J974" s="36"/>
      <c r="K974" s="35"/>
    </row>
    <row r="975" spans="1:11">
      <c r="A975" t="s">
        <v>18</v>
      </c>
      <c r="B975" s="35">
        <v>42731</v>
      </c>
      <c r="C975">
        <v>2137.89</v>
      </c>
      <c r="J975" s="36"/>
      <c r="K975" s="35"/>
    </row>
    <row r="976" spans="1:11">
      <c r="A976" t="s">
        <v>18</v>
      </c>
      <c r="B976" s="35">
        <v>42732</v>
      </c>
      <c r="C976">
        <v>2149.5700000000002</v>
      </c>
      <c r="J976" s="36"/>
      <c r="K976" s="35"/>
    </row>
    <row r="977" spans="1:11">
      <c r="A977" t="s">
        <v>18</v>
      </c>
      <c r="B977" s="35">
        <v>42733</v>
      </c>
      <c r="C977">
        <v>2170.38</v>
      </c>
      <c r="J977" s="36"/>
      <c r="K977" s="35"/>
    </row>
    <row r="978" spans="1:11">
      <c r="A978" t="s">
        <v>18</v>
      </c>
      <c r="B978" s="35">
        <v>42734</v>
      </c>
      <c r="C978">
        <v>2178.19</v>
      </c>
      <c r="J978" s="36"/>
      <c r="K978" s="35"/>
    </row>
    <row r="979" spans="1:11">
      <c r="A979" t="s">
        <v>18</v>
      </c>
      <c r="B979" s="35">
        <v>42739</v>
      </c>
      <c r="C979">
        <v>2212.46</v>
      </c>
      <c r="J979" s="36"/>
      <c r="K979" s="35"/>
    </row>
    <row r="980" spans="1:11">
      <c r="A980" t="s">
        <v>18</v>
      </c>
      <c r="B980" s="35">
        <v>42740</v>
      </c>
      <c r="C980">
        <v>2223.2399999999998</v>
      </c>
      <c r="J980" s="36"/>
      <c r="K980" s="35"/>
    </row>
    <row r="981" spans="1:11">
      <c r="A981" t="s">
        <v>18</v>
      </c>
      <c r="B981" s="35">
        <v>42741</v>
      </c>
      <c r="C981">
        <v>2220.84</v>
      </c>
      <c r="J981" s="36"/>
      <c r="K981" s="35"/>
    </row>
    <row r="982" spans="1:11">
      <c r="A982" t="s">
        <v>18</v>
      </c>
      <c r="B982" s="35">
        <v>42744</v>
      </c>
      <c r="C982">
        <v>2208.77</v>
      </c>
      <c r="J982" s="36"/>
      <c r="K982" s="35"/>
    </row>
    <row r="983" spans="1:11">
      <c r="A983" t="s">
        <v>18</v>
      </c>
      <c r="B983" s="35">
        <v>42745</v>
      </c>
      <c r="C983">
        <v>2221.86</v>
      </c>
      <c r="J983" s="36"/>
      <c r="K983" s="35"/>
    </row>
    <row r="984" spans="1:11">
      <c r="A984" t="s">
        <v>18</v>
      </c>
      <c r="B984" s="35">
        <v>42746</v>
      </c>
      <c r="C984">
        <v>2220.8000000000002</v>
      </c>
      <c r="J984" s="36"/>
      <c r="K984" s="35"/>
    </row>
    <row r="985" spans="1:11">
      <c r="A985" t="s">
        <v>18</v>
      </c>
      <c r="B985" s="35">
        <v>42747</v>
      </c>
      <c r="C985">
        <v>2214.62</v>
      </c>
      <c r="J985" s="36"/>
      <c r="K985" s="35"/>
    </row>
    <row r="986" spans="1:11">
      <c r="A986" t="s">
        <v>18</v>
      </c>
      <c r="B986" s="35">
        <v>42748</v>
      </c>
      <c r="C986">
        <v>2222.81</v>
      </c>
      <c r="J986" s="36"/>
      <c r="K986" s="35"/>
    </row>
    <row r="987" spans="1:11">
      <c r="A987" t="s">
        <v>18</v>
      </c>
      <c r="B987" s="35">
        <v>42751</v>
      </c>
      <c r="C987">
        <v>2215.41</v>
      </c>
      <c r="J987" s="36"/>
      <c r="K987" s="35"/>
    </row>
    <row r="988" spans="1:11">
      <c r="A988" t="s">
        <v>18</v>
      </c>
      <c r="B988" s="35">
        <v>42752</v>
      </c>
      <c r="C988">
        <v>2208.4299999999998</v>
      </c>
      <c r="J988" s="36"/>
      <c r="K988" s="35"/>
    </row>
    <row r="989" spans="1:11">
      <c r="A989" t="s">
        <v>18</v>
      </c>
      <c r="B989" s="35">
        <v>42753</v>
      </c>
      <c r="C989">
        <v>2199.2600000000002</v>
      </c>
      <c r="J989" s="36"/>
      <c r="K989" s="35"/>
    </row>
    <row r="990" spans="1:11">
      <c r="A990" t="s">
        <v>18</v>
      </c>
      <c r="B990" s="35">
        <v>42754</v>
      </c>
      <c r="C990">
        <v>2190.84</v>
      </c>
      <c r="J990" s="36"/>
      <c r="K990" s="35"/>
    </row>
    <row r="991" spans="1:11">
      <c r="A991" t="s">
        <v>18</v>
      </c>
      <c r="B991" s="35">
        <v>42755</v>
      </c>
      <c r="C991">
        <v>2201.7199999999998</v>
      </c>
      <c r="J991" s="36"/>
      <c r="K991" s="35"/>
    </row>
    <row r="992" spans="1:11">
      <c r="A992" t="s">
        <v>18</v>
      </c>
      <c r="B992" s="35">
        <v>42758</v>
      </c>
      <c r="C992">
        <v>2210.52</v>
      </c>
      <c r="J992" s="36"/>
      <c r="K992" s="35"/>
    </row>
    <row r="993" spans="1:11">
      <c r="A993" t="s">
        <v>18</v>
      </c>
      <c r="B993" s="35">
        <v>42759</v>
      </c>
      <c r="C993">
        <v>2226.4699999999998</v>
      </c>
      <c r="J993" s="36"/>
      <c r="K993" s="35"/>
    </row>
    <row r="994" spans="1:11">
      <c r="A994" t="s">
        <v>18</v>
      </c>
      <c r="B994" s="35">
        <v>42760</v>
      </c>
      <c r="C994">
        <v>2238</v>
      </c>
      <c r="J994" s="36"/>
      <c r="K994" s="35"/>
    </row>
    <row r="995" spans="1:11">
      <c r="A995" t="s">
        <v>18</v>
      </c>
      <c r="B995" s="35">
        <v>42761</v>
      </c>
      <c r="C995">
        <v>2251.19</v>
      </c>
      <c r="J995" s="36"/>
      <c r="K995" s="35"/>
    </row>
    <row r="996" spans="1:11">
      <c r="A996" t="s">
        <v>18</v>
      </c>
      <c r="B996" s="35">
        <v>42762</v>
      </c>
      <c r="C996">
        <v>2247.56</v>
      </c>
      <c r="J996" s="36"/>
      <c r="K996" s="35"/>
    </row>
    <row r="997" spans="1:11">
      <c r="A997" t="s">
        <v>18</v>
      </c>
      <c r="B997" s="35">
        <v>42765</v>
      </c>
      <c r="C997">
        <v>2246.33</v>
      </c>
      <c r="J997" s="36"/>
      <c r="K997" s="35"/>
    </row>
    <row r="998" spans="1:11">
      <c r="A998" t="s">
        <v>18</v>
      </c>
      <c r="B998" s="35">
        <v>42766</v>
      </c>
      <c r="C998">
        <v>2223.16</v>
      </c>
      <c r="J998" s="36"/>
      <c r="K998" s="35"/>
    </row>
    <row r="999" spans="1:11">
      <c r="A999" t="s">
        <v>18</v>
      </c>
      <c r="B999" s="35">
        <v>42767</v>
      </c>
      <c r="C999">
        <v>2225.06</v>
      </c>
      <c r="J999" s="36"/>
      <c r="K999" s="35"/>
    </row>
    <row r="1000" spans="1:11">
      <c r="A1000" t="s">
        <v>18</v>
      </c>
      <c r="B1000" s="35">
        <v>42768</v>
      </c>
      <c r="C1000">
        <v>2218.27</v>
      </c>
      <c r="J1000" s="36"/>
      <c r="K1000" s="35"/>
    </row>
    <row r="1001" spans="1:11">
      <c r="A1001" t="s">
        <v>18</v>
      </c>
      <c r="B1001" s="35">
        <v>42769</v>
      </c>
      <c r="C1001">
        <v>2236.36</v>
      </c>
      <c r="J1001" s="36"/>
      <c r="K1001" s="35"/>
    </row>
    <row r="1002" spans="1:11">
      <c r="A1002" t="s">
        <v>18</v>
      </c>
      <c r="B1002" s="35">
        <v>42772</v>
      </c>
      <c r="C1002">
        <v>2248.63</v>
      </c>
      <c r="J1002" s="36"/>
      <c r="K1002" s="35"/>
    </row>
    <row r="1003" spans="1:11">
      <c r="A1003" t="s">
        <v>18</v>
      </c>
      <c r="B1003" s="35">
        <v>42773</v>
      </c>
      <c r="C1003">
        <v>2237.35</v>
      </c>
      <c r="J1003" s="36"/>
      <c r="K1003" s="35"/>
    </row>
    <row r="1004" spans="1:11">
      <c r="A1004" t="s">
        <v>18</v>
      </c>
      <c r="B1004" s="35">
        <v>42774</v>
      </c>
      <c r="C1004">
        <v>2248.1</v>
      </c>
      <c r="J1004" s="36"/>
      <c r="K1004" s="35"/>
    </row>
    <row r="1005" spans="1:11">
      <c r="A1005" t="s">
        <v>18</v>
      </c>
      <c r="B1005" s="35">
        <v>42775</v>
      </c>
      <c r="C1005">
        <v>2237.23</v>
      </c>
      <c r="J1005" s="36"/>
      <c r="K1005" s="35"/>
    </row>
    <row r="1006" spans="1:11">
      <c r="A1006" t="s">
        <v>18</v>
      </c>
      <c r="B1006" s="35">
        <v>42776</v>
      </c>
      <c r="C1006">
        <v>2241.2399999999998</v>
      </c>
      <c r="J1006" s="36"/>
      <c r="K1006" s="35"/>
    </row>
    <row r="1007" spans="1:11">
      <c r="A1007" t="s">
        <v>18</v>
      </c>
      <c r="B1007" s="35">
        <v>42780</v>
      </c>
      <c r="C1007">
        <v>2217.4</v>
      </c>
      <c r="J1007" s="36"/>
      <c r="K1007" s="35"/>
    </row>
    <row r="1008" spans="1:11">
      <c r="A1008" t="s">
        <v>18</v>
      </c>
      <c r="B1008" s="35">
        <v>42781</v>
      </c>
      <c r="C1008">
        <v>2221.2600000000002</v>
      </c>
      <c r="J1008" s="36"/>
      <c r="K1008" s="35"/>
    </row>
    <row r="1009" spans="1:11">
      <c r="A1009" t="s">
        <v>18</v>
      </c>
      <c r="B1009" s="35">
        <v>42782</v>
      </c>
      <c r="C1009">
        <v>2227.16</v>
      </c>
      <c r="J1009" s="36"/>
      <c r="K1009" s="35"/>
    </row>
    <row r="1010" spans="1:11">
      <c r="A1010" t="s">
        <v>18</v>
      </c>
      <c r="B1010" s="35">
        <v>42783</v>
      </c>
      <c r="C1010">
        <v>2231.33</v>
      </c>
      <c r="J1010" s="36"/>
      <c r="K1010" s="35"/>
    </row>
    <row r="1011" spans="1:11">
      <c r="A1011" t="s">
        <v>18</v>
      </c>
      <c r="B1011" s="35">
        <v>42786</v>
      </c>
      <c r="C1011">
        <v>2233.0500000000002</v>
      </c>
      <c r="J1011" s="36"/>
      <c r="K1011" s="35"/>
    </row>
    <row r="1012" spans="1:11">
      <c r="A1012" t="s">
        <v>18</v>
      </c>
      <c r="B1012" s="35">
        <v>42787</v>
      </c>
      <c r="C1012">
        <v>2213.02</v>
      </c>
      <c r="J1012" s="36"/>
      <c r="K1012" s="35"/>
    </row>
    <row r="1013" spans="1:11">
      <c r="A1013" t="s">
        <v>18</v>
      </c>
      <c r="B1013" s="35">
        <v>42788</v>
      </c>
      <c r="C1013">
        <v>2226.59</v>
      </c>
      <c r="J1013" s="36"/>
      <c r="K1013" s="35"/>
    </row>
    <row r="1014" spans="1:11">
      <c r="A1014" t="s">
        <v>18</v>
      </c>
      <c r="B1014" s="35">
        <v>42789</v>
      </c>
      <c r="C1014">
        <v>2217.62</v>
      </c>
      <c r="J1014" s="36"/>
      <c r="K1014" s="35"/>
    </row>
    <row r="1015" spans="1:11">
      <c r="A1015" t="s">
        <v>18</v>
      </c>
      <c r="B1015" s="35">
        <v>42790</v>
      </c>
      <c r="C1015">
        <v>2214.21</v>
      </c>
      <c r="J1015" s="36"/>
      <c r="K1015" s="35"/>
    </row>
    <row r="1016" spans="1:11">
      <c r="A1016" t="s">
        <v>18</v>
      </c>
      <c r="B1016" s="35">
        <v>42793</v>
      </c>
      <c r="C1016">
        <v>2202.09</v>
      </c>
      <c r="J1016" s="36"/>
      <c r="K1016" s="35"/>
    </row>
    <row r="1017" spans="1:11">
      <c r="A1017" t="s">
        <v>18</v>
      </c>
      <c r="B1017" s="35">
        <v>42794</v>
      </c>
      <c r="C1017">
        <v>2207.9299999999998</v>
      </c>
      <c r="J1017" s="36"/>
      <c r="K1017" s="35"/>
    </row>
    <row r="1018" spans="1:11">
      <c r="A1018" t="s">
        <v>18</v>
      </c>
      <c r="B1018" s="35">
        <v>42795</v>
      </c>
      <c r="C1018">
        <v>2223.89</v>
      </c>
      <c r="J1018" s="36"/>
      <c r="K1018" s="35"/>
    </row>
    <row r="1019" spans="1:11">
      <c r="A1019" t="s">
        <v>18</v>
      </c>
      <c r="B1019" s="35">
        <v>42796</v>
      </c>
      <c r="C1019">
        <v>2225.38</v>
      </c>
      <c r="J1019" s="36"/>
      <c r="K1019" s="35"/>
    </row>
    <row r="1020" spans="1:11">
      <c r="A1020" t="s">
        <v>18</v>
      </c>
      <c r="B1020" s="35">
        <v>42797</v>
      </c>
      <c r="C1020">
        <v>2219.06</v>
      </c>
      <c r="J1020" s="36"/>
      <c r="K1020" s="35"/>
    </row>
    <row r="1021" spans="1:11">
      <c r="A1021" t="s">
        <v>18</v>
      </c>
      <c r="B1021" s="35">
        <v>42800</v>
      </c>
      <c r="C1021">
        <v>2200.65</v>
      </c>
      <c r="J1021" s="36"/>
      <c r="K1021" s="35"/>
    </row>
    <row r="1022" spans="1:11">
      <c r="A1022" t="s">
        <v>18</v>
      </c>
      <c r="B1022" s="35">
        <v>42801</v>
      </c>
      <c r="C1022">
        <v>2196.7800000000002</v>
      </c>
      <c r="J1022" s="36"/>
      <c r="K1022" s="35"/>
    </row>
    <row r="1023" spans="1:11">
      <c r="A1023" t="s">
        <v>18</v>
      </c>
      <c r="B1023" s="35">
        <v>42802</v>
      </c>
      <c r="C1023">
        <v>2207.1999999999998</v>
      </c>
      <c r="J1023" s="36"/>
      <c r="K1023" s="35"/>
    </row>
    <row r="1024" spans="1:11">
      <c r="A1024" t="s">
        <v>18</v>
      </c>
      <c r="B1024" s="35">
        <v>42803</v>
      </c>
      <c r="C1024">
        <v>2201.89</v>
      </c>
      <c r="J1024" s="36"/>
      <c r="K1024" s="35"/>
    </row>
    <row r="1025" spans="1:11">
      <c r="A1025" t="s">
        <v>18</v>
      </c>
      <c r="B1025" s="35">
        <v>42804</v>
      </c>
      <c r="C1025">
        <v>2190.42</v>
      </c>
      <c r="J1025" s="36"/>
      <c r="K1025" s="35"/>
    </row>
    <row r="1026" spans="1:11">
      <c r="A1026" t="s">
        <v>18</v>
      </c>
      <c r="B1026" s="35">
        <v>42807</v>
      </c>
      <c r="C1026">
        <v>2191.83</v>
      </c>
      <c r="J1026" s="36"/>
      <c r="K1026" s="35"/>
    </row>
    <row r="1027" spans="1:11">
      <c r="A1027" t="s">
        <v>18</v>
      </c>
      <c r="B1027" s="35">
        <v>42808</v>
      </c>
      <c r="C1027">
        <v>2199.77</v>
      </c>
      <c r="J1027" s="36"/>
      <c r="K1027" s="35"/>
    </row>
    <row r="1028" spans="1:11">
      <c r="A1028" t="s">
        <v>18</v>
      </c>
      <c r="B1028" s="35">
        <v>42809</v>
      </c>
      <c r="C1028">
        <v>2197.4</v>
      </c>
      <c r="J1028" s="36"/>
      <c r="K1028" s="35"/>
    </row>
    <row r="1029" spans="1:11">
      <c r="A1029" t="s">
        <v>18</v>
      </c>
      <c r="B1029" s="35">
        <v>42810</v>
      </c>
      <c r="C1029">
        <v>2222.34</v>
      </c>
      <c r="J1029" s="36"/>
      <c r="K1029" s="35"/>
    </row>
    <row r="1030" spans="1:11">
      <c r="A1030" t="s">
        <v>18</v>
      </c>
      <c r="B1030" s="35">
        <v>42811</v>
      </c>
      <c r="C1030">
        <v>2226.73</v>
      </c>
      <c r="J1030" s="36"/>
      <c r="K1030" s="35"/>
    </row>
    <row r="1031" spans="1:11">
      <c r="A1031" t="s">
        <v>18</v>
      </c>
      <c r="B1031" s="35">
        <v>42814</v>
      </c>
      <c r="C1031">
        <v>2229.02</v>
      </c>
      <c r="J1031" s="36"/>
      <c r="K1031" s="35"/>
    </row>
    <row r="1032" spans="1:11">
      <c r="A1032" t="s">
        <v>18</v>
      </c>
      <c r="B1032" s="35">
        <v>42815</v>
      </c>
      <c r="C1032">
        <v>2237.88</v>
      </c>
      <c r="J1032" s="36"/>
      <c r="K1032" s="35"/>
    </row>
    <row r="1033" spans="1:11">
      <c r="A1033" t="s">
        <v>18</v>
      </c>
      <c r="B1033" s="35">
        <v>42816</v>
      </c>
      <c r="C1033">
        <v>2233.6999999999998</v>
      </c>
      <c r="J1033" s="36"/>
      <c r="K1033" s="35"/>
    </row>
    <row r="1034" spans="1:11">
      <c r="A1034" t="s">
        <v>18</v>
      </c>
      <c r="B1034" s="35">
        <v>42817</v>
      </c>
      <c r="C1034">
        <v>2235.5300000000002</v>
      </c>
      <c r="J1034" s="36"/>
      <c r="K1034" s="35"/>
    </row>
    <row r="1035" spans="1:11">
      <c r="A1035" t="s">
        <v>18</v>
      </c>
      <c r="B1035" s="35">
        <v>42818</v>
      </c>
      <c r="C1035">
        <v>2245.69</v>
      </c>
      <c r="J1035" s="36"/>
      <c r="K1035" s="35"/>
    </row>
    <row r="1036" spans="1:11">
      <c r="A1036" t="s">
        <v>18</v>
      </c>
      <c r="B1036" s="35">
        <v>42821</v>
      </c>
      <c r="C1036">
        <v>2239.48</v>
      </c>
      <c r="J1036" s="36"/>
      <c r="K1036" s="35"/>
    </row>
    <row r="1037" spans="1:11">
      <c r="A1037" t="s">
        <v>18</v>
      </c>
      <c r="B1037" s="35">
        <v>42822</v>
      </c>
      <c r="C1037">
        <v>2251.25</v>
      </c>
      <c r="J1037" s="36"/>
      <c r="K1037" s="35"/>
    </row>
    <row r="1038" spans="1:11">
      <c r="A1038" t="s">
        <v>18</v>
      </c>
      <c r="B1038" s="35">
        <v>42823</v>
      </c>
      <c r="C1038">
        <v>2246.2600000000002</v>
      </c>
      <c r="J1038" s="36"/>
      <c r="K1038" s="35"/>
    </row>
    <row r="1039" spans="1:11">
      <c r="A1039" t="s">
        <v>18</v>
      </c>
      <c r="B1039" s="35">
        <v>42824</v>
      </c>
      <c r="C1039">
        <v>2255.19</v>
      </c>
      <c r="J1039" s="36"/>
      <c r="K1039" s="35"/>
    </row>
    <row r="1040" spans="1:11">
      <c r="A1040" t="s">
        <v>18</v>
      </c>
      <c r="B1040" s="35">
        <v>42825</v>
      </c>
      <c r="C1040">
        <v>2244.58</v>
      </c>
      <c r="J1040" s="36"/>
      <c r="K1040" s="35"/>
    </row>
    <row r="1041" spans="1:11">
      <c r="A1041" t="s">
        <v>18</v>
      </c>
      <c r="B1041" s="35">
        <v>42828</v>
      </c>
      <c r="C1041">
        <v>2252.42</v>
      </c>
      <c r="J1041" s="36"/>
      <c r="K1041" s="35"/>
    </row>
    <row r="1042" spans="1:11">
      <c r="A1042" t="s">
        <v>18</v>
      </c>
      <c r="B1042" s="35">
        <v>42829</v>
      </c>
      <c r="C1042">
        <v>2255.67</v>
      </c>
      <c r="J1042" s="36"/>
      <c r="K1042" s="35"/>
    </row>
    <row r="1043" spans="1:11">
      <c r="A1043" t="s">
        <v>18</v>
      </c>
      <c r="B1043" s="35">
        <v>42830</v>
      </c>
      <c r="C1043">
        <v>2254.4</v>
      </c>
      <c r="J1043" s="36"/>
      <c r="K1043" s="35"/>
    </row>
    <row r="1044" spans="1:11">
      <c r="A1044" t="s">
        <v>18</v>
      </c>
      <c r="B1044" s="35">
        <v>42832</v>
      </c>
      <c r="C1044">
        <v>2259.11</v>
      </c>
      <c r="J1044" s="36"/>
      <c r="K1044" s="35"/>
    </row>
    <row r="1045" spans="1:11">
      <c r="A1045" t="s">
        <v>18</v>
      </c>
      <c r="B1045" s="35">
        <v>42835</v>
      </c>
      <c r="C1045">
        <v>2257.59</v>
      </c>
      <c r="J1045" s="36"/>
      <c r="K1045" s="35"/>
    </row>
    <row r="1046" spans="1:11">
      <c r="A1046" t="s">
        <v>18</v>
      </c>
      <c r="B1046" s="35">
        <v>42836</v>
      </c>
      <c r="C1046">
        <v>2259.2199999999998</v>
      </c>
      <c r="J1046" s="36"/>
      <c r="K1046" s="35"/>
    </row>
    <row r="1047" spans="1:11">
      <c r="A1047" t="s">
        <v>18</v>
      </c>
      <c r="B1047" s="35">
        <v>42837</v>
      </c>
      <c r="C1047">
        <v>2271.25</v>
      </c>
      <c r="J1047" s="36"/>
      <c r="K1047" s="35"/>
    </row>
    <row r="1048" spans="1:11">
      <c r="A1048" t="s">
        <v>18</v>
      </c>
      <c r="B1048" s="35">
        <v>42842</v>
      </c>
      <c r="C1048">
        <v>2250.0300000000002</v>
      </c>
      <c r="J1048" s="36"/>
      <c r="K1048" s="35"/>
    </row>
    <row r="1049" spans="1:11">
      <c r="A1049" t="s">
        <v>18</v>
      </c>
      <c r="B1049" s="35">
        <v>42843</v>
      </c>
      <c r="C1049">
        <v>2246.2600000000002</v>
      </c>
      <c r="J1049" s="36"/>
      <c r="K1049" s="35"/>
    </row>
    <row r="1050" spans="1:11">
      <c r="A1050" t="s">
        <v>18</v>
      </c>
      <c r="B1050" s="35">
        <v>42844</v>
      </c>
      <c r="C1050">
        <v>2236.09</v>
      </c>
      <c r="J1050" s="36"/>
      <c r="K1050" s="35"/>
    </row>
    <row r="1051" spans="1:11">
      <c r="A1051" t="s">
        <v>18</v>
      </c>
      <c r="B1051" s="35">
        <v>42845</v>
      </c>
      <c r="C1051">
        <v>2237.7600000000002</v>
      </c>
      <c r="J1051" s="36"/>
      <c r="K1051" s="35"/>
    </row>
    <row r="1052" spans="1:11">
      <c r="A1052" t="s">
        <v>18</v>
      </c>
      <c r="B1052" s="35">
        <v>42846</v>
      </c>
      <c r="C1052">
        <v>2242.98</v>
      </c>
      <c r="J1052" s="36"/>
      <c r="K1052" s="35"/>
    </row>
    <row r="1053" spans="1:11">
      <c r="A1053" t="s">
        <v>18</v>
      </c>
      <c r="B1053" s="35">
        <v>42849</v>
      </c>
      <c r="C1053">
        <v>2234.46</v>
      </c>
      <c r="J1053" s="36"/>
      <c r="K1053" s="35"/>
    </row>
    <row r="1054" spans="1:11">
      <c r="A1054" t="s">
        <v>18</v>
      </c>
      <c r="B1054" s="35">
        <v>42850</v>
      </c>
      <c r="C1054">
        <v>2234.59</v>
      </c>
      <c r="J1054" s="36"/>
      <c r="K1054" s="35"/>
    </row>
    <row r="1055" spans="1:11">
      <c r="A1055" t="s">
        <v>18</v>
      </c>
      <c r="B1055" s="35">
        <v>42851</v>
      </c>
      <c r="C1055">
        <v>2242.91</v>
      </c>
      <c r="J1055" s="36"/>
      <c r="K1055" s="35"/>
    </row>
    <row r="1056" spans="1:11">
      <c r="A1056" t="s">
        <v>18</v>
      </c>
      <c r="B1056" s="35">
        <v>42852</v>
      </c>
      <c r="C1056">
        <v>2240.1799999999998</v>
      </c>
      <c r="J1056" s="36"/>
      <c r="K1056" s="35"/>
    </row>
    <row r="1057" spans="1:11">
      <c r="A1057" t="s">
        <v>18</v>
      </c>
      <c r="B1057" s="35">
        <v>42853</v>
      </c>
      <c r="C1057">
        <v>2237.96</v>
      </c>
      <c r="J1057" s="36"/>
      <c r="K1057" s="35"/>
    </row>
    <row r="1058" spans="1:11">
      <c r="A1058" t="s">
        <v>18</v>
      </c>
      <c r="B1058" s="35">
        <v>42857</v>
      </c>
      <c r="C1058">
        <v>2235.36</v>
      </c>
      <c r="J1058" s="36"/>
      <c r="K1058" s="35"/>
    </row>
    <row r="1059" spans="1:11">
      <c r="A1059" t="s">
        <v>18</v>
      </c>
      <c r="B1059" s="35">
        <v>42858</v>
      </c>
      <c r="C1059">
        <v>2236.25</v>
      </c>
      <c r="J1059" s="36"/>
      <c r="K1059" s="35"/>
    </row>
    <row r="1060" spans="1:11">
      <c r="A1060" t="s">
        <v>18</v>
      </c>
      <c r="B1060" s="35">
        <v>42859</v>
      </c>
      <c r="C1060">
        <v>2248.85</v>
      </c>
      <c r="J1060" s="36"/>
      <c r="K1060" s="35"/>
    </row>
    <row r="1061" spans="1:11">
      <c r="A1061" t="s">
        <v>18</v>
      </c>
      <c r="B1061" s="35">
        <v>42860</v>
      </c>
      <c r="C1061">
        <v>2244.48</v>
      </c>
      <c r="J1061" s="36"/>
      <c r="K1061" s="35"/>
    </row>
    <row r="1062" spans="1:11">
      <c r="A1062" t="s">
        <v>18</v>
      </c>
      <c r="B1062" s="35">
        <v>42863</v>
      </c>
      <c r="C1062">
        <v>2243.63</v>
      </c>
      <c r="J1062" s="36"/>
      <c r="K1062" s="35"/>
    </row>
    <row r="1063" spans="1:11">
      <c r="A1063" t="s">
        <v>18</v>
      </c>
      <c r="B1063" s="35">
        <v>42864</v>
      </c>
      <c r="C1063">
        <v>2233.5500000000002</v>
      </c>
      <c r="J1063" s="36"/>
      <c r="K1063" s="35"/>
    </row>
    <row r="1064" spans="1:11">
      <c r="A1064" t="s">
        <v>18</v>
      </c>
      <c r="B1064" s="35">
        <v>42866</v>
      </c>
      <c r="C1064">
        <v>2222.6799999999998</v>
      </c>
      <c r="J1064" s="36"/>
      <c r="K1064" s="35"/>
    </row>
    <row r="1065" spans="1:11">
      <c r="A1065" t="s">
        <v>18</v>
      </c>
      <c r="B1065" s="35">
        <v>42867</v>
      </c>
      <c r="C1065">
        <v>2209.9499999999998</v>
      </c>
      <c r="J1065" s="36"/>
      <c r="K1065" s="35"/>
    </row>
    <row r="1066" spans="1:11">
      <c r="A1066" t="s">
        <v>18</v>
      </c>
      <c r="B1066" s="35">
        <v>42870</v>
      </c>
      <c r="C1066">
        <v>2203.88</v>
      </c>
      <c r="J1066" s="36"/>
      <c r="K1066" s="35"/>
    </row>
    <row r="1067" spans="1:11">
      <c r="A1067" t="s">
        <v>18</v>
      </c>
      <c r="B1067" s="35">
        <v>42871</v>
      </c>
      <c r="C1067">
        <v>2215.46</v>
      </c>
      <c r="J1067" s="36"/>
      <c r="K1067" s="35"/>
    </row>
    <row r="1068" spans="1:11">
      <c r="A1068" t="s">
        <v>18</v>
      </c>
      <c r="B1068" s="35">
        <v>42872</v>
      </c>
      <c r="C1068">
        <v>2216.4499999999998</v>
      </c>
      <c r="J1068" s="36"/>
      <c r="K1068" s="35"/>
    </row>
    <row r="1069" spans="1:11">
      <c r="A1069" t="s">
        <v>18</v>
      </c>
      <c r="B1069" s="35">
        <v>42873</v>
      </c>
      <c r="C1069">
        <v>2210.04</v>
      </c>
      <c r="J1069" s="36"/>
      <c r="K1069" s="35"/>
    </row>
    <row r="1070" spans="1:11">
      <c r="A1070" t="s">
        <v>18</v>
      </c>
      <c r="B1070" s="35">
        <v>42874</v>
      </c>
      <c r="C1070">
        <v>2214.62</v>
      </c>
      <c r="J1070" s="36"/>
      <c r="K1070" s="35"/>
    </row>
    <row r="1071" spans="1:11">
      <c r="A1071" t="s">
        <v>18</v>
      </c>
      <c r="B1071" s="35">
        <v>42877</v>
      </c>
      <c r="C1071">
        <v>2225.6999999999998</v>
      </c>
      <c r="J1071" s="36"/>
      <c r="K1071" s="35"/>
    </row>
    <row r="1072" spans="1:11">
      <c r="A1072" t="s">
        <v>18</v>
      </c>
      <c r="B1072" s="35">
        <v>42878</v>
      </c>
      <c r="C1072">
        <v>2234.98</v>
      </c>
      <c r="J1072" s="36"/>
      <c r="K1072" s="35"/>
    </row>
    <row r="1073" spans="1:11">
      <c r="A1073" t="s">
        <v>18</v>
      </c>
      <c r="B1073" s="35">
        <v>42879</v>
      </c>
      <c r="C1073">
        <v>2236.58</v>
      </c>
      <c r="J1073" s="36"/>
      <c r="K1073" s="35"/>
    </row>
    <row r="1074" spans="1:11">
      <c r="A1074" t="s">
        <v>18</v>
      </c>
      <c r="B1074" s="35">
        <v>42880</v>
      </c>
      <c r="C1074">
        <v>2239.2199999999998</v>
      </c>
      <c r="J1074" s="36"/>
      <c r="K1074" s="35"/>
    </row>
    <row r="1075" spans="1:11">
      <c r="A1075" t="s">
        <v>18</v>
      </c>
      <c r="B1075" s="35">
        <v>42881</v>
      </c>
      <c r="C1075">
        <v>2238.36</v>
      </c>
      <c r="J1075" s="36"/>
      <c r="K1075" s="35"/>
    </row>
    <row r="1076" spans="1:11">
      <c r="A1076" t="s">
        <v>18</v>
      </c>
      <c r="B1076" s="35">
        <v>42884</v>
      </c>
      <c r="C1076">
        <v>2237.5700000000002</v>
      </c>
      <c r="J1076" s="36"/>
      <c r="K1076" s="35"/>
    </row>
    <row r="1077" spans="1:11">
      <c r="A1077" t="s">
        <v>18</v>
      </c>
      <c r="B1077" s="35">
        <v>42885</v>
      </c>
      <c r="C1077">
        <v>2236.9899999999998</v>
      </c>
      <c r="J1077" s="36"/>
      <c r="K1077" s="35"/>
    </row>
    <row r="1078" spans="1:11">
      <c r="A1078" t="s">
        <v>18</v>
      </c>
      <c r="B1078" s="35">
        <v>42886</v>
      </c>
      <c r="C1078">
        <v>2225.59</v>
      </c>
      <c r="J1078" s="36"/>
      <c r="K1078" s="35"/>
    </row>
    <row r="1079" spans="1:11">
      <c r="A1079" t="s">
        <v>18</v>
      </c>
      <c r="B1079" s="35">
        <v>42887</v>
      </c>
      <c r="C1079">
        <v>2227.4499999999998</v>
      </c>
      <c r="J1079" s="36"/>
      <c r="K1079" s="35"/>
    </row>
    <row r="1080" spans="1:11">
      <c r="A1080" t="s">
        <v>18</v>
      </c>
      <c r="B1080" s="35">
        <v>42888</v>
      </c>
      <c r="C1080">
        <v>2234.11</v>
      </c>
      <c r="J1080" s="36"/>
      <c r="K1080" s="35"/>
    </row>
    <row r="1081" spans="1:11">
      <c r="A1081" t="s">
        <v>18</v>
      </c>
      <c r="B1081" s="35">
        <v>42891</v>
      </c>
      <c r="C1081">
        <v>2230.87</v>
      </c>
      <c r="J1081" s="36"/>
      <c r="K1081" s="35"/>
    </row>
    <row r="1082" spans="1:11">
      <c r="A1082" t="s">
        <v>18</v>
      </c>
      <c r="B1082" s="35">
        <v>42892</v>
      </c>
      <c r="C1082">
        <v>2236</v>
      </c>
      <c r="J1082" s="36"/>
      <c r="K1082" s="35"/>
    </row>
    <row r="1083" spans="1:11">
      <c r="A1083" t="s">
        <v>18</v>
      </c>
      <c r="B1083" s="35">
        <v>42893</v>
      </c>
      <c r="C1083">
        <v>2232.04</v>
      </c>
      <c r="J1083" s="36"/>
      <c r="K1083" s="35"/>
    </row>
    <row r="1084" spans="1:11">
      <c r="A1084" t="s">
        <v>18</v>
      </c>
      <c r="B1084" s="35">
        <v>42894</v>
      </c>
      <c r="C1084">
        <v>2238.3200000000002</v>
      </c>
      <c r="J1084" s="36"/>
      <c r="K1084" s="35"/>
    </row>
    <row r="1085" spans="1:11">
      <c r="A1085" t="s">
        <v>18</v>
      </c>
      <c r="B1085" s="35">
        <v>42895</v>
      </c>
      <c r="C1085">
        <v>2230.85</v>
      </c>
      <c r="J1085" s="36"/>
      <c r="K1085" s="35"/>
    </row>
    <row r="1086" spans="1:11">
      <c r="A1086" t="s">
        <v>18</v>
      </c>
      <c r="B1086" s="35">
        <v>42898</v>
      </c>
      <c r="C1086">
        <v>2225.09</v>
      </c>
      <c r="J1086" s="36"/>
      <c r="K1086" s="35"/>
    </row>
    <row r="1087" spans="1:11">
      <c r="A1087" t="s">
        <v>18</v>
      </c>
      <c r="B1087" s="35">
        <v>42899</v>
      </c>
      <c r="C1087">
        <v>2238.83</v>
      </c>
      <c r="J1087" s="36"/>
      <c r="K1087" s="35"/>
    </row>
    <row r="1088" spans="1:11">
      <c r="A1088" t="s">
        <v>18</v>
      </c>
      <c r="B1088" s="35">
        <v>42900</v>
      </c>
      <c r="C1088">
        <v>2244.9899999999998</v>
      </c>
      <c r="J1088" s="36"/>
      <c r="K1088" s="35"/>
    </row>
    <row r="1089" spans="1:11">
      <c r="A1089" t="s">
        <v>18</v>
      </c>
      <c r="B1089" s="35">
        <v>42901</v>
      </c>
      <c r="C1089">
        <v>2238.08</v>
      </c>
      <c r="J1089" s="36"/>
      <c r="K1089" s="35"/>
    </row>
    <row r="1090" spans="1:11">
      <c r="A1090" t="s">
        <v>18</v>
      </c>
      <c r="B1090" s="35">
        <v>42902</v>
      </c>
      <c r="C1090">
        <v>2242.16</v>
      </c>
      <c r="J1090" s="36"/>
      <c r="K1090" s="35"/>
    </row>
    <row r="1091" spans="1:11">
      <c r="A1091" t="s">
        <v>18</v>
      </c>
      <c r="B1091" s="35">
        <v>42905</v>
      </c>
      <c r="C1091">
        <v>2249.19</v>
      </c>
      <c r="J1091" s="36"/>
      <c r="K1091" s="35"/>
    </row>
    <row r="1092" spans="1:11">
      <c r="A1092" t="s">
        <v>18</v>
      </c>
      <c r="B1092" s="35">
        <v>42906</v>
      </c>
      <c r="C1092">
        <v>2246.2800000000002</v>
      </c>
      <c r="J1092" s="36"/>
      <c r="K1092" s="35"/>
    </row>
    <row r="1093" spans="1:11">
      <c r="A1093" t="s">
        <v>18</v>
      </c>
      <c r="B1093" s="35">
        <v>42907</v>
      </c>
      <c r="C1093">
        <v>2243.39</v>
      </c>
      <c r="J1093" s="36"/>
      <c r="K1093" s="35"/>
    </row>
    <row r="1094" spans="1:11">
      <c r="A1094" t="s">
        <v>18</v>
      </c>
      <c r="B1094" s="35">
        <v>42908</v>
      </c>
      <c r="C1094">
        <v>2248.92</v>
      </c>
      <c r="J1094" s="36"/>
      <c r="K1094" s="35"/>
    </row>
    <row r="1095" spans="1:11">
      <c r="A1095" t="s">
        <v>18</v>
      </c>
      <c r="B1095" s="35">
        <v>42909</v>
      </c>
      <c r="C1095">
        <v>2251.44</v>
      </c>
      <c r="J1095" s="36"/>
      <c r="K1095" s="35"/>
    </row>
    <row r="1096" spans="1:11">
      <c r="A1096" t="s">
        <v>18</v>
      </c>
      <c r="B1096" s="35">
        <v>42912</v>
      </c>
      <c r="C1096">
        <v>2254.64</v>
      </c>
      <c r="J1096" s="36"/>
      <c r="K1096" s="35"/>
    </row>
    <row r="1097" spans="1:11">
      <c r="A1097" t="s">
        <v>18</v>
      </c>
      <c r="B1097" s="35">
        <v>42913</v>
      </c>
      <c r="C1097">
        <v>2258</v>
      </c>
      <c r="J1097" s="36"/>
      <c r="K1097" s="35"/>
    </row>
    <row r="1098" spans="1:11">
      <c r="A1098" t="s">
        <v>18</v>
      </c>
      <c r="B1098" s="35">
        <v>42914</v>
      </c>
      <c r="C1098">
        <v>2252.21</v>
      </c>
      <c r="J1098" s="36"/>
      <c r="K1098" s="35"/>
    </row>
    <row r="1099" spans="1:11">
      <c r="A1099" t="s">
        <v>18</v>
      </c>
      <c r="B1099" s="35">
        <v>42915</v>
      </c>
      <c r="C1099">
        <v>2245.46</v>
      </c>
      <c r="J1099" s="36"/>
      <c r="K1099" s="35"/>
    </row>
    <row r="1100" spans="1:11">
      <c r="A1100" t="s">
        <v>18</v>
      </c>
      <c r="B1100" s="35">
        <v>42916</v>
      </c>
      <c r="C1100">
        <v>2241.46</v>
      </c>
      <c r="J1100" s="36"/>
      <c r="K1100" s="35"/>
    </row>
    <row r="1101" spans="1:11">
      <c r="A1101" t="s">
        <v>18</v>
      </c>
      <c r="B1101" s="35">
        <v>42919</v>
      </c>
      <c r="C1101">
        <v>2251.1999999999998</v>
      </c>
      <c r="J1101" s="36"/>
      <c r="K1101" s="35"/>
    </row>
    <row r="1102" spans="1:11">
      <c r="A1102" t="s">
        <v>18</v>
      </c>
      <c r="B1102" s="35">
        <v>42920</v>
      </c>
      <c r="C1102">
        <v>2242.3000000000002</v>
      </c>
      <c r="J1102" s="36"/>
      <c r="K1102" s="35"/>
    </row>
    <row r="1103" spans="1:11">
      <c r="A1103" t="s">
        <v>18</v>
      </c>
      <c r="B1103" s="35">
        <v>42921</v>
      </c>
      <c r="C1103">
        <v>2243.15</v>
      </c>
      <c r="J1103" s="36"/>
      <c r="K1103" s="35"/>
    </row>
    <row r="1104" spans="1:11">
      <c r="A1104" t="s">
        <v>18</v>
      </c>
      <c r="B1104" s="35">
        <v>42922</v>
      </c>
      <c r="C1104">
        <v>2235.52</v>
      </c>
      <c r="J1104" s="36"/>
      <c r="K1104" s="35"/>
    </row>
    <row r="1105" spans="1:11">
      <c r="A1105" t="s">
        <v>18</v>
      </c>
      <c r="B1105" s="35">
        <v>42923</v>
      </c>
      <c r="C1105">
        <v>2233.7199999999998</v>
      </c>
      <c r="J1105" s="36"/>
      <c r="K1105" s="35"/>
    </row>
    <row r="1106" spans="1:11">
      <c r="A1106" t="s">
        <v>18</v>
      </c>
      <c r="B1106" s="35">
        <v>42927</v>
      </c>
      <c r="C1106">
        <v>2232.75</v>
      </c>
      <c r="J1106" s="36"/>
      <c r="K1106" s="35"/>
    </row>
    <row r="1107" spans="1:11">
      <c r="A1107" t="s">
        <v>18</v>
      </c>
      <c r="B1107" s="35">
        <v>42928</v>
      </c>
      <c r="C1107">
        <v>2241.19</v>
      </c>
      <c r="J1107" s="36"/>
      <c r="K1107" s="35"/>
    </row>
    <row r="1108" spans="1:11">
      <c r="A1108" t="s">
        <v>18</v>
      </c>
      <c r="B1108" s="35">
        <v>42929</v>
      </c>
      <c r="C1108">
        <v>2247.6</v>
      </c>
      <c r="J1108" s="36"/>
      <c r="K1108" s="35"/>
    </row>
    <row r="1109" spans="1:11">
      <c r="A1109" t="s">
        <v>18</v>
      </c>
      <c r="B1109" s="35">
        <v>42930</v>
      </c>
      <c r="C1109">
        <v>2246.6999999999998</v>
      </c>
      <c r="J1109" s="36"/>
      <c r="K1109" s="35"/>
    </row>
    <row r="1110" spans="1:11">
      <c r="A1110" t="s">
        <v>18</v>
      </c>
      <c r="B1110" s="35">
        <v>42933</v>
      </c>
      <c r="C1110">
        <v>2240.8000000000002</v>
      </c>
      <c r="J1110" s="36"/>
      <c r="K1110" s="35"/>
    </row>
    <row r="1111" spans="1:11">
      <c r="A1111" t="s">
        <v>18</v>
      </c>
      <c r="B1111" s="35">
        <v>42934</v>
      </c>
      <c r="C1111">
        <v>2238.6</v>
      </c>
      <c r="J1111" s="36"/>
      <c r="K1111" s="35"/>
    </row>
    <row r="1112" spans="1:11">
      <c r="A1112" t="s">
        <v>18</v>
      </c>
      <c r="B1112" s="35">
        <v>42935</v>
      </c>
      <c r="C1112">
        <v>2246.87</v>
      </c>
      <c r="J1112" s="36"/>
      <c r="K1112" s="35"/>
    </row>
    <row r="1113" spans="1:11">
      <c r="A1113" t="s">
        <v>18</v>
      </c>
      <c r="B1113" s="35">
        <v>42936</v>
      </c>
      <c r="C1113">
        <v>2243.4299999999998</v>
      </c>
      <c r="J1113" s="36"/>
      <c r="K1113" s="35"/>
    </row>
    <row r="1114" spans="1:11">
      <c r="A1114" t="s">
        <v>18</v>
      </c>
      <c r="B1114" s="35">
        <v>42937</v>
      </c>
      <c r="C1114">
        <v>2241.75</v>
      </c>
      <c r="J1114" s="36"/>
      <c r="K1114" s="35"/>
    </row>
    <row r="1115" spans="1:11">
      <c r="A1115" t="s">
        <v>18</v>
      </c>
      <c r="B1115" s="35">
        <v>42940</v>
      </c>
      <c r="C1115">
        <v>2248.0700000000002</v>
      </c>
      <c r="J1115" s="36"/>
      <c r="K1115" s="35"/>
    </row>
    <row r="1116" spans="1:11">
      <c r="A1116" t="s">
        <v>18</v>
      </c>
      <c r="B1116" s="35">
        <v>42941</v>
      </c>
      <c r="C1116">
        <v>2256.65</v>
      </c>
      <c r="J1116" s="36"/>
      <c r="K1116" s="35"/>
    </row>
    <row r="1117" spans="1:11">
      <c r="A1117" t="s">
        <v>18</v>
      </c>
      <c r="B1117" s="35">
        <v>42942</v>
      </c>
      <c r="C1117">
        <v>2259.83</v>
      </c>
      <c r="J1117" s="36"/>
      <c r="K1117" s="35"/>
    </row>
    <row r="1118" spans="1:11">
      <c r="A1118" t="s">
        <v>18</v>
      </c>
      <c r="B1118" s="35">
        <v>42943</v>
      </c>
      <c r="C1118">
        <v>2258.4299999999998</v>
      </c>
      <c r="J1118" s="36"/>
      <c r="K1118" s="35"/>
    </row>
    <row r="1119" spans="1:11">
      <c r="A1119" t="s">
        <v>18</v>
      </c>
      <c r="B1119" s="35">
        <v>42947</v>
      </c>
      <c r="C1119">
        <v>2250.61</v>
      </c>
      <c r="J1119" s="36"/>
      <c r="K1119" s="35"/>
    </row>
    <row r="1120" spans="1:11">
      <c r="A1120" t="s">
        <v>18</v>
      </c>
      <c r="B1120" s="35">
        <v>42948</v>
      </c>
      <c r="C1120">
        <v>2250.5</v>
      </c>
      <c r="J1120" s="36"/>
      <c r="K1120" s="35"/>
    </row>
    <row r="1121" spans="1:11">
      <c r="A1121" t="s">
        <v>18</v>
      </c>
      <c r="B1121" s="35">
        <v>42949</v>
      </c>
      <c r="C1121">
        <v>2255.36</v>
      </c>
      <c r="J1121" s="36"/>
      <c r="K1121" s="35"/>
    </row>
    <row r="1122" spans="1:11">
      <c r="A1122" t="s">
        <v>18</v>
      </c>
      <c r="B1122" s="35">
        <v>42950</v>
      </c>
      <c r="C1122">
        <v>2250.54</v>
      </c>
      <c r="J1122" s="36"/>
      <c r="K1122" s="35"/>
    </row>
    <row r="1123" spans="1:11">
      <c r="A1123" t="s">
        <v>18</v>
      </c>
      <c r="B1123" s="35">
        <v>42951</v>
      </c>
      <c r="C1123">
        <v>2249.34</v>
      </c>
      <c r="J1123" s="36"/>
      <c r="K1123" s="35"/>
    </row>
    <row r="1124" spans="1:11">
      <c r="A1124" t="s">
        <v>18</v>
      </c>
      <c r="B1124" s="35">
        <v>42954</v>
      </c>
      <c r="C1124">
        <v>2241.6799999999998</v>
      </c>
      <c r="J1124" s="36"/>
      <c r="K1124" s="35"/>
    </row>
    <row r="1125" spans="1:11">
      <c r="A1125" t="s">
        <v>18</v>
      </c>
      <c r="B1125" s="35">
        <v>42955</v>
      </c>
      <c r="C1125">
        <v>2247.69</v>
      </c>
      <c r="J1125" s="36"/>
      <c r="K1125" s="35"/>
    </row>
    <row r="1126" spans="1:11">
      <c r="A1126" t="s">
        <v>18</v>
      </c>
      <c r="B1126" s="35">
        <v>42956</v>
      </c>
      <c r="C1126">
        <v>2239.75</v>
      </c>
      <c r="J1126" s="36"/>
      <c r="K1126" s="35"/>
    </row>
    <row r="1127" spans="1:11">
      <c r="A1127" t="s">
        <v>18</v>
      </c>
      <c r="B1127" s="35">
        <v>42957</v>
      </c>
      <c r="C1127">
        <v>2242.08</v>
      </c>
      <c r="J1127" s="36"/>
      <c r="K1127" s="35"/>
    </row>
    <row r="1128" spans="1:11">
      <c r="A1128" t="s">
        <v>18</v>
      </c>
      <c r="B1128" s="35">
        <v>42958</v>
      </c>
      <c r="C1128">
        <v>2227.91</v>
      </c>
      <c r="J1128" s="36"/>
      <c r="K1128" s="35"/>
    </row>
    <row r="1129" spans="1:11">
      <c r="A1129" t="s">
        <v>18</v>
      </c>
      <c r="B1129" s="35">
        <v>42962</v>
      </c>
      <c r="C1129">
        <v>2237.5500000000002</v>
      </c>
      <c r="J1129" s="36"/>
      <c r="K1129" s="35"/>
    </row>
    <row r="1130" spans="1:11">
      <c r="A1130" t="s">
        <v>18</v>
      </c>
      <c r="B1130" s="35">
        <v>42963</v>
      </c>
      <c r="C1130">
        <v>2237.6</v>
      </c>
      <c r="J1130" s="36"/>
      <c r="K1130" s="35"/>
    </row>
    <row r="1131" spans="1:11">
      <c r="A1131" t="s">
        <v>18</v>
      </c>
      <c r="B1131" s="35">
        <v>42964</v>
      </c>
      <c r="C1131">
        <v>2237.91</v>
      </c>
      <c r="J1131" s="36"/>
      <c r="K1131" s="35"/>
    </row>
    <row r="1132" spans="1:11">
      <c r="A1132" t="s">
        <v>18</v>
      </c>
      <c r="B1132" s="35">
        <v>42965</v>
      </c>
      <c r="C1132">
        <v>2234.31</v>
      </c>
      <c r="J1132" s="36"/>
      <c r="K1132" s="35"/>
    </row>
    <row r="1133" spans="1:11">
      <c r="A1133" t="s">
        <v>18</v>
      </c>
      <c r="B1133" s="35">
        <v>42968</v>
      </c>
      <c r="C1133">
        <v>2239.9499999999998</v>
      </c>
      <c r="J1133" s="36"/>
      <c r="K1133" s="35"/>
    </row>
    <row r="1134" spans="1:11">
      <c r="A1134" t="s">
        <v>18</v>
      </c>
      <c r="B1134" s="35">
        <v>42969</v>
      </c>
      <c r="C1134">
        <v>2246.02</v>
      </c>
      <c r="J1134" s="36"/>
      <c r="K1134" s="35"/>
    </row>
    <row r="1135" spans="1:11">
      <c r="A1135" t="s">
        <v>18</v>
      </c>
      <c r="B1135" s="35">
        <v>42970</v>
      </c>
      <c r="C1135">
        <v>2246.06</v>
      </c>
      <c r="J1135" s="36"/>
      <c r="K1135" s="35"/>
    </row>
    <row r="1136" spans="1:11">
      <c r="A1136" t="s">
        <v>18</v>
      </c>
      <c r="B1136" s="35">
        <v>42971</v>
      </c>
      <c r="C1136">
        <v>2250.85</v>
      </c>
      <c r="J1136" s="36"/>
      <c r="K1136" s="35"/>
    </row>
    <row r="1137" spans="1:11">
      <c r="A1137" t="s">
        <v>18</v>
      </c>
      <c r="B1137" s="35">
        <v>42972</v>
      </c>
      <c r="C1137">
        <v>2249.52</v>
      </c>
      <c r="J1137" s="36"/>
      <c r="K1137" s="35"/>
    </row>
    <row r="1138" spans="1:11">
      <c r="A1138" t="s">
        <v>18</v>
      </c>
      <c r="B1138" s="35">
        <v>42975</v>
      </c>
      <c r="C1138">
        <v>2265.8200000000002</v>
      </c>
      <c r="J1138" s="36"/>
      <c r="K1138" s="35"/>
    </row>
    <row r="1139" spans="1:11">
      <c r="A1139" t="s">
        <v>18</v>
      </c>
      <c r="B1139" s="35">
        <v>42976</v>
      </c>
      <c r="C1139">
        <v>2316.31</v>
      </c>
      <c r="J1139" s="36"/>
      <c r="K1139" s="35"/>
    </row>
    <row r="1140" spans="1:11">
      <c r="A1140" t="s">
        <v>18</v>
      </c>
      <c r="B1140" s="35">
        <v>42977</v>
      </c>
      <c r="C1140">
        <v>2316.1799999999998</v>
      </c>
      <c r="J1140" s="36"/>
      <c r="K1140" s="35"/>
    </row>
    <row r="1141" spans="1:11">
      <c r="A1141" t="s">
        <v>18</v>
      </c>
      <c r="B1141" s="35">
        <v>42978</v>
      </c>
      <c r="C1141">
        <v>2318.9899999999998</v>
      </c>
      <c r="J1141" s="36"/>
      <c r="K1141" s="35"/>
    </row>
    <row r="1142" spans="1:11">
      <c r="A1142" t="s">
        <v>18</v>
      </c>
      <c r="B1142" s="35">
        <v>42979</v>
      </c>
      <c r="C1142">
        <v>2319.7800000000002</v>
      </c>
      <c r="J1142" s="36"/>
      <c r="K1142" s="35"/>
    </row>
    <row r="1143" spans="1:11">
      <c r="A1143" t="s">
        <v>18</v>
      </c>
      <c r="B1143" s="35">
        <v>42982</v>
      </c>
      <c r="C1143">
        <v>2320.7600000000002</v>
      </c>
      <c r="J1143" s="36"/>
      <c r="K1143" s="35"/>
    </row>
    <row r="1144" spans="1:11">
      <c r="A1144" t="s">
        <v>18</v>
      </c>
      <c r="B1144" s="35">
        <v>42983</v>
      </c>
      <c r="C1144">
        <v>2321.17</v>
      </c>
      <c r="J1144" s="36"/>
      <c r="K1144" s="35"/>
    </row>
    <row r="1145" spans="1:11">
      <c r="A1145" t="s">
        <v>18</v>
      </c>
      <c r="B1145" s="35">
        <v>42984</v>
      </c>
      <c r="C1145">
        <v>2321.87</v>
      </c>
      <c r="J1145" s="36"/>
      <c r="K1145" s="35"/>
    </row>
    <row r="1146" spans="1:11">
      <c r="A1146" t="s">
        <v>18</v>
      </c>
      <c r="B1146" s="35">
        <v>42985</v>
      </c>
      <c r="C1146">
        <v>2339.7399999999998</v>
      </c>
      <c r="J1146" s="36"/>
      <c r="K1146" s="35"/>
    </row>
    <row r="1147" spans="1:11">
      <c r="A1147" t="s">
        <v>18</v>
      </c>
      <c r="B1147" s="35">
        <v>42986</v>
      </c>
      <c r="C1147">
        <v>2348.09</v>
      </c>
      <c r="J1147" s="36"/>
      <c r="K1147" s="35"/>
    </row>
    <row r="1148" spans="1:11">
      <c r="A1148" t="s">
        <v>18</v>
      </c>
      <c r="B1148" s="35">
        <v>42989</v>
      </c>
      <c r="C1148">
        <v>2350.1</v>
      </c>
      <c r="J1148" s="36"/>
      <c r="K1148" s="35"/>
    </row>
    <row r="1149" spans="1:11">
      <c r="A1149" t="s">
        <v>18</v>
      </c>
      <c r="B1149" s="35">
        <v>42990</v>
      </c>
      <c r="C1149">
        <v>2357.67</v>
      </c>
      <c r="J1149" s="36"/>
      <c r="K1149" s="35"/>
    </row>
    <row r="1150" spans="1:11">
      <c r="A1150" t="s">
        <v>18</v>
      </c>
      <c r="B1150" s="35">
        <v>42991</v>
      </c>
      <c r="C1150">
        <v>2355.67</v>
      </c>
      <c r="J1150" s="36"/>
      <c r="K1150" s="35"/>
    </row>
    <row r="1151" spans="1:11">
      <c r="A1151" t="s">
        <v>18</v>
      </c>
      <c r="B1151" s="35">
        <v>42992</v>
      </c>
      <c r="C1151">
        <v>2383.11</v>
      </c>
      <c r="J1151" s="36"/>
      <c r="K1151" s="35"/>
    </row>
    <row r="1152" spans="1:11">
      <c r="A1152" t="s">
        <v>18</v>
      </c>
      <c r="B1152" s="35">
        <v>42993</v>
      </c>
      <c r="C1152">
        <v>2387.7199999999998</v>
      </c>
      <c r="J1152" s="36"/>
      <c r="K1152" s="35"/>
    </row>
    <row r="1153" spans="1:11">
      <c r="A1153" t="s">
        <v>18</v>
      </c>
      <c r="B1153" s="35">
        <v>42996</v>
      </c>
      <c r="C1153">
        <v>2406.3200000000002</v>
      </c>
      <c r="J1153" s="36"/>
      <c r="K1153" s="35"/>
    </row>
    <row r="1154" spans="1:11">
      <c r="A1154" t="s">
        <v>18</v>
      </c>
      <c r="B1154" s="35">
        <v>42997</v>
      </c>
      <c r="C1154">
        <v>2410.7800000000002</v>
      </c>
      <c r="J1154" s="36"/>
      <c r="K1154" s="35"/>
    </row>
    <row r="1155" spans="1:11">
      <c r="A1155" t="s">
        <v>18</v>
      </c>
      <c r="B1155" s="35">
        <v>42998</v>
      </c>
      <c r="C1155">
        <v>2404.73</v>
      </c>
      <c r="J1155" s="36"/>
      <c r="K1155" s="35"/>
    </row>
    <row r="1156" spans="1:11">
      <c r="A1156" t="s">
        <v>18</v>
      </c>
      <c r="B1156" s="35">
        <v>42999</v>
      </c>
      <c r="C1156">
        <v>2401.3000000000002</v>
      </c>
      <c r="J1156" s="36"/>
      <c r="K1156" s="35"/>
    </row>
    <row r="1157" spans="1:11">
      <c r="A1157" t="s">
        <v>18</v>
      </c>
      <c r="B1157" s="35">
        <v>43000</v>
      </c>
      <c r="C1157">
        <v>2381.84</v>
      </c>
      <c r="J1157" s="36"/>
      <c r="K1157" s="35"/>
    </row>
    <row r="1158" spans="1:11">
      <c r="A1158" t="s">
        <v>18</v>
      </c>
      <c r="B1158" s="35">
        <v>43003</v>
      </c>
      <c r="C1158">
        <v>2395.9299999999998</v>
      </c>
      <c r="J1158" s="36"/>
      <c r="K1158" s="35"/>
    </row>
    <row r="1159" spans="1:11">
      <c r="A1159" t="s">
        <v>18</v>
      </c>
      <c r="B1159" s="35">
        <v>43004</v>
      </c>
      <c r="C1159">
        <v>2399.1</v>
      </c>
      <c r="J1159" s="36"/>
      <c r="K1159" s="35"/>
    </row>
    <row r="1160" spans="1:11">
      <c r="A1160" t="s">
        <v>18</v>
      </c>
      <c r="B1160" s="35">
        <v>43005</v>
      </c>
      <c r="C1160">
        <v>2401.4499999999998</v>
      </c>
      <c r="J1160" s="36"/>
      <c r="K1160" s="35"/>
    </row>
    <row r="1161" spans="1:11">
      <c r="A1161" t="s">
        <v>18</v>
      </c>
      <c r="B1161" s="35">
        <v>43006</v>
      </c>
      <c r="C1161">
        <v>2392.2399999999998</v>
      </c>
      <c r="J1161" s="36"/>
      <c r="K1161" s="35"/>
    </row>
    <row r="1162" spans="1:11">
      <c r="A1162" t="s">
        <v>18</v>
      </c>
      <c r="B1162" s="35">
        <v>43007</v>
      </c>
      <c r="C1162">
        <v>2401.29</v>
      </c>
      <c r="J1162" s="36"/>
      <c r="K1162" s="35"/>
    </row>
    <row r="1163" spans="1:11">
      <c r="A1163" t="s">
        <v>18</v>
      </c>
      <c r="B1163" s="35">
        <v>43010</v>
      </c>
      <c r="C1163">
        <v>2428.27</v>
      </c>
      <c r="J1163" s="36"/>
      <c r="K1163" s="35"/>
    </row>
    <row r="1164" spans="1:11">
      <c r="A1164" t="s">
        <v>18</v>
      </c>
      <c r="B1164" s="35">
        <v>43011</v>
      </c>
      <c r="C1164">
        <v>2428.83</v>
      </c>
      <c r="J1164" s="36"/>
      <c r="K1164" s="35"/>
    </row>
    <row r="1165" spans="1:11">
      <c r="A1165" t="s">
        <v>18</v>
      </c>
      <c r="B1165" s="35">
        <v>43012</v>
      </c>
      <c r="C1165">
        <v>2420.98</v>
      </c>
      <c r="J1165" s="36"/>
      <c r="K1165" s="35"/>
    </row>
    <row r="1166" spans="1:11">
      <c r="A1166" t="s">
        <v>18</v>
      </c>
      <c r="B1166" s="35">
        <v>43013</v>
      </c>
      <c r="C1166">
        <v>2424.25</v>
      </c>
      <c r="J1166" s="36"/>
      <c r="K1166" s="35"/>
    </row>
    <row r="1167" spans="1:11">
      <c r="A1167" t="s">
        <v>18</v>
      </c>
      <c r="B1167" s="35">
        <v>43014</v>
      </c>
      <c r="C1167">
        <v>2432.1799999999998</v>
      </c>
      <c r="J1167" s="36"/>
      <c r="K1167" s="35"/>
    </row>
    <row r="1168" spans="1:11">
      <c r="A1168" t="s">
        <v>18</v>
      </c>
      <c r="B1168" s="35">
        <v>43017</v>
      </c>
      <c r="C1168">
        <v>2428.34</v>
      </c>
      <c r="J1168" s="36"/>
      <c r="K1168" s="35"/>
    </row>
    <row r="1169" spans="1:11">
      <c r="A1169" t="s">
        <v>18</v>
      </c>
      <c r="B1169" s="35">
        <v>43018</v>
      </c>
      <c r="C1169">
        <v>2455.0700000000002</v>
      </c>
      <c r="J1169" s="36"/>
      <c r="K1169" s="35"/>
    </row>
    <row r="1170" spans="1:11">
      <c r="A1170" t="s">
        <v>18</v>
      </c>
      <c r="B1170" s="35">
        <v>43019</v>
      </c>
      <c r="C1170">
        <v>2467.25</v>
      </c>
      <c r="J1170" s="36"/>
      <c r="K1170" s="35"/>
    </row>
    <row r="1171" spans="1:11">
      <c r="A1171" t="s">
        <v>18</v>
      </c>
      <c r="B1171" s="35">
        <v>43020</v>
      </c>
      <c r="C1171">
        <v>2463.5</v>
      </c>
      <c r="J1171" s="36"/>
      <c r="K1171" s="35"/>
    </row>
    <row r="1172" spans="1:11">
      <c r="A1172" t="s">
        <v>18</v>
      </c>
      <c r="B1172" s="35">
        <v>43024</v>
      </c>
      <c r="C1172">
        <v>2486.83</v>
      </c>
      <c r="J1172" s="36"/>
      <c r="K1172" s="35"/>
    </row>
    <row r="1173" spans="1:11">
      <c r="A1173" t="s">
        <v>18</v>
      </c>
      <c r="B1173" s="35">
        <v>43025</v>
      </c>
      <c r="C1173">
        <v>2485.2199999999998</v>
      </c>
      <c r="J1173" s="36"/>
      <c r="K1173" s="35"/>
    </row>
    <row r="1174" spans="1:11">
      <c r="A1174" t="s">
        <v>18</v>
      </c>
      <c r="B1174" s="35">
        <v>43026</v>
      </c>
      <c r="C1174">
        <v>2457.92</v>
      </c>
      <c r="J1174" s="36"/>
      <c r="K1174" s="35"/>
    </row>
    <row r="1175" spans="1:11">
      <c r="A1175" t="s">
        <v>18</v>
      </c>
      <c r="B1175" s="35">
        <v>43027</v>
      </c>
      <c r="C1175">
        <v>2418.25</v>
      </c>
      <c r="J1175" s="36"/>
      <c r="K1175" s="35"/>
    </row>
    <row r="1176" spans="1:11">
      <c r="A1176" t="s">
        <v>18</v>
      </c>
      <c r="B1176" s="35">
        <v>43028</v>
      </c>
      <c r="C1176">
        <v>2430.09</v>
      </c>
      <c r="J1176" s="36"/>
      <c r="K1176" s="35"/>
    </row>
    <row r="1177" spans="1:11">
      <c r="A1177" t="s">
        <v>18</v>
      </c>
      <c r="B1177" s="35">
        <v>43032</v>
      </c>
      <c r="C1177">
        <v>2442.48</v>
      </c>
      <c r="J1177" s="36"/>
      <c r="K1177" s="35"/>
    </row>
    <row r="1178" spans="1:11">
      <c r="A1178" t="s">
        <v>18</v>
      </c>
      <c r="B1178" s="35">
        <v>43033</v>
      </c>
      <c r="C1178">
        <v>2451.92</v>
      </c>
      <c r="J1178" s="36"/>
      <c r="K1178" s="35"/>
    </row>
    <row r="1179" spans="1:11">
      <c r="A1179" t="s">
        <v>18</v>
      </c>
      <c r="B1179" s="35">
        <v>43035</v>
      </c>
      <c r="C1179">
        <v>2460.6</v>
      </c>
      <c r="J1179" s="36"/>
      <c r="K1179" s="35"/>
    </row>
    <row r="1180" spans="1:11">
      <c r="A1180" t="s">
        <v>18</v>
      </c>
      <c r="B1180" s="35">
        <v>43038</v>
      </c>
      <c r="C1180">
        <v>2465.16</v>
      </c>
      <c r="J1180" s="36"/>
      <c r="K1180" s="35"/>
    </row>
    <row r="1181" spans="1:11">
      <c r="A1181" t="s">
        <v>18</v>
      </c>
      <c r="B1181" s="35">
        <v>43039</v>
      </c>
      <c r="C1181">
        <v>2468.42</v>
      </c>
      <c r="J1181" s="36"/>
      <c r="K1181" s="35"/>
    </row>
    <row r="1182" spans="1:11">
      <c r="A1182" t="s">
        <v>18</v>
      </c>
      <c r="B1182" s="35">
        <v>43040</v>
      </c>
      <c r="C1182">
        <v>2455.79</v>
      </c>
      <c r="J1182" s="36"/>
      <c r="K1182" s="35"/>
    </row>
    <row r="1183" spans="1:11">
      <c r="A1183" t="s">
        <v>18</v>
      </c>
      <c r="B1183" s="35">
        <v>43041</v>
      </c>
      <c r="C1183">
        <v>2435.91</v>
      </c>
      <c r="J1183" s="36"/>
      <c r="K1183" s="35"/>
    </row>
    <row r="1184" spans="1:11">
      <c r="A1184" t="s">
        <v>18</v>
      </c>
      <c r="B1184" s="35">
        <v>43042</v>
      </c>
      <c r="C1184">
        <v>2434.04</v>
      </c>
      <c r="J1184" s="36"/>
      <c r="K1184" s="35"/>
    </row>
    <row r="1185" spans="1:11">
      <c r="A1185" t="s">
        <v>18</v>
      </c>
      <c r="B1185" s="35">
        <v>43045</v>
      </c>
      <c r="C1185">
        <v>2451.71</v>
      </c>
      <c r="J1185" s="36"/>
      <c r="K1185" s="35"/>
    </row>
    <row r="1186" spans="1:11">
      <c r="A1186" t="s">
        <v>18</v>
      </c>
      <c r="B1186" s="35">
        <v>43046</v>
      </c>
      <c r="C1186">
        <v>2453.06</v>
      </c>
      <c r="J1186" s="36"/>
      <c r="K1186" s="35"/>
    </row>
    <row r="1187" spans="1:11">
      <c r="A1187" t="s">
        <v>18</v>
      </c>
      <c r="B1187" s="35">
        <v>43047</v>
      </c>
      <c r="C1187">
        <v>2455.23</v>
      </c>
      <c r="J1187" s="36"/>
      <c r="K1187" s="35"/>
    </row>
    <row r="1188" spans="1:11">
      <c r="A1188" t="s">
        <v>18</v>
      </c>
      <c r="B1188" s="35">
        <v>43048</v>
      </c>
      <c r="C1188">
        <v>2438.23</v>
      </c>
      <c r="J1188" s="36"/>
      <c r="K1188" s="35"/>
    </row>
    <row r="1189" spans="1:11">
      <c r="A1189" t="s">
        <v>18</v>
      </c>
      <c r="B1189" s="35">
        <v>43049</v>
      </c>
      <c r="C1189">
        <v>2417.39</v>
      </c>
      <c r="J1189" s="36"/>
      <c r="K1189" s="35"/>
    </row>
    <row r="1190" spans="1:11">
      <c r="A1190" t="s">
        <v>18</v>
      </c>
      <c r="B1190" s="35">
        <v>43052</v>
      </c>
      <c r="C1190">
        <v>2416.9899999999998</v>
      </c>
      <c r="J1190" s="36"/>
      <c r="K1190" s="35"/>
    </row>
    <row r="1191" spans="1:11">
      <c r="A1191" t="s">
        <v>18</v>
      </c>
      <c r="B1191" s="35">
        <v>43053</v>
      </c>
      <c r="C1191">
        <v>2442.71</v>
      </c>
      <c r="J1191" s="36"/>
      <c r="K1191" s="35"/>
    </row>
    <row r="1192" spans="1:11">
      <c r="A1192" t="s">
        <v>18</v>
      </c>
      <c r="B1192" s="35">
        <v>43054</v>
      </c>
      <c r="C1192">
        <v>2424.25</v>
      </c>
      <c r="J1192" s="36"/>
      <c r="K1192" s="35"/>
    </row>
    <row r="1193" spans="1:11">
      <c r="A1193" t="s">
        <v>18</v>
      </c>
      <c r="B1193" s="35">
        <v>43055</v>
      </c>
      <c r="C1193">
        <v>2426.0300000000002</v>
      </c>
      <c r="J1193" s="36"/>
      <c r="K1193" s="35"/>
    </row>
    <row r="1194" spans="1:11">
      <c r="A1194" t="s">
        <v>18</v>
      </c>
      <c r="B1194" s="35">
        <v>43056</v>
      </c>
      <c r="C1194">
        <v>2454.4899999999998</v>
      </c>
      <c r="J1194" s="36"/>
      <c r="K1194" s="35"/>
    </row>
    <row r="1195" spans="1:11">
      <c r="A1195" t="s">
        <v>18</v>
      </c>
      <c r="B1195" s="35">
        <v>43059</v>
      </c>
      <c r="C1195">
        <v>2460.19</v>
      </c>
      <c r="J1195" s="36"/>
      <c r="K1195" s="35"/>
    </row>
    <row r="1196" spans="1:11">
      <c r="A1196" t="s">
        <v>18</v>
      </c>
      <c r="B1196" s="35">
        <v>43060</v>
      </c>
      <c r="C1196">
        <v>2457.42</v>
      </c>
      <c r="J1196" s="36"/>
      <c r="K1196" s="35"/>
    </row>
    <row r="1197" spans="1:11">
      <c r="A1197" t="s">
        <v>18</v>
      </c>
      <c r="B1197" s="35">
        <v>43061</v>
      </c>
      <c r="C1197">
        <v>2462.7800000000002</v>
      </c>
      <c r="J1197" s="36"/>
      <c r="K1197" s="35"/>
    </row>
    <row r="1198" spans="1:11">
      <c r="A1198" t="s">
        <v>18</v>
      </c>
      <c r="B1198" s="35">
        <v>43062</v>
      </c>
      <c r="C1198">
        <v>2454.7600000000002</v>
      </c>
      <c r="J1198" s="36"/>
      <c r="K1198" s="35"/>
    </row>
    <row r="1199" spans="1:11">
      <c r="A1199" t="s">
        <v>18</v>
      </c>
      <c r="B1199" s="35">
        <v>43063</v>
      </c>
      <c r="C1199">
        <v>2438.2800000000002</v>
      </c>
      <c r="J1199" s="36"/>
      <c r="K1199" s="35"/>
    </row>
    <row r="1200" spans="1:11">
      <c r="A1200" t="s">
        <v>18</v>
      </c>
      <c r="B1200" s="35">
        <v>43066</v>
      </c>
      <c r="C1200">
        <v>2439.5500000000002</v>
      </c>
      <c r="J1200" s="36"/>
      <c r="K1200" s="35"/>
    </row>
    <row r="1201" spans="1:11">
      <c r="A1201" t="s">
        <v>18</v>
      </c>
      <c r="B1201" s="35">
        <v>43067</v>
      </c>
      <c r="C1201">
        <v>2455.67</v>
      </c>
      <c r="J1201" s="36"/>
      <c r="K1201" s="35"/>
    </row>
    <row r="1202" spans="1:11">
      <c r="A1202" t="s">
        <v>18</v>
      </c>
      <c r="B1202" s="35">
        <v>43068</v>
      </c>
      <c r="C1202">
        <v>2455.09</v>
      </c>
      <c r="J1202" s="36"/>
      <c r="K1202" s="35"/>
    </row>
    <row r="1203" spans="1:11">
      <c r="A1203" t="s">
        <v>18</v>
      </c>
      <c r="B1203" s="35">
        <v>43069</v>
      </c>
      <c r="C1203">
        <v>2442.0300000000002</v>
      </c>
      <c r="J1203" s="36"/>
      <c r="K1203" s="35"/>
    </row>
    <row r="1204" spans="1:11">
      <c r="A1204" t="s">
        <v>18</v>
      </c>
      <c r="B1204" s="35">
        <v>43070</v>
      </c>
      <c r="C1204">
        <v>2446.7600000000002</v>
      </c>
      <c r="J1204" s="36"/>
      <c r="K1204" s="35"/>
    </row>
    <row r="1205" spans="1:11">
      <c r="A1205" t="s">
        <v>18</v>
      </c>
      <c r="B1205" s="35">
        <v>43073</v>
      </c>
      <c r="C1205">
        <v>2447.59</v>
      </c>
      <c r="J1205" s="36"/>
      <c r="K1205" s="35"/>
    </row>
    <row r="1206" spans="1:11">
      <c r="A1206" t="s">
        <v>18</v>
      </c>
      <c r="B1206" s="35">
        <v>43075</v>
      </c>
      <c r="C1206">
        <v>2446.56</v>
      </c>
      <c r="J1206" s="36"/>
      <c r="K1206" s="35"/>
    </row>
    <row r="1207" spans="1:11">
      <c r="A1207" t="s">
        <v>18</v>
      </c>
      <c r="B1207" s="35">
        <v>43076</v>
      </c>
      <c r="C1207">
        <v>2461.71</v>
      </c>
      <c r="J1207" s="36"/>
      <c r="K1207" s="35"/>
    </row>
    <row r="1208" spans="1:11">
      <c r="A1208" t="s">
        <v>18</v>
      </c>
      <c r="B1208" s="35">
        <v>43077</v>
      </c>
      <c r="C1208">
        <v>2467.12</v>
      </c>
      <c r="J1208" s="36"/>
      <c r="K1208" s="35"/>
    </row>
    <row r="1209" spans="1:11">
      <c r="A1209" t="s">
        <v>18</v>
      </c>
      <c r="B1209" s="35">
        <v>43081</v>
      </c>
      <c r="C1209">
        <v>2464.89</v>
      </c>
      <c r="J1209" s="36"/>
      <c r="K1209" s="35"/>
    </row>
    <row r="1210" spans="1:11">
      <c r="A1210" t="s">
        <v>18</v>
      </c>
      <c r="B1210" s="35">
        <v>43082</v>
      </c>
      <c r="C1210">
        <v>2471.85</v>
      </c>
      <c r="J1210" s="36"/>
      <c r="K1210" s="35"/>
    </row>
    <row r="1211" spans="1:11">
      <c r="A1211" t="s">
        <v>18</v>
      </c>
      <c r="B1211" s="35">
        <v>43083</v>
      </c>
      <c r="C1211">
        <v>2488.4</v>
      </c>
      <c r="J1211" s="36"/>
      <c r="K1211" s="35"/>
    </row>
    <row r="1212" spans="1:11">
      <c r="A1212" t="s">
        <v>18</v>
      </c>
      <c r="B1212" s="35">
        <v>43084</v>
      </c>
      <c r="C1212">
        <v>2491.91</v>
      </c>
      <c r="J1212" s="36"/>
      <c r="K1212" s="35"/>
    </row>
    <row r="1213" spans="1:11">
      <c r="A1213" t="s">
        <v>18</v>
      </c>
      <c r="B1213" s="35">
        <v>43087</v>
      </c>
      <c r="C1213">
        <v>2501.2199999999998</v>
      </c>
      <c r="J1213" s="36"/>
      <c r="K1213" s="35"/>
    </row>
    <row r="1214" spans="1:11">
      <c r="A1214" t="s">
        <v>18</v>
      </c>
      <c r="B1214" s="35">
        <v>43088</v>
      </c>
      <c r="C1214">
        <v>2511.85</v>
      </c>
      <c r="J1214" s="36"/>
      <c r="K1214" s="35"/>
    </row>
    <row r="1215" spans="1:11">
      <c r="A1215" t="s">
        <v>18</v>
      </c>
      <c r="B1215" s="35">
        <v>43089</v>
      </c>
      <c r="C1215">
        <v>2520.65</v>
      </c>
      <c r="J1215" s="36"/>
      <c r="K1215" s="35"/>
    </row>
    <row r="1216" spans="1:11">
      <c r="A1216" t="s">
        <v>18</v>
      </c>
      <c r="B1216" s="35">
        <v>43090</v>
      </c>
      <c r="C1216">
        <v>2518.0100000000002</v>
      </c>
      <c r="J1216" s="36"/>
      <c r="K1216" s="35"/>
    </row>
    <row r="1217" spans="1:11">
      <c r="A1217" t="s">
        <v>18</v>
      </c>
      <c r="B1217" s="35">
        <v>43091</v>
      </c>
      <c r="C1217">
        <v>2526.2199999999998</v>
      </c>
      <c r="J1217" s="36"/>
      <c r="K1217" s="35"/>
    </row>
    <row r="1218" spans="1:11">
      <c r="A1218" t="s">
        <v>18</v>
      </c>
      <c r="B1218" s="35">
        <v>43094</v>
      </c>
      <c r="C1218">
        <v>2541.27</v>
      </c>
      <c r="J1218" s="36"/>
      <c r="K1218" s="35"/>
    </row>
    <row r="1219" spans="1:11">
      <c r="A1219" t="s">
        <v>18</v>
      </c>
      <c r="B1219" s="35">
        <v>43095</v>
      </c>
      <c r="C1219">
        <v>2543.5100000000002</v>
      </c>
      <c r="J1219" s="36"/>
      <c r="K1219" s="35"/>
    </row>
    <row r="1220" spans="1:11">
      <c r="A1220" t="s">
        <v>18</v>
      </c>
      <c r="B1220" s="35">
        <v>43096</v>
      </c>
      <c r="C1220">
        <v>2545.4499999999998</v>
      </c>
      <c r="J1220" s="36"/>
      <c r="K1220" s="35"/>
    </row>
    <row r="1221" spans="1:11">
      <c r="A1221" t="s">
        <v>18</v>
      </c>
      <c r="B1221" s="35">
        <v>43097</v>
      </c>
      <c r="C1221">
        <v>2528.73</v>
      </c>
      <c r="J1221" s="36"/>
      <c r="K1221" s="35"/>
    </row>
    <row r="1222" spans="1:11">
      <c r="A1222" t="s">
        <v>18</v>
      </c>
      <c r="B1222" s="35">
        <v>43098</v>
      </c>
      <c r="C1222">
        <v>2543.08</v>
      </c>
      <c r="J1222" s="36"/>
      <c r="K1222" s="35"/>
    </row>
    <row r="1223" spans="1:11">
      <c r="A1223" t="s">
        <v>18</v>
      </c>
      <c r="B1223" s="35">
        <v>43103</v>
      </c>
      <c r="C1223">
        <v>2587.44</v>
      </c>
      <c r="J1223" s="36"/>
      <c r="K1223" s="35"/>
    </row>
    <row r="1224" spans="1:11">
      <c r="A1224" t="s">
        <v>18</v>
      </c>
      <c r="B1224" s="35">
        <v>43104</v>
      </c>
      <c r="C1224">
        <v>2610.83</v>
      </c>
      <c r="J1224" s="36"/>
      <c r="K1224" s="35"/>
    </row>
    <row r="1225" spans="1:11">
      <c r="A1225" t="s">
        <v>18</v>
      </c>
      <c r="B1225" s="35">
        <v>43105</v>
      </c>
      <c r="C1225">
        <v>2610.7199999999998</v>
      </c>
      <c r="J1225" s="36"/>
      <c r="K1225" s="35"/>
    </row>
    <row r="1226" spans="1:11">
      <c r="A1226" t="s">
        <v>18</v>
      </c>
      <c r="B1226" s="35">
        <v>43108</v>
      </c>
      <c r="C1226">
        <v>2601.54</v>
      </c>
      <c r="J1226" s="36"/>
      <c r="K1226" s="35"/>
    </row>
    <row r="1227" spans="1:11">
      <c r="A1227" t="s">
        <v>18</v>
      </c>
      <c r="B1227" s="35">
        <v>43109</v>
      </c>
      <c r="C1227">
        <v>2606.41</v>
      </c>
      <c r="J1227" s="36"/>
      <c r="K1227" s="35"/>
    </row>
    <row r="1228" spans="1:11">
      <c r="A1228" t="s">
        <v>18</v>
      </c>
      <c r="B1228" s="35">
        <v>43110</v>
      </c>
      <c r="C1228">
        <v>2603.91</v>
      </c>
      <c r="J1228" s="36"/>
      <c r="K1228" s="35"/>
    </row>
    <row r="1229" spans="1:11">
      <c r="A1229" t="s">
        <v>18</v>
      </c>
      <c r="B1229" s="35">
        <v>43111</v>
      </c>
      <c r="C1229">
        <v>2617.3000000000002</v>
      </c>
      <c r="J1229" s="36"/>
      <c r="K1229" s="35"/>
    </row>
    <row r="1230" spans="1:11">
      <c r="A1230" t="s">
        <v>18</v>
      </c>
      <c r="B1230" s="35">
        <v>43112</v>
      </c>
      <c r="C1230">
        <v>2628.76</v>
      </c>
      <c r="J1230" s="36"/>
      <c r="K1230" s="35"/>
    </row>
    <row r="1231" spans="1:11">
      <c r="A1231" t="s">
        <v>18</v>
      </c>
      <c r="B1231" s="35">
        <v>43115</v>
      </c>
      <c r="C1231">
        <v>2654.35</v>
      </c>
      <c r="J1231" s="36"/>
      <c r="K1231" s="35"/>
    </row>
    <row r="1232" spans="1:11">
      <c r="A1232" t="s">
        <v>18</v>
      </c>
      <c r="B1232" s="35">
        <v>43116</v>
      </c>
      <c r="C1232">
        <v>2651.92</v>
      </c>
      <c r="J1232" s="36"/>
      <c r="K1232" s="35"/>
    </row>
    <row r="1233" spans="1:11">
      <c r="A1233" t="s">
        <v>18</v>
      </c>
      <c r="B1233" s="35">
        <v>43117</v>
      </c>
      <c r="C1233">
        <v>2659.07</v>
      </c>
      <c r="J1233" s="36"/>
      <c r="K1233" s="35"/>
    </row>
    <row r="1234" spans="1:11">
      <c r="A1234" t="s">
        <v>18</v>
      </c>
      <c r="B1234" s="35">
        <v>43118</v>
      </c>
      <c r="C1234">
        <v>2643.47</v>
      </c>
      <c r="J1234" s="36"/>
      <c r="K1234" s="35"/>
    </row>
    <row r="1235" spans="1:11">
      <c r="A1235" t="s">
        <v>18</v>
      </c>
      <c r="B1235" s="35">
        <v>43119</v>
      </c>
      <c r="C1235">
        <v>2644.86</v>
      </c>
      <c r="J1235" s="36"/>
      <c r="K1235" s="35"/>
    </row>
    <row r="1236" spans="1:11">
      <c r="A1236" t="s">
        <v>18</v>
      </c>
      <c r="B1236" s="35">
        <v>43122</v>
      </c>
      <c r="C1236">
        <v>2649.35</v>
      </c>
      <c r="J1236" s="36"/>
      <c r="K1236" s="35"/>
    </row>
    <row r="1237" spans="1:11">
      <c r="A1237" t="s">
        <v>18</v>
      </c>
      <c r="B1237" s="35">
        <v>43123</v>
      </c>
      <c r="C1237">
        <v>2662.2</v>
      </c>
      <c r="J1237" s="36"/>
      <c r="K1237" s="35"/>
    </row>
    <row r="1238" spans="1:11">
      <c r="A1238" t="s">
        <v>18</v>
      </c>
      <c r="B1238" s="35">
        <v>43124</v>
      </c>
      <c r="C1238">
        <v>2670.5</v>
      </c>
      <c r="J1238" s="36"/>
      <c r="K1238" s="35"/>
    </row>
    <row r="1239" spans="1:11">
      <c r="A1239" t="s">
        <v>18</v>
      </c>
      <c r="B1239" s="35">
        <v>43125</v>
      </c>
      <c r="C1239">
        <v>2639.51</v>
      </c>
      <c r="J1239" s="36"/>
      <c r="K1239" s="35"/>
    </row>
    <row r="1240" spans="1:11">
      <c r="A1240" t="s">
        <v>18</v>
      </c>
      <c r="B1240" s="35">
        <v>43126</v>
      </c>
      <c r="C1240">
        <v>2655.83</v>
      </c>
      <c r="J1240" s="36"/>
      <c r="K1240" s="35"/>
    </row>
    <row r="1241" spans="1:11">
      <c r="A1241" t="s">
        <v>18</v>
      </c>
      <c r="B1241" s="35">
        <v>43129</v>
      </c>
      <c r="C1241">
        <v>2669.7</v>
      </c>
      <c r="J1241" s="36"/>
      <c r="K1241" s="35"/>
    </row>
    <row r="1242" spans="1:11">
      <c r="A1242" t="s">
        <v>18</v>
      </c>
      <c r="B1242" s="35">
        <v>43130</v>
      </c>
      <c r="C1242">
        <v>2651.2</v>
      </c>
      <c r="J1242" s="36"/>
      <c r="K1242" s="35"/>
    </row>
    <row r="1243" spans="1:11">
      <c r="A1243" t="s">
        <v>18</v>
      </c>
      <c r="B1243" s="35">
        <v>43131</v>
      </c>
      <c r="C1243">
        <v>2650.17</v>
      </c>
      <c r="J1243" s="36"/>
      <c r="K1243" s="35"/>
    </row>
    <row r="1244" spans="1:11">
      <c r="A1244" t="s">
        <v>18</v>
      </c>
      <c r="B1244" s="35">
        <v>43132</v>
      </c>
      <c r="C1244">
        <v>2660.58</v>
      </c>
      <c r="J1244" s="36"/>
      <c r="K1244" s="35"/>
    </row>
    <row r="1245" spans="1:11">
      <c r="A1245" t="s">
        <v>18</v>
      </c>
      <c r="B1245" s="35">
        <v>43133</v>
      </c>
      <c r="C1245">
        <v>2651.42</v>
      </c>
      <c r="J1245" s="36"/>
      <c r="K1245" s="35"/>
    </row>
    <row r="1246" spans="1:11">
      <c r="A1246" t="s">
        <v>18</v>
      </c>
      <c r="B1246" s="35">
        <v>43136</v>
      </c>
      <c r="C1246">
        <v>2622.78</v>
      </c>
      <c r="J1246" s="36"/>
      <c r="K1246" s="35"/>
    </row>
    <row r="1247" spans="1:11">
      <c r="A1247" t="s">
        <v>18</v>
      </c>
      <c r="B1247" s="35">
        <v>43137</v>
      </c>
      <c r="C1247">
        <v>2591.37</v>
      </c>
      <c r="J1247" s="36"/>
      <c r="K1247" s="35"/>
    </row>
    <row r="1248" spans="1:11">
      <c r="A1248" t="s">
        <v>18</v>
      </c>
      <c r="B1248" s="35">
        <v>43138</v>
      </c>
      <c r="C1248">
        <v>2586.06</v>
      </c>
      <c r="J1248" s="36"/>
      <c r="K1248" s="35"/>
    </row>
    <row r="1249" spans="1:11">
      <c r="A1249" t="s">
        <v>18</v>
      </c>
      <c r="B1249" s="35">
        <v>43139</v>
      </c>
      <c r="C1249">
        <v>2584.9899999999998</v>
      </c>
      <c r="J1249" s="36"/>
      <c r="K1249" s="35"/>
    </row>
    <row r="1250" spans="1:11">
      <c r="A1250" t="s">
        <v>18</v>
      </c>
      <c r="B1250" s="35">
        <v>43140</v>
      </c>
      <c r="C1250">
        <v>2580.5</v>
      </c>
      <c r="J1250" s="36"/>
      <c r="K1250" s="35"/>
    </row>
    <row r="1251" spans="1:11">
      <c r="A1251" t="s">
        <v>18</v>
      </c>
      <c r="B1251" s="35">
        <v>43143</v>
      </c>
      <c r="C1251">
        <v>2600.37</v>
      </c>
      <c r="J1251" s="36"/>
      <c r="K1251" s="35"/>
    </row>
    <row r="1252" spans="1:11">
      <c r="A1252" t="s">
        <v>18</v>
      </c>
      <c r="B1252" s="35">
        <v>43144</v>
      </c>
      <c r="C1252">
        <v>2601.16</v>
      </c>
      <c r="J1252" s="36"/>
      <c r="K1252" s="35"/>
    </row>
    <row r="1253" spans="1:11">
      <c r="A1253" t="s">
        <v>18</v>
      </c>
      <c r="B1253" s="35">
        <v>43145</v>
      </c>
      <c r="C1253">
        <v>2588.35</v>
      </c>
      <c r="J1253" s="36"/>
      <c r="K1253" s="35"/>
    </row>
    <row r="1254" spans="1:11">
      <c r="A1254" t="s">
        <v>18</v>
      </c>
      <c r="B1254" s="35">
        <v>43146</v>
      </c>
      <c r="C1254">
        <v>2604.77</v>
      </c>
      <c r="J1254" s="36"/>
      <c r="K1254" s="35"/>
    </row>
    <row r="1255" spans="1:11">
      <c r="A1255" t="s">
        <v>18</v>
      </c>
      <c r="B1255" s="35">
        <v>43147</v>
      </c>
      <c r="C1255">
        <v>2612.77</v>
      </c>
      <c r="J1255" s="36"/>
      <c r="K1255" s="35"/>
    </row>
    <row r="1256" spans="1:11">
      <c r="A1256" t="s">
        <v>18</v>
      </c>
      <c r="B1256" s="35">
        <v>43150</v>
      </c>
      <c r="C1256">
        <v>2618.73</v>
      </c>
      <c r="J1256" s="36"/>
      <c r="K1256" s="35"/>
    </row>
    <row r="1257" spans="1:11">
      <c r="A1257" t="s">
        <v>18</v>
      </c>
      <c r="B1257" s="35">
        <v>43151</v>
      </c>
      <c r="C1257">
        <v>2604.23</v>
      </c>
      <c r="J1257" s="36"/>
      <c r="K1257" s="35"/>
    </row>
    <row r="1258" spans="1:11">
      <c r="A1258" t="s">
        <v>18</v>
      </c>
      <c r="B1258" s="35">
        <v>43152</v>
      </c>
      <c r="C1258">
        <v>2610.04</v>
      </c>
      <c r="J1258" s="36"/>
      <c r="K1258" s="35"/>
    </row>
    <row r="1259" spans="1:11">
      <c r="A1259" t="s">
        <v>18</v>
      </c>
      <c r="B1259" s="35">
        <v>43153</v>
      </c>
      <c r="C1259">
        <v>2600.2199999999998</v>
      </c>
      <c r="J1259" s="36"/>
      <c r="K1259" s="35"/>
    </row>
    <row r="1260" spans="1:11">
      <c r="A1260" t="s">
        <v>18</v>
      </c>
      <c r="B1260" s="35">
        <v>43154</v>
      </c>
      <c r="C1260">
        <v>2630.51</v>
      </c>
      <c r="J1260" s="36"/>
      <c r="K1260" s="35"/>
    </row>
    <row r="1261" spans="1:11">
      <c r="A1261" t="s">
        <v>18</v>
      </c>
      <c r="B1261" s="35">
        <v>43157</v>
      </c>
      <c r="C1261">
        <v>2677.39</v>
      </c>
      <c r="J1261" s="36"/>
      <c r="K1261" s="35"/>
    </row>
    <row r="1262" spans="1:11">
      <c r="A1262" t="s">
        <v>18</v>
      </c>
      <c r="B1262" s="35">
        <v>43158</v>
      </c>
      <c r="C1262">
        <v>2674.53</v>
      </c>
      <c r="J1262" s="36"/>
      <c r="K1262" s="35"/>
    </row>
    <row r="1263" spans="1:11">
      <c r="A1263" t="s">
        <v>18</v>
      </c>
      <c r="B1263" s="35">
        <v>43159</v>
      </c>
      <c r="C1263">
        <v>2672.01</v>
      </c>
      <c r="J1263" s="36"/>
      <c r="K1263" s="35"/>
    </row>
    <row r="1264" spans="1:11">
      <c r="A1264" t="s">
        <v>18</v>
      </c>
      <c r="B1264" s="35">
        <v>43161</v>
      </c>
      <c r="C1264">
        <v>2643.32</v>
      </c>
      <c r="J1264" s="36"/>
      <c r="K1264" s="35"/>
    </row>
    <row r="1265" spans="1:11">
      <c r="A1265" t="s">
        <v>18</v>
      </c>
      <c r="B1265" s="35">
        <v>43164</v>
      </c>
      <c r="C1265">
        <v>2634.33</v>
      </c>
      <c r="J1265" s="36"/>
      <c r="K1265" s="35"/>
    </row>
    <row r="1266" spans="1:11">
      <c r="A1266" t="s">
        <v>18</v>
      </c>
      <c r="B1266" s="35">
        <v>43165</v>
      </c>
      <c r="C1266">
        <v>2618.0500000000002</v>
      </c>
      <c r="J1266" s="36"/>
      <c r="K1266" s="35"/>
    </row>
    <row r="1267" spans="1:11">
      <c r="A1267" t="s">
        <v>18</v>
      </c>
      <c r="B1267" s="35">
        <v>43166</v>
      </c>
      <c r="C1267">
        <v>2590.87</v>
      </c>
      <c r="J1267" s="36"/>
      <c r="K1267" s="35"/>
    </row>
    <row r="1268" spans="1:11">
      <c r="A1268" t="s">
        <v>18</v>
      </c>
      <c r="B1268" s="35">
        <v>43167</v>
      </c>
      <c r="C1268">
        <v>2589.48</v>
      </c>
      <c r="J1268" s="36"/>
      <c r="K1268" s="35"/>
    </row>
    <row r="1269" spans="1:11">
      <c r="A1269" t="s">
        <v>18</v>
      </c>
      <c r="B1269" s="35">
        <v>43168</v>
      </c>
      <c r="C1269">
        <v>2592.4499999999998</v>
      </c>
      <c r="J1269" s="36"/>
      <c r="K1269" s="35"/>
    </row>
    <row r="1270" spans="1:11">
      <c r="A1270" t="s">
        <v>18</v>
      </c>
      <c r="B1270" s="35">
        <v>43171</v>
      </c>
      <c r="C1270">
        <v>2631.89</v>
      </c>
      <c r="J1270" s="36"/>
      <c r="K1270" s="35"/>
    </row>
    <row r="1271" spans="1:11">
      <c r="A1271" t="s">
        <v>18</v>
      </c>
      <c r="B1271" s="35">
        <v>43172</v>
      </c>
      <c r="C1271">
        <v>2644.36</v>
      </c>
      <c r="J1271" s="36"/>
      <c r="K1271" s="35"/>
    </row>
    <row r="1272" spans="1:11">
      <c r="A1272" t="s">
        <v>18</v>
      </c>
      <c r="B1272" s="35">
        <v>43173</v>
      </c>
      <c r="C1272">
        <v>2646.39</v>
      </c>
      <c r="J1272" s="36"/>
      <c r="K1272" s="35"/>
    </row>
    <row r="1273" spans="1:11">
      <c r="A1273" t="s">
        <v>18</v>
      </c>
      <c r="B1273" s="35">
        <v>43174</v>
      </c>
      <c r="C1273">
        <v>2647.92</v>
      </c>
      <c r="J1273" s="36"/>
      <c r="K1273" s="35"/>
    </row>
    <row r="1274" spans="1:11">
      <c r="A1274" t="s">
        <v>18</v>
      </c>
      <c r="B1274" s="35">
        <v>43175</v>
      </c>
      <c r="C1274">
        <v>2639.98</v>
      </c>
      <c r="J1274" s="36"/>
      <c r="K1274" s="35"/>
    </row>
    <row r="1275" spans="1:11">
      <c r="A1275" t="s">
        <v>18</v>
      </c>
      <c r="B1275" s="35">
        <v>43178</v>
      </c>
      <c r="C1275">
        <v>2620.69</v>
      </c>
      <c r="J1275" s="36"/>
      <c r="K1275" s="35"/>
    </row>
    <row r="1276" spans="1:11">
      <c r="A1276" t="s">
        <v>18</v>
      </c>
      <c r="B1276" s="35">
        <v>43179</v>
      </c>
      <c r="C1276">
        <v>2619.4899999999998</v>
      </c>
      <c r="J1276" s="36"/>
      <c r="K1276" s="35"/>
    </row>
    <row r="1277" spans="1:11">
      <c r="A1277" t="s">
        <v>18</v>
      </c>
      <c r="B1277" s="35">
        <v>43180</v>
      </c>
      <c r="C1277">
        <v>2618.69</v>
      </c>
      <c r="J1277" s="36"/>
      <c r="K1277" s="35"/>
    </row>
    <row r="1278" spans="1:11">
      <c r="A1278" t="s">
        <v>18</v>
      </c>
      <c r="B1278" s="35">
        <v>43181</v>
      </c>
      <c r="C1278">
        <v>2615.6999999999998</v>
      </c>
      <c r="J1278" s="36"/>
      <c r="K1278" s="35"/>
    </row>
    <row r="1279" spans="1:11">
      <c r="A1279" t="s">
        <v>18</v>
      </c>
      <c r="B1279" s="35">
        <v>43182</v>
      </c>
      <c r="C1279">
        <v>2614.0500000000002</v>
      </c>
      <c r="J1279" s="36"/>
      <c r="K1279" s="35"/>
    </row>
    <row r="1280" spans="1:11">
      <c r="A1280" t="s">
        <v>18</v>
      </c>
      <c r="B1280" s="35">
        <v>43185</v>
      </c>
      <c r="C1280">
        <v>2628.16</v>
      </c>
      <c r="J1280" s="36"/>
      <c r="K1280" s="35"/>
    </row>
    <row r="1281" spans="1:11">
      <c r="A1281" t="s">
        <v>18</v>
      </c>
      <c r="B1281" s="35">
        <v>43186</v>
      </c>
      <c r="C1281">
        <v>2629.68</v>
      </c>
      <c r="J1281" s="36"/>
      <c r="K1281" s="35"/>
    </row>
    <row r="1282" spans="1:11">
      <c r="A1282" t="s">
        <v>18</v>
      </c>
      <c r="B1282" s="35">
        <v>43187</v>
      </c>
      <c r="C1282">
        <v>2606.58</v>
      </c>
      <c r="J1282" s="36"/>
      <c r="K1282" s="35"/>
    </row>
    <row r="1283" spans="1:11">
      <c r="A1283" t="s">
        <v>18</v>
      </c>
      <c r="B1283" s="35">
        <v>43188</v>
      </c>
      <c r="C1283">
        <v>2577.0100000000002</v>
      </c>
      <c r="J1283" s="36"/>
      <c r="K1283" s="35"/>
    </row>
    <row r="1284" spans="1:11">
      <c r="A1284" t="s">
        <v>18</v>
      </c>
      <c r="B1284" s="35">
        <v>43189</v>
      </c>
      <c r="C1284">
        <v>2591.88</v>
      </c>
      <c r="J1284" s="36"/>
      <c r="K1284" s="35"/>
    </row>
    <row r="1285" spans="1:11">
      <c r="A1285" t="s">
        <v>18</v>
      </c>
      <c r="B1285" s="35">
        <v>43192</v>
      </c>
      <c r="C1285">
        <v>2601.96</v>
      </c>
      <c r="J1285" s="36"/>
      <c r="K1285" s="35"/>
    </row>
    <row r="1286" spans="1:11">
      <c r="A1286" t="s">
        <v>18</v>
      </c>
      <c r="B1286" s="35">
        <v>43193</v>
      </c>
      <c r="C1286">
        <v>2577.69</v>
      </c>
      <c r="J1286" s="36"/>
      <c r="K1286" s="35"/>
    </row>
    <row r="1287" spans="1:11">
      <c r="A1287" t="s">
        <v>18</v>
      </c>
      <c r="B1287" s="35">
        <v>43194</v>
      </c>
      <c r="C1287">
        <v>2512.48</v>
      </c>
      <c r="J1287" s="36"/>
      <c r="K1287" s="35"/>
    </row>
    <row r="1288" spans="1:11">
      <c r="A1288" t="s">
        <v>18</v>
      </c>
      <c r="B1288" s="35">
        <v>43195</v>
      </c>
      <c r="C1288">
        <v>2537.75</v>
      </c>
      <c r="J1288" s="36"/>
      <c r="K1288" s="35"/>
    </row>
    <row r="1289" spans="1:11">
      <c r="A1289" t="s">
        <v>18</v>
      </c>
      <c r="B1289" s="35">
        <v>43199</v>
      </c>
      <c r="C1289">
        <v>2560.25</v>
      </c>
      <c r="J1289" s="36"/>
      <c r="K1289" s="35"/>
    </row>
    <row r="1290" spans="1:11">
      <c r="A1290" t="s">
        <v>18</v>
      </c>
      <c r="B1290" s="35">
        <v>43200</v>
      </c>
      <c r="C1290">
        <v>2574.19</v>
      </c>
      <c r="J1290" s="36"/>
      <c r="K1290" s="35"/>
    </row>
    <row r="1291" spans="1:11">
      <c r="A1291" t="s">
        <v>18</v>
      </c>
      <c r="B1291" s="35">
        <v>43201</v>
      </c>
      <c r="C1291">
        <v>2574.7800000000002</v>
      </c>
      <c r="J1291" s="36"/>
      <c r="K1291" s="35"/>
    </row>
    <row r="1292" spans="1:11">
      <c r="A1292" t="s">
        <v>18</v>
      </c>
      <c r="B1292" s="35">
        <v>43202</v>
      </c>
      <c r="C1292">
        <v>2579.09</v>
      </c>
      <c r="J1292" s="36"/>
      <c r="K1292" s="35"/>
    </row>
    <row r="1293" spans="1:11">
      <c r="A1293" t="s">
        <v>18</v>
      </c>
      <c r="B1293" s="35">
        <v>43207</v>
      </c>
      <c r="C1293">
        <v>2560.0700000000002</v>
      </c>
      <c r="J1293" s="36"/>
      <c r="K1293" s="35"/>
    </row>
    <row r="1294" spans="1:11">
      <c r="A1294" t="s">
        <v>18</v>
      </c>
      <c r="B1294" s="35">
        <v>43208</v>
      </c>
      <c r="C1294">
        <v>2589.39</v>
      </c>
      <c r="J1294" s="36"/>
      <c r="K1294" s="35"/>
    </row>
    <row r="1295" spans="1:11">
      <c r="A1295" t="s">
        <v>18</v>
      </c>
      <c r="B1295" s="35">
        <v>43209</v>
      </c>
      <c r="C1295">
        <v>2628.7</v>
      </c>
      <c r="J1295" s="36"/>
      <c r="K1295" s="35"/>
    </row>
    <row r="1296" spans="1:11">
      <c r="A1296" t="s">
        <v>18</v>
      </c>
      <c r="B1296" s="35">
        <v>43210</v>
      </c>
      <c r="C1296">
        <v>2640.07</v>
      </c>
      <c r="J1296" s="36"/>
      <c r="K1296" s="35"/>
    </row>
    <row r="1297" spans="1:11">
      <c r="A1297" t="s">
        <v>18</v>
      </c>
      <c r="B1297" s="35">
        <v>43213</v>
      </c>
      <c r="C1297">
        <v>2620.4499999999998</v>
      </c>
      <c r="J1297" s="36"/>
      <c r="K1297" s="35"/>
    </row>
    <row r="1298" spans="1:11">
      <c r="A1298" t="s">
        <v>18</v>
      </c>
      <c r="B1298" s="35">
        <v>43214</v>
      </c>
      <c r="C1298">
        <v>2617.63</v>
      </c>
      <c r="J1298" s="36"/>
      <c r="K1298" s="35"/>
    </row>
    <row r="1299" spans="1:11">
      <c r="A1299" t="s">
        <v>18</v>
      </c>
      <c r="B1299" s="35">
        <v>43215</v>
      </c>
      <c r="C1299">
        <v>2603.36</v>
      </c>
      <c r="J1299" s="36"/>
      <c r="K1299" s="35"/>
    </row>
    <row r="1300" spans="1:11">
      <c r="A1300" t="s">
        <v>18</v>
      </c>
      <c r="B1300" s="35">
        <v>43216</v>
      </c>
      <c r="C1300">
        <v>2592.5500000000002</v>
      </c>
      <c r="J1300" s="36"/>
      <c r="K1300" s="35"/>
    </row>
    <row r="1301" spans="1:11">
      <c r="A1301" t="s">
        <v>18</v>
      </c>
      <c r="B1301" s="35">
        <v>43217</v>
      </c>
      <c r="C1301">
        <v>2604.12</v>
      </c>
      <c r="J1301" s="36"/>
      <c r="K1301" s="35"/>
    </row>
    <row r="1302" spans="1:11">
      <c r="A1302" t="s">
        <v>18</v>
      </c>
      <c r="B1302" s="35">
        <v>43220</v>
      </c>
      <c r="C1302">
        <v>2606.4699999999998</v>
      </c>
      <c r="J1302" s="36"/>
      <c r="K1302" s="35"/>
    </row>
    <row r="1303" spans="1:11">
      <c r="A1303" t="s">
        <v>18</v>
      </c>
      <c r="B1303" s="35">
        <v>43222</v>
      </c>
      <c r="C1303">
        <v>2626.54</v>
      </c>
      <c r="J1303" s="36"/>
      <c r="K1303" s="35"/>
    </row>
    <row r="1304" spans="1:11">
      <c r="A1304" t="s">
        <v>18</v>
      </c>
      <c r="B1304" s="35">
        <v>43223</v>
      </c>
      <c r="C1304">
        <v>2625.35</v>
      </c>
      <c r="J1304" s="36"/>
      <c r="K1304" s="35"/>
    </row>
    <row r="1305" spans="1:11">
      <c r="A1305" t="s">
        <v>18</v>
      </c>
      <c r="B1305" s="35">
        <v>43224</v>
      </c>
      <c r="C1305">
        <v>2606.06</v>
      </c>
      <c r="J1305" s="36"/>
      <c r="K1305" s="35"/>
    </row>
    <row r="1306" spans="1:11">
      <c r="A1306" t="s">
        <v>18</v>
      </c>
      <c r="B1306" s="35">
        <v>43227</v>
      </c>
      <c r="C1306">
        <v>2606.54</v>
      </c>
      <c r="J1306" s="36"/>
      <c r="K1306" s="35"/>
    </row>
    <row r="1307" spans="1:11">
      <c r="A1307" t="s">
        <v>18</v>
      </c>
      <c r="B1307" s="35">
        <v>43228</v>
      </c>
      <c r="C1307">
        <v>2574.06</v>
      </c>
      <c r="J1307" s="36"/>
      <c r="K1307" s="35"/>
    </row>
    <row r="1308" spans="1:11">
      <c r="A1308" t="s">
        <v>18</v>
      </c>
      <c r="B1308" s="35">
        <v>43229</v>
      </c>
      <c r="C1308">
        <v>2568.96</v>
      </c>
      <c r="J1308" s="36"/>
      <c r="K1308" s="35"/>
    </row>
    <row r="1309" spans="1:11">
      <c r="A1309" t="s">
        <v>18</v>
      </c>
      <c r="B1309" s="35">
        <v>43230</v>
      </c>
      <c r="C1309">
        <v>2554.19</v>
      </c>
      <c r="J1309" s="36"/>
      <c r="K1309" s="35"/>
    </row>
    <row r="1310" spans="1:11">
      <c r="A1310" t="s">
        <v>18</v>
      </c>
      <c r="B1310" s="35">
        <v>43231</v>
      </c>
      <c r="C1310">
        <v>2585.34</v>
      </c>
      <c r="J1310" s="36"/>
      <c r="K1310" s="35"/>
    </row>
    <row r="1311" spans="1:11">
      <c r="A1311" t="s">
        <v>18</v>
      </c>
      <c r="B1311" s="35">
        <v>43234</v>
      </c>
      <c r="C1311">
        <v>2596.64</v>
      </c>
      <c r="J1311" s="36"/>
      <c r="K1311" s="35"/>
    </row>
    <row r="1312" spans="1:11">
      <c r="A1312" t="s">
        <v>18</v>
      </c>
      <c r="B1312" s="35">
        <v>43235</v>
      </c>
      <c r="C1312">
        <v>2588.73</v>
      </c>
      <c r="J1312" s="36"/>
      <c r="K1312" s="35"/>
    </row>
    <row r="1313" spans="1:11">
      <c r="A1313" t="s">
        <v>18</v>
      </c>
      <c r="B1313" s="35">
        <v>43236</v>
      </c>
      <c r="C1313">
        <v>2562.5300000000002</v>
      </c>
      <c r="J1313" s="36"/>
      <c r="K1313" s="35"/>
    </row>
    <row r="1314" spans="1:11">
      <c r="A1314" t="s">
        <v>18</v>
      </c>
      <c r="B1314" s="35">
        <v>43237</v>
      </c>
      <c r="C1314">
        <v>2566.9899999999998</v>
      </c>
      <c r="J1314" s="36"/>
      <c r="K1314" s="35"/>
    </row>
    <row r="1315" spans="1:11">
      <c r="A1315" t="s">
        <v>18</v>
      </c>
      <c r="B1315" s="35">
        <v>43238</v>
      </c>
      <c r="C1315">
        <v>2572.13</v>
      </c>
      <c r="J1315" s="36"/>
      <c r="K1315" s="35"/>
    </row>
    <row r="1316" spans="1:11">
      <c r="A1316" t="s">
        <v>18</v>
      </c>
      <c r="B1316" s="35">
        <v>43241</v>
      </c>
      <c r="C1316">
        <v>2594.19</v>
      </c>
      <c r="J1316" s="36"/>
      <c r="K1316" s="35"/>
    </row>
    <row r="1317" spans="1:11">
      <c r="A1317" t="s">
        <v>18</v>
      </c>
      <c r="B1317" s="35">
        <v>43242</v>
      </c>
      <c r="C1317">
        <v>2582.7199999999998</v>
      </c>
      <c r="J1317" s="36"/>
      <c r="K1317" s="35"/>
    </row>
    <row r="1318" spans="1:11">
      <c r="A1318" t="s">
        <v>18</v>
      </c>
      <c r="B1318" s="35">
        <v>43243</v>
      </c>
      <c r="C1318">
        <v>2566.61</v>
      </c>
      <c r="J1318" s="36"/>
      <c r="K1318" s="35"/>
    </row>
    <row r="1319" spans="1:11">
      <c r="A1319" t="s">
        <v>18</v>
      </c>
      <c r="B1319" s="35">
        <v>43244</v>
      </c>
      <c r="C1319">
        <v>2531.84</v>
      </c>
      <c r="J1319" s="36"/>
      <c r="K1319" s="35"/>
    </row>
    <row r="1320" spans="1:11">
      <c r="A1320" t="s">
        <v>18</v>
      </c>
      <c r="B1320" s="35">
        <v>43245</v>
      </c>
      <c r="C1320">
        <v>2547.09</v>
      </c>
      <c r="J1320" s="36"/>
      <c r="K1320" s="35"/>
    </row>
    <row r="1321" spans="1:11">
      <c r="A1321" t="s">
        <v>18</v>
      </c>
      <c r="B1321" s="35">
        <v>43248</v>
      </c>
      <c r="C1321">
        <v>2536.59</v>
      </c>
      <c r="J1321" s="36"/>
      <c r="K1321" s="35"/>
    </row>
    <row r="1322" spans="1:11">
      <c r="A1322" t="s">
        <v>18</v>
      </c>
      <c r="B1322" s="35">
        <v>43250</v>
      </c>
      <c r="C1322">
        <v>2519.48</v>
      </c>
      <c r="J1322" s="36"/>
      <c r="K1322" s="35"/>
    </row>
    <row r="1323" spans="1:11">
      <c r="A1323" t="s">
        <v>18</v>
      </c>
      <c r="B1323" s="35">
        <v>43251</v>
      </c>
      <c r="C1323">
        <v>2522.98</v>
      </c>
      <c r="J1323" s="36"/>
      <c r="K1323" s="35"/>
    </row>
    <row r="1324" spans="1:11">
      <c r="A1324" t="s">
        <v>18</v>
      </c>
      <c r="B1324" s="35">
        <v>43252</v>
      </c>
      <c r="C1324">
        <v>2509.37</v>
      </c>
      <c r="J1324" s="36"/>
      <c r="K1324" s="35"/>
    </row>
    <row r="1325" spans="1:11">
      <c r="A1325" t="s">
        <v>18</v>
      </c>
      <c r="B1325" s="35">
        <v>43255</v>
      </c>
      <c r="C1325">
        <v>2512.41</v>
      </c>
      <c r="J1325" s="36"/>
      <c r="K1325" s="35"/>
    </row>
    <row r="1326" spans="1:11">
      <c r="A1326" t="s">
        <v>18</v>
      </c>
      <c r="B1326" s="35">
        <v>43256</v>
      </c>
      <c r="C1326">
        <v>2531.94</v>
      </c>
      <c r="J1326" s="36"/>
      <c r="K1326" s="35"/>
    </row>
    <row r="1327" spans="1:11">
      <c r="A1327" t="s">
        <v>18</v>
      </c>
      <c r="B1327" s="35">
        <v>43257</v>
      </c>
      <c r="C1327">
        <v>2542.21</v>
      </c>
      <c r="J1327" s="36"/>
      <c r="K1327" s="35"/>
    </row>
    <row r="1328" spans="1:11">
      <c r="A1328" t="s">
        <v>18</v>
      </c>
      <c r="B1328" s="35">
        <v>43258</v>
      </c>
      <c r="C1328">
        <v>2532.2399999999998</v>
      </c>
      <c r="J1328" s="36"/>
      <c r="K1328" s="35"/>
    </row>
    <row r="1329" spans="1:11">
      <c r="A1329" t="s">
        <v>18</v>
      </c>
      <c r="B1329" s="35">
        <v>43259</v>
      </c>
      <c r="C1329">
        <v>2510.86</v>
      </c>
      <c r="J1329" s="36"/>
      <c r="K1329" s="35"/>
    </row>
    <row r="1330" spans="1:11">
      <c r="A1330" t="s">
        <v>18</v>
      </c>
      <c r="B1330" s="35">
        <v>43262</v>
      </c>
      <c r="C1330">
        <v>2513.04</v>
      </c>
      <c r="J1330" s="36"/>
      <c r="K1330" s="35"/>
    </row>
    <row r="1331" spans="1:11">
      <c r="A1331" t="s">
        <v>18</v>
      </c>
      <c r="B1331" s="35">
        <v>43263</v>
      </c>
      <c r="C1331">
        <v>2520</v>
      </c>
      <c r="J1331" s="36"/>
      <c r="K1331" s="35"/>
    </row>
    <row r="1332" spans="1:11">
      <c r="A1332" t="s">
        <v>18</v>
      </c>
      <c r="B1332" s="35">
        <v>43264</v>
      </c>
      <c r="C1332">
        <v>2504.58</v>
      </c>
      <c r="J1332" s="36"/>
      <c r="K1332" s="35"/>
    </row>
    <row r="1333" spans="1:11">
      <c r="A1333" t="s">
        <v>18</v>
      </c>
      <c r="B1333" s="35">
        <v>43265</v>
      </c>
      <c r="C1333">
        <v>2488.91</v>
      </c>
      <c r="J1333" s="36"/>
      <c r="K1333" s="35"/>
    </row>
    <row r="1334" spans="1:11">
      <c r="A1334" t="s">
        <v>18</v>
      </c>
      <c r="B1334" s="35">
        <v>43266</v>
      </c>
      <c r="C1334">
        <v>2481.5300000000002</v>
      </c>
      <c r="J1334" s="36"/>
      <c r="K1334" s="35"/>
    </row>
    <row r="1335" spans="1:11">
      <c r="A1335" t="s">
        <v>18</v>
      </c>
      <c r="B1335" s="35">
        <v>43269</v>
      </c>
      <c r="C1335">
        <v>2441.42</v>
      </c>
      <c r="J1335" s="36"/>
      <c r="K1335" s="35"/>
    </row>
    <row r="1336" spans="1:11">
      <c r="A1336" t="s">
        <v>18</v>
      </c>
      <c r="B1336" s="35">
        <v>43270</v>
      </c>
      <c r="C1336">
        <v>2377.58</v>
      </c>
      <c r="J1336" s="36"/>
      <c r="K1336" s="35"/>
    </row>
    <row r="1337" spans="1:11">
      <c r="A1337" t="s">
        <v>18</v>
      </c>
      <c r="B1337" s="35">
        <v>43271</v>
      </c>
      <c r="C1337">
        <v>2418.62</v>
      </c>
      <c r="J1337" s="36"/>
      <c r="K1337" s="35"/>
    </row>
    <row r="1338" spans="1:11">
      <c r="A1338" t="s">
        <v>18</v>
      </c>
      <c r="B1338" s="35">
        <v>43272</v>
      </c>
      <c r="C1338">
        <v>2369.84</v>
      </c>
      <c r="J1338" s="36"/>
      <c r="K1338" s="35"/>
    </row>
    <row r="1339" spans="1:11">
      <c r="A1339" t="s">
        <v>18</v>
      </c>
      <c r="B1339" s="35">
        <v>43273</v>
      </c>
      <c r="C1339">
        <v>2373.6799999999998</v>
      </c>
      <c r="J1339" s="36"/>
      <c r="K1339" s="35"/>
    </row>
    <row r="1340" spans="1:11">
      <c r="A1340" t="s">
        <v>18</v>
      </c>
      <c r="B1340" s="35">
        <v>43276</v>
      </c>
      <c r="C1340">
        <v>2353.52</v>
      </c>
      <c r="J1340" s="36"/>
      <c r="K1340" s="35"/>
    </row>
    <row r="1341" spans="1:11">
      <c r="A1341" t="s">
        <v>18</v>
      </c>
      <c r="B1341" s="35">
        <v>43277</v>
      </c>
      <c r="C1341">
        <v>2359.7800000000002</v>
      </c>
      <c r="J1341" s="36"/>
      <c r="K1341" s="35"/>
    </row>
    <row r="1342" spans="1:11">
      <c r="A1342" t="s">
        <v>18</v>
      </c>
      <c r="B1342" s="35">
        <v>43278</v>
      </c>
      <c r="C1342">
        <v>2349.63</v>
      </c>
      <c r="J1342" s="36"/>
      <c r="K1342" s="35"/>
    </row>
    <row r="1343" spans="1:11">
      <c r="A1343" t="s">
        <v>18</v>
      </c>
      <c r="B1343" s="35">
        <v>43279</v>
      </c>
      <c r="C1343">
        <v>2323.52</v>
      </c>
      <c r="J1343" s="36"/>
      <c r="K1343" s="35"/>
    </row>
    <row r="1344" spans="1:11">
      <c r="A1344" t="s">
        <v>18</v>
      </c>
      <c r="B1344" s="35">
        <v>43280</v>
      </c>
      <c r="C1344">
        <v>2320.8200000000002</v>
      </c>
      <c r="J1344" s="36"/>
      <c r="K1344" s="35"/>
    </row>
    <row r="1345" spans="1:11">
      <c r="A1345" t="s">
        <v>18</v>
      </c>
      <c r="B1345" s="35">
        <v>43283</v>
      </c>
      <c r="C1345">
        <v>2339.7600000000002</v>
      </c>
      <c r="J1345" s="36"/>
      <c r="K1345" s="35"/>
    </row>
    <row r="1346" spans="1:11">
      <c r="A1346" t="s">
        <v>18</v>
      </c>
      <c r="B1346" s="35">
        <v>43284</v>
      </c>
      <c r="C1346">
        <v>2368.7399999999998</v>
      </c>
      <c r="J1346" s="36"/>
      <c r="K1346" s="35"/>
    </row>
    <row r="1347" spans="1:11">
      <c r="A1347" t="s">
        <v>18</v>
      </c>
      <c r="B1347" s="35">
        <v>43285</v>
      </c>
      <c r="C1347">
        <v>2374.11</v>
      </c>
      <c r="J1347" s="36"/>
      <c r="K1347" s="35"/>
    </row>
    <row r="1348" spans="1:11">
      <c r="A1348" t="s">
        <v>18</v>
      </c>
      <c r="B1348" s="35">
        <v>43286</v>
      </c>
      <c r="C1348">
        <v>2331.83</v>
      </c>
      <c r="J1348" s="36"/>
      <c r="K1348" s="35"/>
    </row>
    <row r="1349" spans="1:11">
      <c r="A1349" t="s">
        <v>18</v>
      </c>
      <c r="B1349" s="35">
        <v>43287</v>
      </c>
      <c r="C1349">
        <v>2352.75</v>
      </c>
      <c r="J1349" s="36"/>
      <c r="K1349" s="35"/>
    </row>
    <row r="1350" spans="1:11">
      <c r="A1350" t="s">
        <v>18</v>
      </c>
      <c r="B1350" s="35">
        <v>43290</v>
      </c>
      <c r="C1350">
        <v>2366.75</v>
      </c>
      <c r="J1350" s="36"/>
      <c r="K1350" s="35"/>
    </row>
    <row r="1351" spans="1:11">
      <c r="A1351" t="s">
        <v>18</v>
      </c>
      <c r="B1351" s="35">
        <v>43291</v>
      </c>
      <c r="C1351">
        <v>2400.6</v>
      </c>
      <c r="J1351" s="36"/>
      <c r="K1351" s="35"/>
    </row>
    <row r="1352" spans="1:11">
      <c r="A1352" t="s">
        <v>18</v>
      </c>
      <c r="B1352" s="35">
        <v>43292</v>
      </c>
      <c r="C1352">
        <v>2387.04</v>
      </c>
      <c r="J1352" s="36"/>
      <c r="K1352" s="35"/>
    </row>
    <row r="1353" spans="1:11">
      <c r="A1353" t="s">
        <v>18</v>
      </c>
      <c r="B1353" s="35">
        <v>43293</v>
      </c>
      <c r="C1353">
        <v>2391.23</v>
      </c>
      <c r="J1353" s="36"/>
      <c r="K1353" s="35"/>
    </row>
    <row r="1354" spans="1:11">
      <c r="A1354" t="s">
        <v>18</v>
      </c>
      <c r="B1354" s="35">
        <v>43294</v>
      </c>
      <c r="C1354">
        <v>2393.33</v>
      </c>
      <c r="J1354" s="36"/>
      <c r="K1354" s="35"/>
    </row>
    <row r="1355" spans="1:11">
      <c r="A1355" t="s">
        <v>18</v>
      </c>
      <c r="B1355" s="35">
        <v>43297</v>
      </c>
      <c r="C1355">
        <v>2369.64</v>
      </c>
      <c r="J1355" s="36"/>
      <c r="K1355" s="35"/>
    </row>
    <row r="1356" spans="1:11">
      <c r="A1356" t="s">
        <v>18</v>
      </c>
      <c r="B1356" s="35">
        <v>43298</v>
      </c>
      <c r="C1356">
        <v>2367.09</v>
      </c>
      <c r="J1356" s="36"/>
      <c r="K1356" s="35"/>
    </row>
    <row r="1357" spans="1:11">
      <c r="A1357" t="s">
        <v>18</v>
      </c>
      <c r="B1357" s="35">
        <v>43299</v>
      </c>
      <c r="C1357">
        <v>2385.79</v>
      </c>
      <c r="J1357" s="36"/>
      <c r="K1357" s="35"/>
    </row>
    <row r="1358" spans="1:11">
      <c r="A1358" t="s">
        <v>18</v>
      </c>
      <c r="B1358" s="35">
        <v>43300</v>
      </c>
      <c r="C1358">
        <v>2404.23</v>
      </c>
      <c r="J1358" s="36"/>
      <c r="K1358" s="35"/>
    </row>
    <row r="1359" spans="1:11">
      <c r="A1359" t="s">
        <v>18</v>
      </c>
      <c r="B1359" s="35">
        <v>43301</v>
      </c>
      <c r="C1359">
        <v>2444.41</v>
      </c>
      <c r="J1359" s="36"/>
      <c r="K1359" s="35"/>
    </row>
    <row r="1360" spans="1:11">
      <c r="A1360" t="s">
        <v>18</v>
      </c>
      <c r="B1360" s="35">
        <v>43304</v>
      </c>
      <c r="C1360">
        <v>2453.31</v>
      </c>
      <c r="J1360" s="36"/>
      <c r="K1360" s="35"/>
    </row>
    <row r="1361" spans="1:11">
      <c r="A1361" t="s">
        <v>18</v>
      </c>
      <c r="B1361" s="35">
        <v>43305</v>
      </c>
      <c r="C1361">
        <v>2451.04</v>
      </c>
      <c r="J1361" s="36"/>
      <c r="K1361" s="35"/>
    </row>
    <row r="1362" spans="1:11">
      <c r="A1362" t="s">
        <v>18</v>
      </c>
      <c r="B1362" s="35">
        <v>43306</v>
      </c>
      <c r="C1362">
        <v>2475.9</v>
      </c>
      <c r="J1362" s="36"/>
      <c r="K1362" s="35"/>
    </row>
    <row r="1363" spans="1:11">
      <c r="A1363" t="s">
        <v>18</v>
      </c>
      <c r="B1363" s="35">
        <v>43307</v>
      </c>
      <c r="C1363">
        <v>2494.5300000000002</v>
      </c>
      <c r="J1363" s="36"/>
      <c r="K1363" s="35"/>
    </row>
    <row r="1364" spans="1:11">
      <c r="A1364" t="s">
        <v>18</v>
      </c>
      <c r="B1364" s="35">
        <v>43312</v>
      </c>
      <c r="C1364">
        <v>2495.73</v>
      </c>
      <c r="J1364" s="36"/>
      <c r="K1364" s="35"/>
    </row>
    <row r="1365" spans="1:11">
      <c r="A1365" t="s">
        <v>18</v>
      </c>
      <c r="B1365" s="35">
        <v>43313</v>
      </c>
      <c r="C1365">
        <v>2529.9299999999998</v>
      </c>
      <c r="J1365" s="36"/>
      <c r="K1365" s="35"/>
    </row>
    <row r="1366" spans="1:11">
      <c r="A1366" t="s">
        <v>18</v>
      </c>
      <c r="B1366" s="35">
        <v>43314</v>
      </c>
      <c r="C1366">
        <v>2506.5300000000002</v>
      </c>
      <c r="J1366" s="36"/>
      <c r="K1366" s="35"/>
    </row>
    <row r="1367" spans="1:11">
      <c r="A1367" t="s">
        <v>18</v>
      </c>
      <c r="B1367" s="35">
        <v>43315</v>
      </c>
      <c r="C1367">
        <v>2511.4299999999998</v>
      </c>
      <c r="J1367" s="36"/>
      <c r="K1367" s="35"/>
    </row>
    <row r="1368" spans="1:11">
      <c r="A1368" t="s">
        <v>18</v>
      </c>
      <c r="B1368" s="35">
        <v>43318</v>
      </c>
      <c r="C1368">
        <v>2484.9699999999998</v>
      </c>
      <c r="J1368" s="36"/>
      <c r="K1368" s="35"/>
    </row>
    <row r="1369" spans="1:11">
      <c r="A1369" t="s">
        <v>18</v>
      </c>
      <c r="B1369" s="35">
        <v>43319</v>
      </c>
      <c r="C1369">
        <v>2502.9299999999998</v>
      </c>
      <c r="J1369" s="36"/>
      <c r="K1369" s="35"/>
    </row>
    <row r="1370" spans="1:11">
      <c r="A1370" t="s">
        <v>18</v>
      </c>
      <c r="B1370" s="35">
        <v>43320</v>
      </c>
      <c r="C1370">
        <v>2525.48</v>
      </c>
      <c r="J1370" s="36"/>
      <c r="K1370" s="35"/>
    </row>
    <row r="1371" spans="1:11">
      <c r="A1371" t="s">
        <v>18</v>
      </c>
      <c r="B1371" s="35">
        <v>43321</v>
      </c>
      <c r="C1371">
        <v>2526.11</v>
      </c>
      <c r="J1371" s="36"/>
      <c r="K1371" s="35"/>
    </row>
    <row r="1372" spans="1:11">
      <c r="A1372" t="s">
        <v>18</v>
      </c>
      <c r="B1372" s="35">
        <v>43322</v>
      </c>
      <c r="C1372">
        <v>2498.6999999999998</v>
      </c>
      <c r="J1372" s="36"/>
      <c r="K1372" s="35"/>
    </row>
    <row r="1373" spans="1:11">
      <c r="A1373" t="s">
        <v>18</v>
      </c>
      <c r="B1373" s="35">
        <v>43326</v>
      </c>
      <c r="C1373">
        <v>2485.0100000000002</v>
      </c>
      <c r="J1373" s="36"/>
      <c r="K1373" s="35"/>
    </row>
    <row r="1374" spans="1:11">
      <c r="A1374" t="s">
        <v>18</v>
      </c>
      <c r="B1374" s="35">
        <v>43327</v>
      </c>
      <c r="C1374">
        <v>2452.61</v>
      </c>
      <c r="J1374" s="36"/>
      <c r="K1374" s="35"/>
    </row>
    <row r="1375" spans="1:11">
      <c r="A1375" t="s">
        <v>18</v>
      </c>
      <c r="B1375" s="35">
        <v>43328</v>
      </c>
      <c r="C1375">
        <v>2461.71</v>
      </c>
      <c r="J1375" s="36"/>
      <c r="K1375" s="35"/>
    </row>
    <row r="1376" spans="1:11">
      <c r="A1376" t="s">
        <v>18</v>
      </c>
      <c r="B1376" s="35">
        <v>43329</v>
      </c>
      <c r="C1376">
        <v>2474.5100000000002</v>
      </c>
      <c r="J1376" s="36"/>
      <c r="K1376" s="35"/>
    </row>
    <row r="1377" spans="1:11">
      <c r="A1377" t="s">
        <v>18</v>
      </c>
      <c r="B1377" s="35">
        <v>43332</v>
      </c>
      <c r="C1377">
        <v>2493.9299999999998</v>
      </c>
      <c r="J1377" s="36"/>
      <c r="K1377" s="35"/>
    </row>
    <row r="1378" spans="1:11">
      <c r="A1378" t="s">
        <v>18</v>
      </c>
      <c r="B1378" s="35">
        <v>43333</v>
      </c>
      <c r="C1378">
        <v>2481.8000000000002</v>
      </c>
      <c r="J1378" s="36"/>
      <c r="K1378" s="35"/>
    </row>
    <row r="1379" spans="1:11">
      <c r="A1379" t="s">
        <v>18</v>
      </c>
      <c r="B1379" s="35">
        <v>43334</v>
      </c>
      <c r="C1379">
        <v>2489.41</v>
      </c>
      <c r="J1379" s="36"/>
      <c r="K1379" s="35"/>
    </row>
    <row r="1380" spans="1:11">
      <c r="A1380" t="s">
        <v>18</v>
      </c>
      <c r="B1380" s="35">
        <v>43335</v>
      </c>
      <c r="C1380">
        <v>2501.16</v>
      </c>
      <c r="J1380" s="36"/>
      <c r="K1380" s="35"/>
    </row>
    <row r="1381" spans="1:11">
      <c r="A1381" t="s">
        <v>18</v>
      </c>
      <c r="B1381" s="35">
        <v>43336</v>
      </c>
      <c r="C1381">
        <v>2498.54</v>
      </c>
      <c r="J1381" s="36"/>
      <c r="K1381" s="35"/>
    </row>
    <row r="1382" spans="1:11">
      <c r="A1382" t="s">
        <v>18</v>
      </c>
      <c r="B1382" s="35">
        <v>43339</v>
      </c>
      <c r="C1382">
        <v>2520.48</v>
      </c>
      <c r="J1382" s="36"/>
      <c r="K1382" s="35"/>
    </row>
    <row r="1383" spans="1:11">
      <c r="A1383" t="s">
        <v>18</v>
      </c>
      <c r="B1383" s="35">
        <v>43340</v>
      </c>
      <c r="C1383">
        <v>2522.71</v>
      </c>
      <c r="J1383" s="36"/>
      <c r="K1383" s="35"/>
    </row>
    <row r="1384" spans="1:11">
      <c r="A1384" t="s">
        <v>18</v>
      </c>
      <c r="B1384" s="35">
        <v>43341</v>
      </c>
      <c r="C1384">
        <v>2529.73</v>
      </c>
      <c r="J1384" s="36"/>
      <c r="K1384" s="35"/>
    </row>
    <row r="1385" spans="1:11">
      <c r="A1385" t="s">
        <v>18</v>
      </c>
      <c r="B1385" s="35">
        <v>43342</v>
      </c>
      <c r="C1385">
        <v>2522.92</v>
      </c>
      <c r="J1385" s="36"/>
      <c r="K1385" s="35"/>
    </row>
    <row r="1386" spans="1:11">
      <c r="A1386" t="s">
        <v>18</v>
      </c>
      <c r="B1386" s="35">
        <v>43343</v>
      </c>
      <c r="C1386">
        <v>2524.7399999999998</v>
      </c>
      <c r="J1386" s="36"/>
      <c r="K1386" s="35"/>
    </row>
    <row r="1387" spans="1:11">
      <c r="A1387" t="s">
        <v>18</v>
      </c>
      <c r="B1387" s="35">
        <v>43346</v>
      </c>
      <c r="C1387">
        <v>2522.6799999999998</v>
      </c>
      <c r="J1387" s="36"/>
      <c r="K1387" s="35"/>
    </row>
    <row r="1388" spans="1:11">
      <c r="A1388" t="s">
        <v>18</v>
      </c>
      <c r="B1388" s="35">
        <v>43347</v>
      </c>
      <c r="C1388">
        <v>2510.4899999999998</v>
      </c>
      <c r="J1388" s="36"/>
      <c r="K1388" s="35"/>
    </row>
    <row r="1389" spans="1:11">
      <c r="A1389" t="s">
        <v>18</v>
      </c>
      <c r="B1389" s="35">
        <v>43348</v>
      </c>
      <c r="C1389">
        <v>2465.83</v>
      </c>
      <c r="J1389" s="36"/>
      <c r="K1389" s="35"/>
    </row>
    <row r="1390" spans="1:11">
      <c r="A1390" t="s">
        <v>18</v>
      </c>
      <c r="B1390" s="35">
        <v>43349</v>
      </c>
      <c r="C1390">
        <v>2476.9899999999998</v>
      </c>
      <c r="J1390" s="36"/>
      <c r="K1390" s="35"/>
    </row>
    <row r="1391" spans="1:11">
      <c r="A1391" t="s">
        <v>18</v>
      </c>
      <c r="B1391" s="35">
        <v>43350</v>
      </c>
      <c r="C1391">
        <v>2469.2399999999998</v>
      </c>
      <c r="J1391" s="36"/>
      <c r="K1391" s="35"/>
    </row>
    <row r="1392" spans="1:11">
      <c r="A1392" t="s">
        <v>18</v>
      </c>
      <c r="B1392" s="35">
        <v>43353</v>
      </c>
      <c r="C1392">
        <v>2471.3000000000002</v>
      </c>
      <c r="J1392" s="36"/>
      <c r="K1392" s="35"/>
    </row>
    <row r="1393" spans="1:11">
      <c r="A1393" t="s">
        <v>18</v>
      </c>
      <c r="B1393" s="35">
        <v>43354</v>
      </c>
      <c r="C1393">
        <v>2437.86</v>
      </c>
      <c r="J1393" s="36"/>
      <c r="K1393" s="35"/>
    </row>
    <row r="1394" spans="1:11">
      <c r="A1394" t="s">
        <v>18</v>
      </c>
      <c r="B1394" s="35">
        <v>43355</v>
      </c>
      <c r="C1394">
        <v>2448.71</v>
      </c>
      <c r="J1394" s="36"/>
      <c r="K1394" s="35"/>
    </row>
    <row r="1395" spans="1:11">
      <c r="A1395" t="s">
        <v>18</v>
      </c>
      <c r="B1395" s="35">
        <v>43356</v>
      </c>
      <c r="C1395">
        <v>2516.09</v>
      </c>
      <c r="J1395" s="36"/>
      <c r="K1395" s="35"/>
    </row>
    <row r="1396" spans="1:11">
      <c r="A1396" t="s">
        <v>18</v>
      </c>
      <c r="B1396" s="35">
        <v>43357</v>
      </c>
      <c r="C1396">
        <v>2522.25</v>
      </c>
      <c r="J1396" s="36"/>
      <c r="K1396" s="35"/>
    </row>
    <row r="1397" spans="1:11">
      <c r="A1397" t="s">
        <v>18</v>
      </c>
      <c r="B1397" s="35">
        <v>43360</v>
      </c>
      <c r="C1397">
        <v>2515.6999999999998</v>
      </c>
      <c r="J1397" s="36"/>
      <c r="K1397" s="35"/>
    </row>
    <row r="1398" spans="1:11">
      <c r="A1398" t="s">
        <v>18</v>
      </c>
      <c r="B1398" s="35">
        <v>43361</v>
      </c>
      <c r="C1398">
        <v>2558.65</v>
      </c>
      <c r="J1398" s="36"/>
      <c r="K1398" s="35"/>
    </row>
    <row r="1399" spans="1:11">
      <c r="A1399" t="s">
        <v>18</v>
      </c>
      <c r="B1399" s="35">
        <v>43362</v>
      </c>
      <c r="C1399">
        <v>2568.04</v>
      </c>
      <c r="J1399" s="36"/>
      <c r="K1399" s="35"/>
    </row>
    <row r="1400" spans="1:11">
      <c r="A1400" t="s">
        <v>18</v>
      </c>
      <c r="B1400" s="35">
        <v>43363</v>
      </c>
      <c r="C1400">
        <v>2572.4899999999998</v>
      </c>
      <c r="J1400" s="36"/>
      <c r="K1400" s="35"/>
    </row>
    <row r="1401" spans="1:11">
      <c r="A1401" t="s">
        <v>18</v>
      </c>
      <c r="B1401" s="35">
        <v>43364</v>
      </c>
      <c r="C1401">
        <v>2579.13</v>
      </c>
      <c r="J1401" s="36"/>
      <c r="K1401" s="35"/>
    </row>
    <row r="1402" spans="1:11">
      <c r="A1402" t="s">
        <v>18</v>
      </c>
      <c r="B1402" s="35">
        <v>43367</v>
      </c>
      <c r="C1402">
        <v>2567.04</v>
      </c>
      <c r="J1402" s="36"/>
      <c r="K1402" s="35"/>
    </row>
    <row r="1403" spans="1:11">
      <c r="A1403" t="s">
        <v>18</v>
      </c>
      <c r="B1403" s="35">
        <v>43368</v>
      </c>
      <c r="C1403">
        <v>2567.36</v>
      </c>
      <c r="J1403" s="36"/>
      <c r="K1403" s="35"/>
    </row>
    <row r="1404" spans="1:11">
      <c r="A1404" t="s">
        <v>18</v>
      </c>
      <c r="B1404" s="35">
        <v>43369</v>
      </c>
      <c r="C1404">
        <v>2568.27</v>
      </c>
      <c r="J1404" s="36"/>
      <c r="K1404" s="35"/>
    </row>
    <row r="1405" spans="1:11">
      <c r="A1405" t="s">
        <v>18</v>
      </c>
      <c r="B1405" s="35">
        <v>43370</v>
      </c>
      <c r="C1405">
        <v>2574.4299999999998</v>
      </c>
      <c r="J1405" s="36"/>
      <c r="K1405" s="35"/>
    </row>
    <row r="1406" spans="1:11">
      <c r="A1406" t="s">
        <v>18</v>
      </c>
      <c r="B1406" s="35">
        <v>43371</v>
      </c>
      <c r="C1406">
        <v>2578.35</v>
      </c>
      <c r="J1406" s="36"/>
      <c r="K1406" s="35"/>
    </row>
    <row r="1407" spans="1:11">
      <c r="A1407" t="s">
        <v>18</v>
      </c>
      <c r="B1407" s="35">
        <v>43374</v>
      </c>
      <c r="C1407">
        <v>2583.34</v>
      </c>
      <c r="J1407" s="36"/>
      <c r="K1407" s="35"/>
    </row>
    <row r="1408" spans="1:11">
      <c r="A1408" t="s">
        <v>18</v>
      </c>
      <c r="B1408" s="35">
        <v>43375</v>
      </c>
      <c r="C1408">
        <v>2561.9</v>
      </c>
      <c r="J1408" s="36"/>
      <c r="K1408" s="35"/>
    </row>
    <row r="1409" spans="1:11">
      <c r="A1409" t="s">
        <v>18</v>
      </c>
      <c r="B1409" s="35">
        <v>43376</v>
      </c>
      <c r="C1409">
        <v>2552.4899999999998</v>
      </c>
      <c r="J1409" s="36"/>
      <c r="K1409" s="35"/>
    </row>
    <row r="1410" spans="1:11">
      <c r="A1410" t="s">
        <v>18</v>
      </c>
      <c r="B1410" s="35">
        <v>43377</v>
      </c>
      <c r="C1410">
        <v>2531.87</v>
      </c>
      <c r="J1410" s="36"/>
      <c r="K1410" s="35"/>
    </row>
    <row r="1411" spans="1:11">
      <c r="A1411" t="s">
        <v>18</v>
      </c>
      <c r="B1411" s="35">
        <v>43378</v>
      </c>
      <c r="C1411">
        <v>2516.13</v>
      </c>
      <c r="J1411" s="36"/>
      <c r="K1411" s="35"/>
    </row>
    <row r="1412" spans="1:11">
      <c r="A1412" t="s">
        <v>18</v>
      </c>
      <c r="B1412" s="35">
        <v>43381</v>
      </c>
      <c r="C1412">
        <v>2478.4</v>
      </c>
      <c r="J1412" s="36"/>
      <c r="K1412" s="35"/>
    </row>
    <row r="1413" spans="1:11">
      <c r="A1413" t="s">
        <v>18</v>
      </c>
      <c r="B1413" s="35">
        <v>43382</v>
      </c>
      <c r="C1413">
        <v>2480.41</v>
      </c>
      <c r="J1413" s="36"/>
      <c r="K1413" s="35"/>
    </row>
    <row r="1414" spans="1:11">
      <c r="A1414" t="s">
        <v>18</v>
      </c>
      <c r="B1414" s="35">
        <v>43383</v>
      </c>
      <c r="C1414">
        <v>2521.4699999999998</v>
      </c>
      <c r="J1414" s="36"/>
      <c r="K1414" s="35"/>
    </row>
    <row r="1415" spans="1:11">
      <c r="A1415" t="s">
        <v>18</v>
      </c>
      <c r="B1415" s="35">
        <v>43384</v>
      </c>
      <c r="C1415">
        <v>2457.88</v>
      </c>
      <c r="J1415" s="36"/>
      <c r="K1415" s="35"/>
    </row>
    <row r="1416" spans="1:11">
      <c r="A1416" t="s">
        <v>18</v>
      </c>
      <c r="B1416" s="35">
        <v>43385</v>
      </c>
      <c r="C1416">
        <v>2479.09</v>
      </c>
      <c r="J1416" s="36"/>
      <c r="K1416" s="35"/>
    </row>
    <row r="1417" spans="1:11">
      <c r="A1417" t="s">
        <v>18</v>
      </c>
      <c r="B1417" s="35">
        <v>43389</v>
      </c>
      <c r="C1417">
        <v>2480.69</v>
      </c>
      <c r="J1417" s="36"/>
      <c r="K1417" s="35"/>
    </row>
    <row r="1418" spans="1:11">
      <c r="A1418" t="s">
        <v>18</v>
      </c>
      <c r="B1418" s="35">
        <v>43390</v>
      </c>
      <c r="C1418">
        <v>2476.75</v>
      </c>
      <c r="J1418" s="36"/>
      <c r="K1418" s="35"/>
    </row>
    <row r="1419" spans="1:11">
      <c r="A1419" t="s">
        <v>18</v>
      </c>
      <c r="B1419" s="35">
        <v>43391</v>
      </c>
      <c r="C1419">
        <v>2457.88</v>
      </c>
      <c r="J1419" s="36"/>
      <c r="K1419" s="35"/>
    </row>
    <row r="1420" spans="1:11">
      <c r="A1420" t="s">
        <v>18</v>
      </c>
      <c r="B1420" s="35">
        <v>43392</v>
      </c>
      <c r="C1420">
        <v>2434.98</v>
      </c>
      <c r="J1420" s="36"/>
      <c r="K1420" s="35"/>
    </row>
    <row r="1421" spans="1:11">
      <c r="A1421" t="s">
        <v>18</v>
      </c>
      <c r="B1421" s="35">
        <v>43395</v>
      </c>
      <c r="C1421">
        <v>2423.67</v>
      </c>
      <c r="J1421" s="36"/>
      <c r="K1421" s="35"/>
    </row>
    <row r="1422" spans="1:11">
      <c r="A1422" t="s">
        <v>18</v>
      </c>
      <c r="B1422" s="35">
        <v>43397</v>
      </c>
      <c r="C1422">
        <v>2366.35</v>
      </c>
      <c r="J1422" s="36"/>
      <c r="K1422" s="35"/>
    </row>
    <row r="1423" spans="1:11">
      <c r="A1423" t="s">
        <v>18</v>
      </c>
      <c r="B1423" s="35">
        <v>43398</v>
      </c>
      <c r="C1423">
        <v>2401.83</v>
      </c>
      <c r="J1423" s="36"/>
      <c r="K1423" s="35"/>
    </row>
    <row r="1424" spans="1:11">
      <c r="A1424" t="s">
        <v>18</v>
      </c>
      <c r="B1424" s="35">
        <v>43399</v>
      </c>
      <c r="C1424">
        <v>2374.16</v>
      </c>
      <c r="J1424" s="36"/>
      <c r="K1424" s="35"/>
    </row>
    <row r="1425" spans="1:11">
      <c r="A1425" t="s">
        <v>18</v>
      </c>
      <c r="B1425" s="35">
        <v>43402</v>
      </c>
      <c r="C1425">
        <v>2387.9699999999998</v>
      </c>
      <c r="J1425" s="36"/>
      <c r="K1425" s="35"/>
    </row>
    <row r="1426" spans="1:11">
      <c r="A1426" t="s">
        <v>18</v>
      </c>
      <c r="B1426" s="35">
        <v>43403</v>
      </c>
      <c r="C1426">
        <v>2390.35</v>
      </c>
      <c r="J1426" s="36"/>
      <c r="K1426" s="35"/>
    </row>
    <row r="1427" spans="1:11">
      <c r="A1427" t="s">
        <v>18</v>
      </c>
      <c r="B1427" s="35">
        <v>43404</v>
      </c>
      <c r="C1427">
        <v>2443.2800000000002</v>
      </c>
      <c r="J1427" s="36"/>
      <c r="K1427" s="35"/>
    </row>
    <row r="1428" spans="1:11">
      <c r="A1428" t="s">
        <v>18</v>
      </c>
      <c r="B1428" s="35">
        <v>43405</v>
      </c>
      <c r="C1428">
        <v>2439.17</v>
      </c>
      <c r="J1428" s="36"/>
      <c r="K1428" s="35"/>
    </row>
    <row r="1429" spans="1:11">
      <c r="A1429" t="s">
        <v>18</v>
      </c>
      <c r="B1429" s="35">
        <v>43406</v>
      </c>
      <c r="C1429">
        <v>2461.4299999999998</v>
      </c>
      <c r="J1429" s="36"/>
      <c r="K1429" s="35"/>
    </row>
    <row r="1430" spans="1:11">
      <c r="A1430" t="s">
        <v>18</v>
      </c>
      <c r="B1430" s="35">
        <v>43409</v>
      </c>
      <c r="C1430">
        <v>2444.5300000000002</v>
      </c>
      <c r="J1430" s="36"/>
      <c r="K1430" s="35"/>
    </row>
    <row r="1431" spans="1:11">
      <c r="A1431" t="s">
        <v>18</v>
      </c>
      <c r="B1431" s="35">
        <v>43410</v>
      </c>
      <c r="C1431">
        <v>2442.5500000000002</v>
      </c>
      <c r="J1431" s="36"/>
      <c r="K1431" s="35"/>
    </row>
    <row r="1432" spans="1:11">
      <c r="A1432" t="s">
        <v>18</v>
      </c>
      <c r="B1432" s="35">
        <v>43411</v>
      </c>
      <c r="C1432">
        <v>2453.8200000000002</v>
      </c>
      <c r="J1432" s="36"/>
      <c r="K1432" s="35"/>
    </row>
    <row r="1433" spans="1:11">
      <c r="A1433" t="s">
        <v>18</v>
      </c>
      <c r="B1433" s="35">
        <v>43412</v>
      </c>
      <c r="C1433">
        <v>2464.12</v>
      </c>
      <c r="J1433" s="36"/>
      <c r="K1433" s="35"/>
    </row>
    <row r="1434" spans="1:11">
      <c r="A1434" t="s">
        <v>18</v>
      </c>
      <c r="B1434" s="35">
        <v>43413</v>
      </c>
      <c r="C1434">
        <v>2441.4699999999998</v>
      </c>
      <c r="J1434" s="36"/>
      <c r="K1434" s="35"/>
    </row>
    <row r="1435" spans="1:11">
      <c r="A1435" t="s">
        <v>18</v>
      </c>
      <c r="B1435" s="35">
        <v>43416</v>
      </c>
      <c r="C1435">
        <v>2420.86</v>
      </c>
      <c r="J1435" s="36"/>
      <c r="K1435" s="35"/>
    </row>
    <row r="1436" spans="1:11">
      <c r="A1436" t="s">
        <v>18</v>
      </c>
      <c r="B1436" s="35">
        <v>43417</v>
      </c>
      <c r="C1436">
        <v>2430.9699999999998</v>
      </c>
      <c r="J1436" s="36"/>
      <c r="K1436" s="35"/>
    </row>
    <row r="1437" spans="1:11">
      <c r="A1437" t="s">
        <v>18</v>
      </c>
      <c r="B1437" s="35">
        <v>43418</v>
      </c>
      <c r="C1437">
        <v>2418.67</v>
      </c>
      <c r="J1437" s="36"/>
      <c r="K1437" s="35"/>
    </row>
    <row r="1438" spans="1:11">
      <c r="A1438" t="s">
        <v>18</v>
      </c>
      <c r="B1438" s="35">
        <v>43419</v>
      </c>
      <c r="C1438">
        <v>2399.13</v>
      </c>
      <c r="J1438" s="36"/>
      <c r="K1438" s="35"/>
    </row>
    <row r="1439" spans="1:11">
      <c r="A1439" t="s">
        <v>18</v>
      </c>
      <c r="B1439" s="35">
        <v>43420</v>
      </c>
      <c r="C1439">
        <v>2393.11</v>
      </c>
      <c r="J1439" s="36"/>
      <c r="K1439" s="35"/>
    </row>
    <row r="1440" spans="1:11">
      <c r="A1440" t="s">
        <v>18</v>
      </c>
      <c r="B1440" s="35">
        <v>43423</v>
      </c>
      <c r="C1440">
        <v>2396.88</v>
      </c>
      <c r="J1440" s="36"/>
      <c r="K1440" s="35"/>
    </row>
    <row r="1441" spans="1:11">
      <c r="A1441" t="s">
        <v>18</v>
      </c>
      <c r="B1441" s="35">
        <v>43424</v>
      </c>
      <c r="C1441">
        <v>2360.13</v>
      </c>
      <c r="J1441" s="36"/>
      <c r="K1441" s="35"/>
    </row>
    <row r="1442" spans="1:11">
      <c r="A1442" t="s">
        <v>18</v>
      </c>
      <c r="B1442" s="35">
        <v>43425</v>
      </c>
      <c r="C1442">
        <v>2368.59</v>
      </c>
      <c r="J1442" s="36"/>
      <c r="K1442" s="35"/>
    </row>
    <row r="1443" spans="1:11">
      <c r="A1443" t="s">
        <v>18</v>
      </c>
      <c r="B1443" s="35">
        <v>43426</v>
      </c>
      <c r="C1443">
        <v>2348.46</v>
      </c>
      <c r="J1443" s="36"/>
      <c r="K1443" s="35"/>
    </row>
    <row r="1444" spans="1:11">
      <c r="A1444" t="s">
        <v>18</v>
      </c>
      <c r="B1444" s="35">
        <v>43427</v>
      </c>
      <c r="C1444">
        <v>2376.4899999999998</v>
      </c>
      <c r="J1444" s="36"/>
      <c r="K1444" s="35"/>
    </row>
    <row r="1445" spans="1:11">
      <c r="A1445" t="s">
        <v>18</v>
      </c>
      <c r="B1445" s="35">
        <v>43430</v>
      </c>
      <c r="C1445">
        <v>2391.89</v>
      </c>
      <c r="J1445" s="36"/>
      <c r="K1445" s="35"/>
    </row>
    <row r="1446" spans="1:11">
      <c r="A1446" t="s">
        <v>18</v>
      </c>
      <c r="B1446" s="35">
        <v>43431</v>
      </c>
      <c r="C1446">
        <v>2397.1999999999998</v>
      </c>
      <c r="J1446" s="36"/>
      <c r="K1446" s="35"/>
    </row>
    <row r="1447" spans="1:11">
      <c r="A1447" t="s">
        <v>18</v>
      </c>
      <c r="B1447" s="35">
        <v>43432</v>
      </c>
      <c r="C1447">
        <v>2406.91</v>
      </c>
      <c r="J1447" s="36"/>
      <c r="K1447" s="35"/>
    </row>
    <row r="1448" spans="1:11">
      <c r="A1448" t="s">
        <v>18</v>
      </c>
      <c r="B1448" s="35">
        <v>43433</v>
      </c>
      <c r="C1448">
        <v>2401.14</v>
      </c>
      <c r="J1448" s="36"/>
      <c r="K1448" s="35"/>
    </row>
    <row r="1449" spans="1:11">
      <c r="A1449" t="s">
        <v>18</v>
      </c>
      <c r="B1449" s="35">
        <v>43434</v>
      </c>
      <c r="C1449">
        <v>2409.21</v>
      </c>
      <c r="J1449" s="36"/>
      <c r="K1449" s="35"/>
    </row>
    <row r="1450" spans="1:11">
      <c r="A1450" t="s">
        <v>18</v>
      </c>
      <c r="B1450" s="35">
        <v>43437</v>
      </c>
      <c r="C1450">
        <v>2465.17</v>
      </c>
      <c r="J1450" s="36"/>
      <c r="K1450" s="35"/>
    </row>
    <row r="1451" spans="1:11">
      <c r="A1451" t="s">
        <v>18</v>
      </c>
      <c r="B1451" s="35">
        <v>43438</v>
      </c>
      <c r="C1451">
        <v>2466.17</v>
      </c>
      <c r="J1451" s="36"/>
      <c r="K1451" s="35"/>
    </row>
    <row r="1452" spans="1:11">
      <c r="A1452" t="s">
        <v>18</v>
      </c>
      <c r="B1452" s="35">
        <v>43440</v>
      </c>
      <c r="C1452">
        <v>2435.17</v>
      </c>
      <c r="J1452" s="36"/>
      <c r="K1452" s="35"/>
    </row>
    <row r="1453" spans="1:11">
      <c r="A1453" t="s">
        <v>18</v>
      </c>
      <c r="B1453" s="35">
        <v>43441</v>
      </c>
      <c r="C1453">
        <v>2427.79</v>
      </c>
      <c r="J1453" s="36"/>
      <c r="K1453" s="35"/>
    </row>
    <row r="1454" spans="1:11">
      <c r="A1454" t="s">
        <v>18</v>
      </c>
      <c r="B1454" s="35">
        <v>43445</v>
      </c>
      <c r="C1454">
        <v>2399.13</v>
      </c>
      <c r="J1454" s="36"/>
      <c r="K1454" s="35"/>
    </row>
    <row r="1455" spans="1:11">
      <c r="A1455" t="s">
        <v>18</v>
      </c>
      <c r="B1455" s="35">
        <v>43446</v>
      </c>
      <c r="C1455">
        <v>2402.04</v>
      </c>
      <c r="J1455" s="36"/>
      <c r="K1455" s="35"/>
    </row>
    <row r="1456" spans="1:11">
      <c r="A1456" t="s">
        <v>18</v>
      </c>
      <c r="B1456" s="35">
        <v>43447</v>
      </c>
      <c r="C1456">
        <v>2369.1999999999998</v>
      </c>
      <c r="J1456" s="36"/>
      <c r="K1456" s="35"/>
    </row>
    <row r="1457" spans="1:11">
      <c r="A1457" t="s">
        <v>18</v>
      </c>
      <c r="B1457" s="35">
        <v>43448</v>
      </c>
      <c r="C1457">
        <v>2361.25</v>
      </c>
      <c r="J1457" s="36"/>
      <c r="K1457" s="35"/>
    </row>
    <row r="1458" spans="1:11">
      <c r="A1458" t="s">
        <v>18</v>
      </c>
      <c r="B1458" s="35">
        <v>43451</v>
      </c>
      <c r="C1458">
        <v>2352.17</v>
      </c>
      <c r="J1458" s="36"/>
      <c r="K1458" s="35"/>
    </row>
    <row r="1459" spans="1:11">
      <c r="A1459" t="s">
        <v>18</v>
      </c>
      <c r="B1459" s="35">
        <v>43452</v>
      </c>
      <c r="C1459">
        <v>2324.48</v>
      </c>
      <c r="J1459" s="36"/>
      <c r="K1459" s="35"/>
    </row>
    <row r="1460" spans="1:11">
      <c r="A1460" t="s">
        <v>18</v>
      </c>
      <c r="B1460" s="35">
        <v>43453</v>
      </c>
      <c r="C1460">
        <v>2353.4299999999998</v>
      </c>
      <c r="J1460" s="36"/>
      <c r="K1460" s="35"/>
    </row>
    <row r="1461" spans="1:11">
      <c r="A1461" t="s">
        <v>18</v>
      </c>
      <c r="B1461" s="35">
        <v>43454</v>
      </c>
      <c r="C1461">
        <v>2345.88</v>
      </c>
      <c r="J1461" s="36"/>
      <c r="K1461" s="35"/>
    </row>
    <row r="1462" spans="1:11">
      <c r="A1462" t="s">
        <v>18</v>
      </c>
      <c r="B1462" s="35">
        <v>43455</v>
      </c>
      <c r="C1462">
        <v>2345.91</v>
      </c>
      <c r="J1462" s="36"/>
      <c r="K1462" s="35"/>
    </row>
    <row r="1463" spans="1:11">
      <c r="A1463" t="s">
        <v>18</v>
      </c>
      <c r="B1463" s="35">
        <v>43458</v>
      </c>
      <c r="C1463">
        <v>2339.7199999999998</v>
      </c>
      <c r="J1463" s="36"/>
      <c r="K1463" s="35"/>
    </row>
    <row r="1464" spans="1:11">
      <c r="A1464" t="s">
        <v>18</v>
      </c>
      <c r="B1464" s="35">
        <v>43459</v>
      </c>
      <c r="C1464">
        <v>2284.21</v>
      </c>
      <c r="J1464" s="36"/>
      <c r="K1464" s="35"/>
    </row>
    <row r="1465" spans="1:11">
      <c r="A1465" t="s">
        <v>18</v>
      </c>
      <c r="B1465" s="35">
        <v>43460</v>
      </c>
      <c r="C1465">
        <v>2285.5500000000002</v>
      </c>
      <c r="J1465" s="36"/>
      <c r="K1465" s="35"/>
    </row>
    <row r="1466" spans="1:11">
      <c r="A1466" t="s">
        <v>18</v>
      </c>
      <c r="B1466" s="35">
        <v>43461</v>
      </c>
      <c r="C1466">
        <v>2269.94</v>
      </c>
      <c r="J1466" s="36"/>
      <c r="K1466" s="35"/>
    </row>
    <row r="1467" spans="1:11">
      <c r="A1467" t="s">
        <v>18</v>
      </c>
      <c r="B1467" s="35">
        <v>43462</v>
      </c>
      <c r="C1467">
        <v>2293.11</v>
      </c>
      <c r="J1467" s="36"/>
      <c r="K1467" s="35"/>
    </row>
    <row r="1468" spans="1:11">
      <c r="A1468" t="s">
        <v>18</v>
      </c>
      <c r="B1468" s="35">
        <v>43467</v>
      </c>
      <c r="C1468">
        <v>2297.2800000000002</v>
      </c>
      <c r="J1468" s="36"/>
      <c r="K1468" s="35"/>
    </row>
    <row r="1469" spans="1:11">
      <c r="A1469" t="s">
        <v>18</v>
      </c>
      <c r="B1469" s="35">
        <v>43468</v>
      </c>
      <c r="C1469">
        <v>2286.56</v>
      </c>
      <c r="J1469" s="36"/>
      <c r="K1469" s="35"/>
    </row>
    <row r="1470" spans="1:11">
      <c r="A1470" t="s">
        <v>18</v>
      </c>
      <c r="B1470" s="35">
        <v>43469</v>
      </c>
      <c r="C1470">
        <v>2313.2199999999998</v>
      </c>
      <c r="J1470" s="36"/>
      <c r="K1470" s="35"/>
    </row>
    <row r="1471" spans="1:11">
      <c r="A1471" t="s">
        <v>18</v>
      </c>
      <c r="B1471" s="35">
        <v>43472</v>
      </c>
      <c r="C1471">
        <v>2342.71</v>
      </c>
      <c r="J1471" s="36"/>
      <c r="K1471" s="35"/>
    </row>
    <row r="1472" spans="1:11">
      <c r="A1472" t="s">
        <v>18</v>
      </c>
      <c r="B1472" s="35">
        <v>43473</v>
      </c>
      <c r="C1472">
        <v>2343.15</v>
      </c>
      <c r="J1472" s="36"/>
      <c r="K1472" s="35"/>
    </row>
    <row r="1473" spans="1:11">
      <c r="A1473" t="s">
        <v>18</v>
      </c>
      <c r="B1473" s="35">
        <v>43474</v>
      </c>
      <c r="C1473">
        <v>2338.13</v>
      </c>
      <c r="J1473" s="36"/>
      <c r="K1473" s="35"/>
    </row>
    <row r="1474" spans="1:11">
      <c r="A1474" t="s">
        <v>18</v>
      </c>
      <c r="B1474" s="35">
        <v>43475</v>
      </c>
      <c r="C1474">
        <v>2333.9499999999998</v>
      </c>
      <c r="J1474" s="36"/>
      <c r="K1474" s="35"/>
    </row>
    <row r="1475" spans="1:11">
      <c r="A1475" t="s">
        <v>18</v>
      </c>
      <c r="B1475" s="35">
        <v>43476</v>
      </c>
      <c r="C1475">
        <v>2347.64</v>
      </c>
      <c r="J1475" s="36"/>
      <c r="K1475" s="35"/>
    </row>
    <row r="1476" spans="1:11">
      <c r="A1476" t="s">
        <v>18</v>
      </c>
      <c r="B1476" s="35">
        <v>43479</v>
      </c>
      <c r="C1476">
        <v>2322.79</v>
      </c>
      <c r="J1476" s="36"/>
      <c r="K1476" s="35"/>
    </row>
    <row r="1477" spans="1:11">
      <c r="A1477" t="s">
        <v>18</v>
      </c>
      <c r="B1477" s="35">
        <v>43480</v>
      </c>
      <c r="C1477">
        <v>2312.6</v>
      </c>
      <c r="J1477" s="36"/>
      <c r="K1477" s="35"/>
    </row>
    <row r="1478" spans="1:11">
      <c r="A1478" t="s">
        <v>18</v>
      </c>
      <c r="B1478" s="35">
        <v>43481</v>
      </c>
      <c r="C1478">
        <v>2314.64</v>
      </c>
      <c r="J1478" s="36"/>
      <c r="K1478" s="35"/>
    </row>
    <row r="1479" spans="1:11">
      <c r="A1479" t="s">
        <v>18</v>
      </c>
      <c r="B1479" s="35">
        <v>43482</v>
      </c>
      <c r="C1479">
        <v>2318.6</v>
      </c>
      <c r="J1479" s="36"/>
      <c r="K1479" s="35"/>
    </row>
    <row r="1480" spans="1:11">
      <c r="A1480" t="s">
        <v>18</v>
      </c>
      <c r="B1480" s="35">
        <v>43483</v>
      </c>
      <c r="C1480">
        <v>2323.69</v>
      </c>
      <c r="J1480" s="36"/>
      <c r="K1480" s="35"/>
    </row>
    <row r="1481" spans="1:11">
      <c r="A1481" t="s">
        <v>18</v>
      </c>
      <c r="B1481" s="35">
        <v>43486</v>
      </c>
      <c r="C1481">
        <v>2331.71</v>
      </c>
      <c r="J1481" s="36"/>
      <c r="K1481" s="35"/>
    </row>
    <row r="1482" spans="1:11">
      <c r="A1482" t="s">
        <v>18</v>
      </c>
      <c r="B1482" s="35">
        <v>43487</v>
      </c>
      <c r="C1482">
        <v>2354.34</v>
      </c>
      <c r="J1482" s="36"/>
      <c r="K1482" s="35"/>
    </row>
    <row r="1483" spans="1:11">
      <c r="A1483" t="s">
        <v>18</v>
      </c>
      <c r="B1483" s="35">
        <v>43488</v>
      </c>
      <c r="C1483">
        <v>2377.71</v>
      </c>
      <c r="J1483" s="36"/>
      <c r="K1483" s="35"/>
    </row>
    <row r="1484" spans="1:11">
      <c r="A1484" t="s">
        <v>18</v>
      </c>
      <c r="B1484" s="35">
        <v>43489</v>
      </c>
      <c r="C1484">
        <v>2380.2800000000002</v>
      </c>
      <c r="J1484" s="36"/>
      <c r="K1484" s="35"/>
    </row>
    <row r="1485" spans="1:11">
      <c r="A1485" t="s">
        <v>18</v>
      </c>
      <c r="B1485" s="35">
        <v>43490</v>
      </c>
      <c r="C1485">
        <v>2385.83</v>
      </c>
      <c r="J1485" s="36"/>
      <c r="K1485" s="35"/>
    </row>
    <row r="1486" spans="1:11">
      <c r="A1486" t="s">
        <v>18</v>
      </c>
      <c r="B1486" s="35">
        <v>43493</v>
      </c>
      <c r="C1486">
        <v>2386.7199999999998</v>
      </c>
      <c r="J1486" s="36"/>
      <c r="K1486" s="35"/>
    </row>
    <row r="1487" spans="1:11">
      <c r="A1487" t="s">
        <v>18</v>
      </c>
      <c r="B1487" s="35">
        <v>43494</v>
      </c>
      <c r="C1487">
        <v>2386.1799999999998</v>
      </c>
      <c r="J1487" s="36"/>
      <c r="K1487" s="35"/>
    </row>
    <row r="1488" spans="1:11">
      <c r="A1488" t="s">
        <v>18</v>
      </c>
      <c r="B1488" s="35">
        <v>43495</v>
      </c>
      <c r="C1488">
        <v>2397.96</v>
      </c>
      <c r="J1488" s="36"/>
      <c r="K1488" s="35"/>
    </row>
    <row r="1489" spans="1:11">
      <c r="A1489" t="s">
        <v>18</v>
      </c>
      <c r="B1489" s="35">
        <v>43496</v>
      </c>
      <c r="C1489">
        <v>2411.25</v>
      </c>
      <c r="J1489" s="36"/>
      <c r="K1489" s="35"/>
    </row>
    <row r="1490" spans="1:11">
      <c r="A1490" t="s">
        <v>18</v>
      </c>
      <c r="B1490" s="35">
        <v>43497</v>
      </c>
      <c r="C1490">
        <v>2426.4699999999998</v>
      </c>
      <c r="J1490" s="36"/>
      <c r="K1490" s="35"/>
    </row>
    <row r="1491" spans="1:11">
      <c r="A1491" t="s">
        <v>18</v>
      </c>
      <c r="B1491" s="35">
        <v>43500</v>
      </c>
      <c r="C1491">
        <v>2429.06</v>
      </c>
      <c r="J1491" s="36"/>
      <c r="K1491" s="35"/>
    </row>
    <row r="1492" spans="1:11">
      <c r="A1492" t="s">
        <v>18</v>
      </c>
      <c r="B1492" s="35">
        <v>43501</v>
      </c>
      <c r="C1492">
        <v>2428.1999999999998</v>
      </c>
      <c r="J1492" s="36"/>
      <c r="K1492" s="35"/>
    </row>
    <row r="1493" spans="1:11">
      <c r="A1493" t="s">
        <v>18</v>
      </c>
      <c r="B1493" s="35">
        <v>43502</v>
      </c>
      <c r="C1493">
        <v>2435.25</v>
      </c>
      <c r="J1493" s="36"/>
      <c r="K1493" s="35"/>
    </row>
    <row r="1494" spans="1:11">
      <c r="A1494" t="s">
        <v>18</v>
      </c>
      <c r="B1494" s="35">
        <v>43503</v>
      </c>
      <c r="C1494">
        <v>2427.79</v>
      </c>
      <c r="J1494" s="36"/>
      <c r="K1494" s="35"/>
    </row>
    <row r="1495" spans="1:11">
      <c r="A1495" t="s">
        <v>18</v>
      </c>
      <c r="B1495" s="35">
        <v>43504</v>
      </c>
      <c r="C1495">
        <v>2425.61</v>
      </c>
      <c r="J1495" s="36"/>
      <c r="K1495" s="35"/>
    </row>
    <row r="1496" spans="1:11">
      <c r="A1496" t="s">
        <v>18</v>
      </c>
      <c r="B1496" s="35">
        <v>43507</v>
      </c>
      <c r="C1496">
        <v>2403.36</v>
      </c>
      <c r="J1496" s="36"/>
      <c r="K1496" s="35"/>
    </row>
    <row r="1497" spans="1:11">
      <c r="A1497" t="s">
        <v>18</v>
      </c>
      <c r="B1497" s="35">
        <v>43508</v>
      </c>
      <c r="C1497">
        <v>2409.33</v>
      </c>
      <c r="J1497" s="36"/>
      <c r="K1497" s="35"/>
    </row>
    <row r="1498" spans="1:11">
      <c r="A1498" t="s">
        <v>18</v>
      </c>
      <c r="B1498" s="35">
        <v>43509</v>
      </c>
      <c r="C1498">
        <v>2431.9</v>
      </c>
      <c r="J1498" s="36"/>
      <c r="K1498" s="35"/>
    </row>
    <row r="1499" spans="1:11">
      <c r="A1499" t="s">
        <v>18</v>
      </c>
      <c r="B1499" s="35">
        <v>43510</v>
      </c>
      <c r="C1499">
        <v>2425.84</v>
      </c>
      <c r="J1499" s="36"/>
      <c r="K1499" s="35"/>
    </row>
    <row r="1500" spans="1:11">
      <c r="A1500" t="s">
        <v>18</v>
      </c>
      <c r="B1500" s="35">
        <v>43511</v>
      </c>
      <c r="C1500">
        <v>2399.38</v>
      </c>
      <c r="J1500" s="36"/>
      <c r="K1500" s="35"/>
    </row>
    <row r="1501" spans="1:11">
      <c r="A1501" t="s">
        <v>18</v>
      </c>
      <c r="B1501" s="35">
        <v>43514</v>
      </c>
      <c r="C1501">
        <v>2397.33</v>
      </c>
      <c r="J1501" s="36"/>
      <c r="K1501" s="35"/>
    </row>
    <row r="1502" spans="1:11">
      <c r="A1502" t="s">
        <v>18</v>
      </c>
      <c r="B1502" s="35">
        <v>43516</v>
      </c>
      <c r="C1502">
        <v>2413.94</v>
      </c>
      <c r="J1502" s="36"/>
      <c r="K1502" s="35"/>
    </row>
    <row r="1503" spans="1:11">
      <c r="A1503" t="s">
        <v>18</v>
      </c>
      <c r="B1503" s="35">
        <v>43517</v>
      </c>
      <c r="C1503">
        <v>2416.73</v>
      </c>
      <c r="J1503" s="36"/>
      <c r="K1503" s="35"/>
    </row>
    <row r="1504" spans="1:11">
      <c r="A1504" t="s">
        <v>18</v>
      </c>
      <c r="B1504" s="35">
        <v>43518</v>
      </c>
      <c r="C1504">
        <v>2436.52</v>
      </c>
      <c r="J1504" s="36"/>
      <c r="K1504" s="35"/>
    </row>
    <row r="1505" spans="1:11">
      <c r="A1505" t="s">
        <v>18</v>
      </c>
      <c r="B1505" s="35">
        <v>43521</v>
      </c>
      <c r="C1505">
        <v>2457.5700000000002</v>
      </c>
      <c r="J1505" s="36"/>
      <c r="K1505" s="35"/>
    </row>
    <row r="1506" spans="1:11">
      <c r="A1506" t="s">
        <v>18</v>
      </c>
      <c r="B1506" s="35">
        <v>43522</v>
      </c>
      <c r="C1506">
        <v>2443.33</v>
      </c>
      <c r="J1506" s="36"/>
      <c r="K1506" s="35"/>
    </row>
    <row r="1507" spans="1:11">
      <c r="A1507" t="s">
        <v>18</v>
      </c>
      <c r="B1507" s="35">
        <v>43523</v>
      </c>
      <c r="C1507">
        <v>2446.6</v>
      </c>
      <c r="J1507" s="36"/>
      <c r="K1507" s="35"/>
    </row>
    <row r="1508" spans="1:11">
      <c r="A1508" t="s">
        <v>18</v>
      </c>
      <c r="B1508" s="35">
        <v>43524</v>
      </c>
      <c r="C1508">
        <v>2425.16</v>
      </c>
      <c r="J1508" s="36"/>
      <c r="K1508" s="35"/>
    </row>
    <row r="1509" spans="1:11">
      <c r="A1509" t="s">
        <v>18</v>
      </c>
      <c r="B1509" s="35">
        <v>43525</v>
      </c>
      <c r="C1509">
        <v>2405.9499999999998</v>
      </c>
      <c r="J1509" s="36"/>
      <c r="K1509" s="35"/>
    </row>
    <row r="1510" spans="1:11">
      <c r="A1510" t="s">
        <v>18</v>
      </c>
      <c r="B1510" s="35">
        <v>43528</v>
      </c>
      <c r="C1510">
        <v>2395.86</v>
      </c>
      <c r="J1510" s="36"/>
      <c r="K1510" s="35"/>
    </row>
    <row r="1511" spans="1:11">
      <c r="A1511" t="s">
        <v>18</v>
      </c>
      <c r="B1511" s="35">
        <v>43529</v>
      </c>
      <c r="C1511">
        <v>2401.4899999999998</v>
      </c>
      <c r="J1511" s="36"/>
      <c r="K1511" s="35"/>
    </row>
    <row r="1512" spans="1:11">
      <c r="A1512" t="s">
        <v>18</v>
      </c>
      <c r="B1512" s="35">
        <v>43530</v>
      </c>
      <c r="C1512">
        <v>2379.17</v>
      </c>
      <c r="J1512" s="36"/>
      <c r="K1512" s="35"/>
    </row>
    <row r="1513" spans="1:11">
      <c r="A1513" t="s">
        <v>18</v>
      </c>
      <c r="B1513" s="35">
        <v>43531</v>
      </c>
      <c r="C1513">
        <v>2392.5300000000002</v>
      </c>
      <c r="J1513" s="36"/>
      <c r="K1513" s="35"/>
    </row>
    <row r="1514" spans="1:11">
      <c r="A1514" t="s">
        <v>18</v>
      </c>
      <c r="B1514" s="35">
        <v>43532</v>
      </c>
      <c r="C1514">
        <v>2386.4299999999998</v>
      </c>
      <c r="J1514" s="36"/>
      <c r="K1514" s="35"/>
    </row>
    <row r="1515" spans="1:11">
      <c r="A1515" t="s">
        <v>18</v>
      </c>
      <c r="B1515" s="35">
        <v>43535</v>
      </c>
      <c r="C1515">
        <v>2380.0700000000002</v>
      </c>
      <c r="J1515" s="36"/>
      <c r="K1515" s="35"/>
    </row>
    <row r="1516" spans="1:11">
      <c r="A1516" t="s">
        <v>18</v>
      </c>
      <c r="B1516" s="35">
        <v>43536</v>
      </c>
      <c r="C1516">
        <v>2380.12</v>
      </c>
      <c r="J1516" s="36"/>
      <c r="K1516" s="35"/>
    </row>
    <row r="1517" spans="1:11">
      <c r="A1517" t="s">
        <v>18</v>
      </c>
      <c r="B1517" s="35">
        <v>43537</v>
      </c>
      <c r="C1517">
        <v>2400.48</v>
      </c>
      <c r="J1517" s="36"/>
      <c r="K1517" s="35"/>
    </row>
    <row r="1518" spans="1:11">
      <c r="A1518" t="s">
        <v>18</v>
      </c>
      <c r="B1518" s="35">
        <v>43538</v>
      </c>
      <c r="C1518">
        <v>2395.5</v>
      </c>
      <c r="J1518" s="36"/>
      <c r="K1518" s="35"/>
    </row>
    <row r="1519" spans="1:11">
      <c r="A1519" t="s">
        <v>18</v>
      </c>
      <c r="B1519" s="35">
        <v>43539</v>
      </c>
      <c r="C1519">
        <v>2380.23</v>
      </c>
      <c r="J1519" s="36"/>
      <c r="K1519" s="35"/>
    </row>
    <row r="1520" spans="1:11">
      <c r="A1520" t="s">
        <v>18</v>
      </c>
      <c r="B1520" s="35">
        <v>43542</v>
      </c>
      <c r="C1520">
        <v>2367.2800000000002</v>
      </c>
      <c r="J1520" s="36"/>
      <c r="K1520" s="35"/>
    </row>
    <row r="1521" spans="1:11">
      <c r="A1521" t="s">
        <v>18</v>
      </c>
      <c r="B1521" s="35">
        <v>43543</v>
      </c>
      <c r="C1521">
        <v>2388.0100000000002</v>
      </c>
      <c r="J1521" s="36"/>
      <c r="K1521" s="35"/>
    </row>
    <row r="1522" spans="1:11">
      <c r="A1522" t="s">
        <v>18</v>
      </c>
      <c r="B1522" s="35">
        <v>43544</v>
      </c>
      <c r="C1522">
        <v>2383.7399999999998</v>
      </c>
      <c r="J1522" s="36"/>
      <c r="K1522" s="35"/>
    </row>
    <row r="1523" spans="1:11">
      <c r="A1523" t="s">
        <v>18</v>
      </c>
      <c r="B1523" s="35">
        <v>43545</v>
      </c>
      <c r="C1523">
        <v>2395.5</v>
      </c>
      <c r="J1523" s="36"/>
      <c r="K1523" s="35"/>
    </row>
    <row r="1524" spans="1:11">
      <c r="A1524" t="s">
        <v>18</v>
      </c>
      <c r="B1524" s="35">
        <v>43546</v>
      </c>
      <c r="C1524">
        <v>2418.15</v>
      </c>
      <c r="J1524" s="36"/>
      <c r="K1524" s="35"/>
    </row>
    <row r="1525" spans="1:11">
      <c r="A1525" t="s">
        <v>18</v>
      </c>
      <c r="B1525" s="35">
        <v>43549</v>
      </c>
      <c r="C1525">
        <v>2384.14</v>
      </c>
      <c r="J1525" s="36"/>
      <c r="K1525" s="35"/>
    </row>
    <row r="1526" spans="1:11">
      <c r="A1526" t="s">
        <v>18</v>
      </c>
      <c r="B1526" s="35">
        <v>43550</v>
      </c>
      <c r="C1526">
        <v>2395.02</v>
      </c>
      <c r="J1526" s="36"/>
      <c r="K1526" s="35"/>
    </row>
    <row r="1527" spans="1:11">
      <c r="A1527" t="s">
        <v>18</v>
      </c>
      <c r="B1527" s="35">
        <v>43551</v>
      </c>
      <c r="C1527">
        <v>2388.5300000000002</v>
      </c>
      <c r="J1527" s="36"/>
      <c r="K1527" s="35"/>
    </row>
    <row r="1528" spans="1:11">
      <c r="A1528" t="s">
        <v>18</v>
      </c>
      <c r="B1528" s="35">
        <v>43552</v>
      </c>
      <c r="C1528">
        <v>2395.5100000000002</v>
      </c>
      <c r="J1528" s="36"/>
      <c r="K1528" s="35"/>
    </row>
    <row r="1529" spans="1:11">
      <c r="A1529" t="s">
        <v>18</v>
      </c>
      <c r="B1529" s="35">
        <v>43553</v>
      </c>
      <c r="C1529">
        <v>2401.5500000000002</v>
      </c>
      <c r="J1529" s="36"/>
      <c r="K1529" s="35"/>
    </row>
    <row r="1530" spans="1:11">
      <c r="A1530" t="s">
        <v>18</v>
      </c>
      <c r="B1530" s="35">
        <v>43556</v>
      </c>
      <c r="C1530">
        <v>2412.1</v>
      </c>
      <c r="J1530" s="36"/>
      <c r="K1530" s="35"/>
    </row>
    <row r="1531" spans="1:11">
      <c r="A1531" t="s">
        <v>18</v>
      </c>
      <c r="B1531" s="35">
        <v>43557</v>
      </c>
      <c r="C1531">
        <v>2423.5700000000002</v>
      </c>
      <c r="J1531" s="36"/>
      <c r="K1531" s="35"/>
    </row>
    <row r="1532" spans="1:11">
      <c r="A1532" t="s">
        <v>18</v>
      </c>
      <c r="B1532" s="35">
        <v>43558</v>
      </c>
      <c r="C1532">
        <v>2419.8000000000002</v>
      </c>
      <c r="J1532" s="36"/>
      <c r="K1532" s="35"/>
    </row>
    <row r="1533" spans="1:11">
      <c r="A1533" t="s">
        <v>18</v>
      </c>
      <c r="B1533" s="35">
        <v>43559</v>
      </c>
      <c r="C1533">
        <v>2411.09</v>
      </c>
      <c r="J1533" s="36"/>
      <c r="K1533" s="35"/>
    </row>
    <row r="1534" spans="1:11">
      <c r="A1534" t="s">
        <v>18</v>
      </c>
      <c r="B1534" s="35">
        <v>43560</v>
      </c>
      <c r="C1534">
        <v>2413.92</v>
      </c>
      <c r="J1534" s="36"/>
      <c r="K1534" s="35"/>
    </row>
    <row r="1535" spans="1:11">
      <c r="A1535" t="s">
        <v>18</v>
      </c>
      <c r="B1535" s="35">
        <v>43564</v>
      </c>
      <c r="C1535">
        <v>2434.16</v>
      </c>
      <c r="J1535" s="36"/>
      <c r="K1535" s="35"/>
    </row>
    <row r="1536" spans="1:11">
      <c r="A1536" t="s">
        <v>18</v>
      </c>
      <c r="B1536" s="35">
        <v>43565</v>
      </c>
      <c r="C1536">
        <v>2441.85</v>
      </c>
      <c r="J1536" s="36"/>
      <c r="K1536" s="35"/>
    </row>
    <row r="1537" spans="1:11">
      <c r="A1537" t="s">
        <v>18</v>
      </c>
      <c r="B1537" s="35">
        <v>43566</v>
      </c>
      <c r="C1537">
        <v>2435.4299999999998</v>
      </c>
      <c r="J1537" s="36"/>
      <c r="K1537" s="35"/>
    </row>
    <row r="1538" spans="1:11">
      <c r="A1538" t="s">
        <v>18</v>
      </c>
      <c r="B1538" s="35">
        <v>43567</v>
      </c>
      <c r="C1538">
        <v>2436.8000000000002</v>
      </c>
      <c r="J1538" s="36"/>
      <c r="K1538" s="35"/>
    </row>
    <row r="1539" spans="1:11">
      <c r="A1539" t="s">
        <v>18</v>
      </c>
      <c r="B1539" s="35">
        <v>43572</v>
      </c>
      <c r="C1539">
        <v>2455.9699999999998</v>
      </c>
      <c r="J1539" s="36"/>
      <c r="K1539" s="35"/>
    </row>
    <row r="1540" spans="1:11">
      <c r="A1540" t="s">
        <v>18</v>
      </c>
      <c r="B1540" s="35">
        <v>43573</v>
      </c>
      <c r="C1540">
        <v>2460.21</v>
      </c>
      <c r="J1540" s="36"/>
      <c r="K1540" s="35"/>
    </row>
    <row r="1541" spans="1:11">
      <c r="A1541" t="s">
        <v>18</v>
      </c>
      <c r="B1541" s="35">
        <v>43574</v>
      </c>
      <c r="C1541">
        <v>2458.75</v>
      </c>
      <c r="J1541" s="36"/>
      <c r="K1541" s="35"/>
    </row>
    <row r="1542" spans="1:11">
      <c r="A1542" t="s">
        <v>18</v>
      </c>
      <c r="B1542" s="35">
        <v>43577</v>
      </c>
      <c r="C1542">
        <v>2459.2800000000002</v>
      </c>
      <c r="J1542" s="36"/>
      <c r="K1542" s="35"/>
    </row>
    <row r="1543" spans="1:11">
      <c r="A1543" t="s">
        <v>18</v>
      </c>
      <c r="B1543" s="35">
        <v>43578</v>
      </c>
      <c r="C1543">
        <v>2454.8200000000002</v>
      </c>
      <c r="J1543" s="36"/>
      <c r="K1543" s="35"/>
    </row>
    <row r="1544" spans="1:11">
      <c r="A1544" t="s">
        <v>18</v>
      </c>
      <c r="B1544" s="35">
        <v>43579</v>
      </c>
      <c r="C1544">
        <v>2458.54</v>
      </c>
      <c r="J1544" s="36"/>
      <c r="K1544" s="35"/>
    </row>
    <row r="1545" spans="1:11">
      <c r="A1545" t="s">
        <v>18</v>
      </c>
      <c r="B1545" s="35">
        <v>43580</v>
      </c>
      <c r="C1545">
        <v>2456.9699999999998</v>
      </c>
      <c r="J1545" s="36"/>
      <c r="K1545" s="35"/>
    </row>
    <row r="1546" spans="1:11">
      <c r="A1546" t="s">
        <v>18</v>
      </c>
      <c r="B1546" s="35">
        <v>43581</v>
      </c>
      <c r="C1546">
        <v>2446.3000000000002</v>
      </c>
      <c r="J1546" s="36"/>
      <c r="K1546" s="35"/>
    </row>
    <row r="1547" spans="1:11">
      <c r="A1547" t="s">
        <v>18</v>
      </c>
      <c r="B1547" s="35">
        <v>43584</v>
      </c>
      <c r="C1547">
        <v>2445.34</v>
      </c>
      <c r="J1547" s="36"/>
      <c r="K1547" s="35"/>
    </row>
    <row r="1548" spans="1:11">
      <c r="A1548" t="s">
        <v>18</v>
      </c>
      <c r="B1548" s="35">
        <v>43585</v>
      </c>
      <c r="C1548">
        <v>2458.06</v>
      </c>
      <c r="J1548" s="36"/>
      <c r="K1548" s="35"/>
    </row>
    <row r="1549" spans="1:11">
      <c r="A1549" t="s">
        <v>18</v>
      </c>
      <c r="B1549" s="35">
        <v>43587</v>
      </c>
      <c r="C1549">
        <v>2467.7600000000002</v>
      </c>
      <c r="J1549" s="36"/>
      <c r="K1549" s="35"/>
    </row>
    <row r="1550" spans="1:11">
      <c r="A1550" t="s">
        <v>18</v>
      </c>
      <c r="B1550" s="35">
        <v>43588</v>
      </c>
      <c r="C1550">
        <v>2468.2800000000002</v>
      </c>
      <c r="J1550" s="36"/>
      <c r="K1550" s="35"/>
    </row>
    <row r="1551" spans="1:11">
      <c r="A1551" t="s">
        <v>18</v>
      </c>
      <c r="B1551" s="35">
        <v>43592</v>
      </c>
      <c r="C1551">
        <v>2451.69</v>
      </c>
      <c r="J1551" s="36"/>
      <c r="K1551" s="35"/>
    </row>
    <row r="1552" spans="1:11">
      <c r="A1552" t="s">
        <v>18</v>
      </c>
      <c r="B1552" s="35">
        <v>43593</v>
      </c>
      <c r="C1552">
        <v>2427.15</v>
      </c>
      <c r="J1552" s="36"/>
      <c r="K1552" s="35"/>
    </row>
    <row r="1553" spans="1:11">
      <c r="A1553" t="s">
        <v>18</v>
      </c>
      <c r="B1553" s="35">
        <v>43594</v>
      </c>
      <c r="C1553">
        <v>2414.63</v>
      </c>
      <c r="J1553" s="36"/>
      <c r="K1553" s="35"/>
    </row>
    <row r="1554" spans="1:11">
      <c r="A1554" t="s">
        <v>18</v>
      </c>
      <c r="B1554" s="35">
        <v>43595</v>
      </c>
      <c r="C1554">
        <v>2418.46</v>
      </c>
      <c r="J1554" s="36"/>
      <c r="K1554" s="35"/>
    </row>
    <row r="1555" spans="1:11">
      <c r="A1555" t="s">
        <v>18</v>
      </c>
      <c r="B1555" s="35">
        <v>43598</v>
      </c>
      <c r="C1555">
        <v>2406.23</v>
      </c>
      <c r="J1555" s="36"/>
      <c r="K1555" s="35"/>
    </row>
    <row r="1556" spans="1:11">
      <c r="A1556" t="s">
        <v>18</v>
      </c>
      <c r="B1556" s="35">
        <v>43599</v>
      </c>
      <c r="C1556">
        <v>2397.5700000000002</v>
      </c>
      <c r="J1556" s="36"/>
      <c r="K1556" s="35"/>
    </row>
    <row r="1557" spans="1:11">
      <c r="A1557" t="s">
        <v>18</v>
      </c>
      <c r="B1557" s="35">
        <v>43600</v>
      </c>
      <c r="C1557">
        <v>2378.73</v>
      </c>
      <c r="J1557" s="36"/>
      <c r="K1557" s="35"/>
    </row>
    <row r="1558" spans="1:11">
      <c r="A1558" t="s">
        <v>18</v>
      </c>
      <c r="B1558" s="35">
        <v>43601</v>
      </c>
      <c r="C1558">
        <v>2367.81</v>
      </c>
      <c r="J1558" s="36"/>
      <c r="K1558" s="35"/>
    </row>
    <row r="1559" spans="1:11">
      <c r="A1559" t="s">
        <v>18</v>
      </c>
      <c r="B1559" s="35">
        <v>43602</v>
      </c>
      <c r="C1559">
        <v>2355.8000000000002</v>
      </c>
      <c r="J1559" s="36"/>
      <c r="K1559" s="35"/>
    </row>
    <row r="1560" spans="1:11">
      <c r="A1560" t="s">
        <v>18</v>
      </c>
      <c r="B1560" s="35">
        <v>43606</v>
      </c>
      <c r="C1560">
        <v>2360.5500000000002</v>
      </c>
      <c r="J1560" s="36"/>
      <c r="K1560" s="35"/>
    </row>
    <row r="1561" spans="1:11">
      <c r="A1561" t="s">
        <v>18</v>
      </c>
      <c r="B1561" s="35">
        <v>43607</v>
      </c>
      <c r="C1561">
        <v>2387.91</v>
      </c>
      <c r="J1561" s="36"/>
      <c r="K1561" s="35"/>
    </row>
    <row r="1562" spans="1:11">
      <c r="A1562" t="s">
        <v>18</v>
      </c>
      <c r="B1562" s="35">
        <v>43608</v>
      </c>
      <c r="C1562">
        <v>2359.77</v>
      </c>
      <c r="J1562" s="36"/>
      <c r="K1562" s="35"/>
    </row>
    <row r="1563" spans="1:11">
      <c r="A1563" t="s">
        <v>18</v>
      </c>
      <c r="B1563" s="35">
        <v>43609</v>
      </c>
      <c r="C1563">
        <v>2365.25</v>
      </c>
      <c r="J1563" s="36"/>
      <c r="K1563" s="35"/>
    </row>
    <row r="1564" spans="1:11">
      <c r="A1564" t="s">
        <v>18</v>
      </c>
      <c r="B1564" s="35">
        <v>43612</v>
      </c>
      <c r="C1564">
        <v>2381.69</v>
      </c>
      <c r="J1564" s="36"/>
      <c r="K1564" s="35"/>
    </row>
    <row r="1565" spans="1:11">
      <c r="A1565" t="s">
        <v>18</v>
      </c>
      <c r="B1565" s="35">
        <v>43613</v>
      </c>
      <c r="C1565">
        <v>2396.62</v>
      </c>
      <c r="J1565" s="36"/>
      <c r="K1565" s="35"/>
    </row>
    <row r="1566" spans="1:11">
      <c r="A1566" t="s">
        <v>18</v>
      </c>
      <c r="B1566" s="35">
        <v>43614</v>
      </c>
      <c r="C1566">
        <v>2375.33</v>
      </c>
      <c r="J1566" s="36"/>
      <c r="K1566" s="35"/>
    </row>
    <row r="1567" spans="1:11">
      <c r="A1567" t="s">
        <v>18</v>
      </c>
      <c r="B1567" s="35">
        <v>43615</v>
      </c>
      <c r="C1567">
        <v>2380.36</v>
      </c>
      <c r="J1567" s="36"/>
      <c r="K1567" s="35"/>
    </row>
    <row r="1568" spans="1:11">
      <c r="A1568" t="s">
        <v>18</v>
      </c>
      <c r="B1568" s="35">
        <v>43616</v>
      </c>
      <c r="C1568">
        <v>2377.12</v>
      </c>
      <c r="J1568" s="36"/>
      <c r="K1568" s="35"/>
    </row>
    <row r="1569" spans="1:11">
      <c r="A1569" t="s">
        <v>18</v>
      </c>
      <c r="B1569" s="35">
        <v>43620</v>
      </c>
      <c r="C1569">
        <v>2406.7800000000002</v>
      </c>
      <c r="J1569" s="36"/>
      <c r="K1569" s="35"/>
    </row>
    <row r="1570" spans="1:11">
      <c r="A1570" t="s">
        <v>18</v>
      </c>
      <c r="B1570" s="35">
        <v>43621</v>
      </c>
      <c r="C1570">
        <v>2423.48</v>
      </c>
      <c r="J1570" s="36"/>
      <c r="K1570" s="35"/>
    </row>
    <row r="1571" spans="1:11">
      <c r="A1571" t="s">
        <v>18</v>
      </c>
      <c r="B1571" s="35">
        <v>43622</v>
      </c>
      <c r="C1571">
        <v>2429.5300000000002</v>
      </c>
      <c r="J1571" s="36"/>
      <c r="K1571" s="35"/>
    </row>
    <row r="1572" spans="1:11">
      <c r="A1572" t="s">
        <v>18</v>
      </c>
      <c r="B1572" s="35">
        <v>43623</v>
      </c>
      <c r="C1572">
        <v>2427.2600000000002</v>
      </c>
      <c r="J1572" s="36"/>
      <c r="K1572" s="35"/>
    </row>
    <row r="1573" spans="1:11">
      <c r="A1573" t="s">
        <v>18</v>
      </c>
      <c r="B1573" s="35">
        <v>43626</v>
      </c>
      <c r="C1573">
        <v>2445.71</v>
      </c>
      <c r="J1573" s="36"/>
      <c r="K1573" s="35"/>
    </row>
    <row r="1574" spans="1:11">
      <c r="A1574" t="s">
        <v>18</v>
      </c>
      <c r="B1574" s="35">
        <v>43627</v>
      </c>
      <c r="C1574">
        <v>2455.33</v>
      </c>
      <c r="J1574" s="36"/>
      <c r="K1574" s="35"/>
    </row>
    <row r="1575" spans="1:11">
      <c r="A1575" t="s">
        <v>18</v>
      </c>
      <c r="B1575" s="35">
        <v>43628</v>
      </c>
      <c r="C1575">
        <v>2453.73</v>
      </c>
      <c r="J1575" s="36"/>
      <c r="K1575" s="35"/>
    </row>
    <row r="1576" spans="1:11">
      <c r="A1576" t="s">
        <v>18</v>
      </c>
      <c r="B1576" s="35">
        <v>43629</v>
      </c>
      <c r="C1576">
        <v>2456.89</v>
      </c>
      <c r="J1576" s="36"/>
      <c r="K1576" s="35"/>
    </row>
    <row r="1577" spans="1:11">
      <c r="A1577" t="s">
        <v>18</v>
      </c>
      <c r="B1577" s="35">
        <v>43630</v>
      </c>
      <c r="C1577">
        <v>2453.31</v>
      </c>
      <c r="J1577" s="36"/>
      <c r="K1577" s="35"/>
    </row>
    <row r="1578" spans="1:11">
      <c r="A1578" t="s">
        <v>18</v>
      </c>
      <c r="B1578" s="35">
        <v>43633</v>
      </c>
      <c r="C1578">
        <v>2445.42</v>
      </c>
      <c r="J1578" s="36"/>
      <c r="K1578" s="35"/>
    </row>
    <row r="1579" spans="1:11">
      <c r="A1579" t="s">
        <v>18</v>
      </c>
      <c r="B1579" s="35">
        <v>43634</v>
      </c>
      <c r="C1579">
        <v>2474.04</v>
      </c>
      <c r="J1579" s="36"/>
      <c r="K1579" s="35"/>
    </row>
    <row r="1580" spans="1:11">
      <c r="A1580" t="s">
        <v>18</v>
      </c>
      <c r="B1580" s="35">
        <v>43635</v>
      </c>
      <c r="C1580">
        <v>2512.62</v>
      </c>
      <c r="J1580" s="36"/>
      <c r="K1580" s="35"/>
    </row>
    <row r="1581" spans="1:11">
      <c r="A1581" t="s">
        <v>18</v>
      </c>
      <c r="B1581" s="35">
        <v>43636</v>
      </c>
      <c r="C1581">
        <v>2532.36</v>
      </c>
      <c r="J1581" s="36"/>
      <c r="K1581" s="35"/>
    </row>
    <row r="1582" spans="1:11">
      <c r="A1582" t="s">
        <v>18</v>
      </c>
      <c r="B1582" s="35">
        <v>43637</v>
      </c>
      <c r="C1582">
        <v>2527.36</v>
      </c>
      <c r="J1582" s="36"/>
      <c r="K1582" s="35"/>
    </row>
    <row r="1583" spans="1:11">
      <c r="A1583" t="s">
        <v>18</v>
      </c>
      <c r="B1583" s="35">
        <v>43640</v>
      </c>
      <c r="C1583">
        <v>2525.71</v>
      </c>
      <c r="J1583" s="36"/>
      <c r="K1583" s="35"/>
    </row>
    <row r="1584" spans="1:11">
      <c r="A1584" t="s">
        <v>18</v>
      </c>
      <c r="B1584" s="35">
        <v>43641</v>
      </c>
      <c r="C1584">
        <v>2535.0700000000002</v>
      </c>
      <c r="J1584" s="36"/>
      <c r="K1584" s="35"/>
    </row>
    <row r="1585" spans="1:11">
      <c r="A1585" t="s">
        <v>18</v>
      </c>
      <c r="B1585" s="35">
        <v>43642</v>
      </c>
      <c r="C1585">
        <v>2534.88</v>
      </c>
      <c r="J1585" s="36"/>
      <c r="K1585" s="35"/>
    </row>
    <row r="1586" spans="1:11">
      <c r="A1586" t="s">
        <v>18</v>
      </c>
      <c r="B1586" s="35">
        <v>43643</v>
      </c>
      <c r="C1586">
        <v>2550.0300000000002</v>
      </c>
      <c r="J1586" s="36"/>
      <c r="K1586" s="35"/>
    </row>
    <row r="1587" spans="1:11">
      <c r="A1587" t="s">
        <v>18</v>
      </c>
      <c r="B1587" s="35">
        <v>43644</v>
      </c>
      <c r="C1587">
        <v>2546.2199999999998</v>
      </c>
      <c r="J1587" s="36"/>
      <c r="K1587" s="35"/>
    </row>
    <row r="1588" spans="1:11">
      <c r="A1588" t="s">
        <v>18</v>
      </c>
      <c r="B1588" s="35">
        <v>43647</v>
      </c>
      <c r="C1588">
        <v>2564.91</v>
      </c>
      <c r="J1588" s="36"/>
      <c r="K1588" s="35"/>
    </row>
    <row r="1589" spans="1:11">
      <c r="A1589" t="s">
        <v>18</v>
      </c>
      <c r="B1589" s="35">
        <v>43648</v>
      </c>
      <c r="C1589">
        <v>2548.75</v>
      </c>
      <c r="J1589" s="36"/>
      <c r="K1589" s="35"/>
    </row>
    <row r="1590" spans="1:11">
      <c r="A1590" t="s">
        <v>18</v>
      </c>
      <c r="B1590" s="35">
        <v>43649</v>
      </c>
      <c r="C1590">
        <v>2555.98</v>
      </c>
      <c r="J1590" s="36"/>
      <c r="K1590" s="35"/>
    </row>
    <row r="1591" spans="1:11">
      <c r="A1591" t="s">
        <v>18</v>
      </c>
      <c r="B1591" s="35">
        <v>43650</v>
      </c>
      <c r="C1591">
        <v>2531.33</v>
      </c>
      <c r="J1591" s="36"/>
      <c r="K1591" s="35"/>
    </row>
    <row r="1592" spans="1:11">
      <c r="A1592" t="s">
        <v>18</v>
      </c>
      <c r="B1592" s="35">
        <v>43651</v>
      </c>
      <c r="C1592">
        <v>2541.7199999999998</v>
      </c>
      <c r="J1592" s="36"/>
      <c r="K1592" s="35"/>
    </row>
    <row r="1593" spans="1:11">
      <c r="A1593" t="s">
        <v>18</v>
      </c>
      <c r="B1593" s="35">
        <v>43654</v>
      </c>
      <c r="C1593">
        <v>2538.21</v>
      </c>
      <c r="J1593" s="36"/>
      <c r="K1593" s="35"/>
    </row>
    <row r="1594" spans="1:11">
      <c r="A1594" t="s">
        <v>18</v>
      </c>
      <c r="B1594" s="35">
        <v>43655</v>
      </c>
      <c r="C1594">
        <v>2519.06</v>
      </c>
      <c r="J1594" s="36"/>
      <c r="K1594" s="35"/>
    </row>
    <row r="1595" spans="1:11">
      <c r="A1595" t="s">
        <v>18</v>
      </c>
      <c r="B1595" s="35">
        <v>43656</v>
      </c>
      <c r="C1595">
        <v>2549.75</v>
      </c>
      <c r="J1595" s="36"/>
      <c r="K1595" s="35"/>
    </row>
    <row r="1596" spans="1:11">
      <c r="A1596" t="s">
        <v>18</v>
      </c>
      <c r="B1596" s="35">
        <v>43657</v>
      </c>
      <c r="C1596">
        <v>2548.83</v>
      </c>
      <c r="J1596" s="36"/>
      <c r="K1596" s="35"/>
    </row>
    <row r="1597" spans="1:11">
      <c r="A1597" t="s">
        <v>18</v>
      </c>
      <c r="B1597" s="35">
        <v>43658</v>
      </c>
      <c r="C1597">
        <v>2535.5100000000002</v>
      </c>
      <c r="J1597" s="36"/>
      <c r="K1597" s="35"/>
    </row>
    <row r="1598" spans="1:11">
      <c r="A1598" t="s">
        <v>18</v>
      </c>
      <c r="B1598" s="35">
        <v>43661</v>
      </c>
      <c r="C1598">
        <v>2533.15</v>
      </c>
      <c r="J1598" s="36"/>
      <c r="K1598" s="35"/>
    </row>
    <row r="1599" spans="1:11">
      <c r="A1599" t="s">
        <v>18</v>
      </c>
      <c r="B1599" s="35">
        <v>43663</v>
      </c>
      <c r="C1599">
        <v>2523.9499999999998</v>
      </c>
      <c r="J1599" s="36"/>
      <c r="K1599" s="35"/>
    </row>
    <row r="1600" spans="1:11">
      <c r="A1600" t="s">
        <v>18</v>
      </c>
      <c r="B1600" s="35">
        <v>43664</v>
      </c>
      <c r="C1600">
        <v>2528.85</v>
      </c>
      <c r="J1600" s="36"/>
      <c r="K1600" s="35"/>
    </row>
    <row r="1601" spans="1:11">
      <c r="A1601" t="s">
        <v>18</v>
      </c>
      <c r="B1601" s="35">
        <v>43665</v>
      </c>
      <c r="C1601">
        <v>2546.5500000000002</v>
      </c>
      <c r="J1601" s="36"/>
      <c r="K1601" s="35"/>
    </row>
    <row r="1602" spans="1:11">
      <c r="A1602" t="s">
        <v>18</v>
      </c>
      <c r="B1602" s="35">
        <v>43668</v>
      </c>
      <c r="C1602">
        <v>2530.87</v>
      </c>
      <c r="J1602" s="36"/>
      <c r="K1602" s="35"/>
    </row>
    <row r="1603" spans="1:11">
      <c r="A1603" t="s">
        <v>18</v>
      </c>
      <c r="B1603" s="35">
        <v>43669</v>
      </c>
      <c r="C1603">
        <v>2527.19</v>
      </c>
      <c r="J1603" s="36"/>
      <c r="K1603" s="35"/>
    </row>
    <row r="1604" spans="1:11">
      <c r="A1604" t="s">
        <v>18</v>
      </c>
      <c r="B1604" s="35">
        <v>43670</v>
      </c>
      <c r="C1604">
        <v>2525.0700000000002</v>
      </c>
      <c r="J1604" s="36"/>
      <c r="K1604" s="35"/>
    </row>
    <row r="1605" spans="1:11">
      <c r="A1605" t="s">
        <v>18</v>
      </c>
      <c r="B1605" s="35">
        <v>43671</v>
      </c>
      <c r="C1605">
        <v>2532.25</v>
      </c>
      <c r="J1605" s="36"/>
      <c r="K1605" s="35"/>
    </row>
    <row r="1606" spans="1:11">
      <c r="A1606" t="s">
        <v>18</v>
      </c>
      <c r="B1606" s="35">
        <v>43672</v>
      </c>
      <c r="C1606">
        <v>2510.25</v>
      </c>
      <c r="J1606" s="36"/>
      <c r="K1606" s="35"/>
    </row>
    <row r="1607" spans="1:11">
      <c r="A1607" t="s">
        <v>18</v>
      </c>
      <c r="B1607" s="35">
        <v>43676</v>
      </c>
      <c r="C1607">
        <v>2495.67</v>
      </c>
      <c r="J1607" s="36"/>
      <c r="K1607" s="35"/>
    </row>
    <row r="1608" spans="1:11">
      <c r="A1608" t="s">
        <v>18</v>
      </c>
      <c r="B1608" s="35">
        <v>43677</v>
      </c>
      <c r="C1608">
        <v>2505.7600000000002</v>
      </c>
      <c r="J1608" s="36"/>
      <c r="K1608" s="35"/>
    </row>
    <row r="1609" spans="1:11">
      <c r="A1609" t="s">
        <v>18</v>
      </c>
      <c r="B1609" s="35">
        <v>43678</v>
      </c>
      <c r="C1609">
        <v>2486.96</v>
      </c>
      <c r="J1609" s="36"/>
      <c r="K1609" s="35"/>
    </row>
    <row r="1610" spans="1:11">
      <c r="A1610" t="s">
        <v>18</v>
      </c>
      <c r="B1610" s="35">
        <v>43679</v>
      </c>
      <c r="C1610">
        <v>2462.0300000000002</v>
      </c>
      <c r="J1610" s="36"/>
      <c r="K1610" s="35"/>
    </row>
    <row r="1611" spans="1:11">
      <c r="A1611" t="s">
        <v>18</v>
      </c>
      <c r="B1611" s="35">
        <v>43682</v>
      </c>
      <c r="C1611">
        <v>2430.3000000000002</v>
      </c>
      <c r="J1611" s="36"/>
      <c r="K1611" s="35"/>
    </row>
    <row r="1612" spans="1:11">
      <c r="A1612" t="s">
        <v>18</v>
      </c>
      <c r="B1612" s="35">
        <v>43683</v>
      </c>
      <c r="C1612">
        <v>2439.81</v>
      </c>
      <c r="J1612" s="36"/>
      <c r="K1612" s="35"/>
    </row>
    <row r="1613" spans="1:11">
      <c r="A1613" t="s">
        <v>18</v>
      </c>
      <c r="B1613" s="35">
        <v>43684</v>
      </c>
      <c r="C1613">
        <v>2436.73</v>
      </c>
      <c r="J1613" s="36"/>
      <c r="K1613" s="35"/>
    </row>
    <row r="1614" spans="1:11">
      <c r="A1614" t="s">
        <v>18</v>
      </c>
      <c r="B1614" s="35">
        <v>43685</v>
      </c>
      <c r="C1614">
        <v>2427.87</v>
      </c>
      <c r="J1614" s="36"/>
      <c r="K1614" s="35"/>
    </row>
    <row r="1615" spans="1:11">
      <c r="A1615" t="s">
        <v>18</v>
      </c>
      <c r="B1615" s="35">
        <v>43686</v>
      </c>
      <c r="C1615">
        <v>2405.17</v>
      </c>
      <c r="J1615" s="36"/>
      <c r="K1615" s="35"/>
    </row>
    <row r="1616" spans="1:11">
      <c r="A1616" t="s">
        <v>18</v>
      </c>
      <c r="B1616" s="35">
        <v>43690</v>
      </c>
      <c r="C1616">
        <v>2355.84</v>
      </c>
      <c r="J1616" s="36"/>
      <c r="K1616" s="35"/>
    </row>
    <row r="1617" spans="1:11">
      <c r="A1617" t="s">
        <v>18</v>
      </c>
      <c r="B1617" s="35">
        <v>43691</v>
      </c>
      <c r="C1617">
        <v>2357.36</v>
      </c>
      <c r="J1617" s="36"/>
      <c r="K1617" s="35"/>
    </row>
    <row r="1618" spans="1:11">
      <c r="A1618" t="s">
        <v>18</v>
      </c>
      <c r="B1618" s="35">
        <v>43692</v>
      </c>
      <c r="C1618">
        <v>2335.62</v>
      </c>
      <c r="J1618" s="36"/>
      <c r="K1618" s="35"/>
    </row>
    <row r="1619" spans="1:11">
      <c r="A1619" t="s">
        <v>18</v>
      </c>
      <c r="B1619" s="35">
        <v>43693</v>
      </c>
      <c r="C1619">
        <v>2379.08</v>
      </c>
      <c r="J1619" s="36"/>
      <c r="K1619" s="35"/>
    </row>
    <row r="1620" spans="1:11">
      <c r="A1620" t="s">
        <v>18</v>
      </c>
      <c r="B1620" s="35">
        <v>43696</v>
      </c>
      <c r="C1620">
        <v>2387.9899999999998</v>
      </c>
      <c r="J1620" s="36"/>
      <c r="K1620" s="35"/>
    </row>
    <row r="1621" spans="1:11">
      <c r="A1621" t="s">
        <v>18</v>
      </c>
      <c r="B1621" s="35">
        <v>43697</v>
      </c>
      <c r="C1621">
        <v>2367.37</v>
      </c>
      <c r="J1621" s="36"/>
      <c r="K1621" s="35"/>
    </row>
    <row r="1622" spans="1:11">
      <c r="A1622" t="s">
        <v>18</v>
      </c>
      <c r="B1622" s="35">
        <v>43698</v>
      </c>
      <c r="C1622">
        <v>2390.14</v>
      </c>
      <c r="J1622" s="36"/>
      <c r="K1622" s="35"/>
    </row>
    <row r="1623" spans="1:11">
      <c r="A1623" t="s">
        <v>18</v>
      </c>
      <c r="B1623" s="35">
        <v>43699</v>
      </c>
      <c r="C1623">
        <v>2383.46</v>
      </c>
      <c r="J1623" s="36"/>
      <c r="K1623" s="35"/>
    </row>
    <row r="1624" spans="1:11">
      <c r="A1624" t="s">
        <v>18</v>
      </c>
      <c r="B1624" s="35">
        <v>43700</v>
      </c>
      <c r="C1624">
        <v>2406.15</v>
      </c>
      <c r="J1624" s="36"/>
      <c r="K1624" s="35"/>
    </row>
    <row r="1625" spans="1:11">
      <c r="A1625" t="s">
        <v>18</v>
      </c>
      <c r="B1625" s="35">
        <v>43703</v>
      </c>
      <c r="C1625">
        <v>2367.14</v>
      </c>
      <c r="J1625" s="36"/>
      <c r="K1625" s="35"/>
    </row>
    <row r="1626" spans="1:11">
      <c r="A1626" t="s">
        <v>18</v>
      </c>
      <c r="B1626" s="35">
        <v>43704</v>
      </c>
      <c r="C1626">
        <v>2353.67</v>
      </c>
      <c r="J1626" s="36"/>
      <c r="K1626" s="35"/>
    </row>
    <row r="1627" spans="1:11">
      <c r="A1627" t="s">
        <v>18</v>
      </c>
      <c r="B1627" s="35">
        <v>43705</v>
      </c>
      <c r="C1627">
        <v>2357.06</v>
      </c>
      <c r="J1627" s="36"/>
      <c r="K1627" s="35"/>
    </row>
    <row r="1628" spans="1:11">
      <c r="A1628" t="s">
        <v>18</v>
      </c>
      <c r="B1628" s="35">
        <v>43706</v>
      </c>
      <c r="C1628">
        <v>2396.04</v>
      </c>
      <c r="J1628" s="36"/>
      <c r="K1628" s="35"/>
    </row>
    <row r="1629" spans="1:11">
      <c r="A1629" t="s">
        <v>18</v>
      </c>
      <c r="B1629" s="35">
        <v>43707</v>
      </c>
      <c r="C1629">
        <v>2423.44</v>
      </c>
      <c r="J1629" s="36"/>
      <c r="K1629" s="35"/>
    </row>
    <row r="1630" spans="1:11">
      <c r="A1630" t="s">
        <v>18</v>
      </c>
      <c r="B1630" s="35">
        <v>43710</v>
      </c>
      <c r="C1630">
        <v>2420.85</v>
      </c>
      <c r="J1630" s="36"/>
      <c r="K1630" s="35"/>
    </row>
    <row r="1631" spans="1:11">
      <c r="A1631" t="s">
        <v>18</v>
      </c>
      <c r="B1631" s="35">
        <v>43711</v>
      </c>
      <c r="C1631">
        <v>2400.58</v>
      </c>
      <c r="J1631" s="36"/>
      <c r="K1631" s="35"/>
    </row>
    <row r="1632" spans="1:11">
      <c r="A1632" t="s">
        <v>18</v>
      </c>
      <c r="B1632" s="35">
        <v>43712</v>
      </c>
      <c r="C1632">
        <v>2429.62</v>
      </c>
      <c r="J1632" s="36"/>
      <c r="K1632" s="35"/>
    </row>
    <row r="1633" spans="1:11">
      <c r="A1633" t="s">
        <v>18</v>
      </c>
      <c r="B1633" s="35">
        <v>43713</v>
      </c>
      <c r="C1633">
        <v>2448.85</v>
      </c>
      <c r="J1633" s="36"/>
      <c r="K1633" s="35"/>
    </row>
    <row r="1634" spans="1:11">
      <c r="A1634" t="s">
        <v>18</v>
      </c>
      <c r="B1634" s="35">
        <v>43714</v>
      </c>
      <c r="C1634">
        <v>2448.89</v>
      </c>
      <c r="J1634" s="36"/>
      <c r="K1634" s="35"/>
    </row>
    <row r="1635" spans="1:11">
      <c r="A1635" t="s">
        <v>18</v>
      </c>
      <c r="B1635" s="35">
        <v>43717</v>
      </c>
      <c r="C1635">
        <v>2450.79</v>
      </c>
      <c r="J1635" s="36"/>
      <c r="K1635" s="35"/>
    </row>
    <row r="1636" spans="1:11">
      <c r="A1636" t="s">
        <v>18</v>
      </c>
      <c r="B1636" s="35">
        <v>43718</v>
      </c>
      <c r="C1636">
        <v>2443.8000000000002</v>
      </c>
      <c r="J1636" s="36"/>
      <c r="K1636" s="35"/>
    </row>
    <row r="1637" spans="1:11">
      <c r="A1637" t="s">
        <v>18</v>
      </c>
      <c r="B1637" s="35">
        <v>43719</v>
      </c>
      <c r="C1637">
        <v>2460.5300000000002</v>
      </c>
      <c r="J1637" s="36"/>
      <c r="K1637" s="35"/>
    </row>
    <row r="1638" spans="1:11">
      <c r="A1638" t="s">
        <v>18</v>
      </c>
      <c r="B1638" s="35">
        <v>43720</v>
      </c>
      <c r="C1638">
        <v>2436.35</v>
      </c>
      <c r="J1638" s="36"/>
      <c r="K1638" s="35"/>
    </row>
    <row r="1639" spans="1:11">
      <c r="A1639" t="s">
        <v>18</v>
      </c>
      <c r="B1639" s="35">
        <v>43721</v>
      </c>
      <c r="C1639">
        <v>2437.4</v>
      </c>
      <c r="J1639" s="36"/>
      <c r="K1639" s="35"/>
    </row>
    <row r="1640" spans="1:11">
      <c r="A1640" t="s">
        <v>18</v>
      </c>
      <c r="B1640" s="35">
        <v>43724</v>
      </c>
      <c r="C1640">
        <v>2439.94</v>
      </c>
      <c r="J1640" s="36"/>
      <c r="K1640" s="35"/>
    </row>
    <row r="1641" spans="1:11">
      <c r="A1641" t="s">
        <v>18</v>
      </c>
      <c r="B1641" s="35">
        <v>43725</v>
      </c>
      <c r="C1641">
        <v>2442.14</v>
      </c>
      <c r="J1641" s="36"/>
      <c r="K1641" s="35"/>
    </row>
    <row r="1642" spans="1:11">
      <c r="A1642" t="s">
        <v>18</v>
      </c>
      <c r="B1642" s="35">
        <v>43726</v>
      </c>
      <c r="C1642">
        <v>2425.59</v>
      </c>
      <c r="J1642" s="36"/>
      <c r="K1642" s="35"/>
    </row>
    <row r="1643" spans="1:11">
      <c r="A1643" t="s">
        <v>18</v>
      </c>
      <c r="B1643" s="35">
        <v>43727</v>
      </c>
      <c r="C1643">
        <v>2401.6799999999998</v>
      </c>
      <c r="J1643" s="36"/>
      <c r="K1643" s="35"/>
    </row>
    <row r="1644" spans="1:11">
      <c r="A1644" t="s">
        <v>18</v>
      </c>
      <c r="B1644" s="35">
        <v>43728</v>
      </c>
      <c r="C1644">
        <v>2396.38</v>
      </c>
      <c r="J1644" s="36"/>
      <c r="K1644" s="35"/>
    </row>
    <row r="1645" spans="1:11">
      <c r="A1645" t="s">
        <v>18</v>
      </c>
      <c r="B1645" s="35">
        <v>43731</v>
      </c>
      <c r="C1645">
        <v>2374.2800000000002</v>
      </c>
      <c r="J1645" s="36"/>
      <c r="K1645" s="35"/>
    </row>
    <row r="1646" spans="1:11">
      <c r="A1646" t="s">
        <v>18</v>
      </c>
      <c r="B1646" s="35">
        <v>43732</v>
      </c>
      <c r="C1646">
        <v>2387.58</v>
      </c>
      <c r="J1646" s="36"/>
      <c r="K1646" s="35"/>
    </row>
    <row r="1647" spans="1:11">
      <c r="A1647" t="s">
        <v>18</v>
      </c>
      <c r="B1647" s="35">
        <v>43733</v>
      </c>
      <c r="C1647">
        <v>2382.8000000000002</v>
      </c>
      <c r="J1647" s="36"/>
      <c r="K1647" s="35"/>
    </row>
    <row r="1648" spans="1:11">
      <c r="A1648" t="s">
        <v>18</v>
      </c>
      <c r="B1648" s="35">
        <v>43734</v>
      </c>
      <c r="C1648">
        <v>2398.38</v>
      </c>
      <c r="J1648" s="36"/>
      <c r="K1648" s="35"/>
    </row>
    <row r="1649" spans="1:11">
      <c r="A1649" t="s">
        <v>18</v>
      </c>
      <c r="B1649" s="35">
        <v>43735</v>
      </c>
      <c r="C1649">
        <v>2411.31</v>
      </c>
      <c r="J1649" s="36"/>
      <c r="K1649" s="35"/>
    </row>
    <row r="1650" spans="1:11">
      <c r="A1650" t="s">
        <v>18</v>
      </c>
      <c r="B1650" s="35">
        <v>43738</v>
      </c>
      <c r="C1650">
        <v>2400.84</v>
      </c>
      <c r="J1650" s="36"/>
      <c r="K1650" s="35"/>
    </row>
    <row r="1651" spans="1:11">
      <c r="A1651" t="s">
        <v>18</v>
      </c>
      <c r="B1651" s="35">
        <v>43739</v>
      </c>
      <c r="C1651">
        <v>2378.91</v>
      </c>
      <c r="J1651" s="36"/>
      <c r="K1651" s="35"/>
    </row>
    <row r="1652" spans="1:11">
      <c r="A1652" t="s">
        <v>18</v>
      </c>
      <c r="B1652" s="35">
        <v>43740</v>
      </c>
      <c r="C1652">
        <v>2361.92</v>
      </c>
      <c r="J1652" s="36"/>
      <c r="K1652" s="35"/>
    </row>
    <row r="1653" spans="1:11">
      <c r="A1653" t="s">
        <v>18</v>
      </c>
      <c r="B1653" s="35">
        <v>43741</v>
      </c>
      <c r="C1653">
        <v>2357.87</v>
      </c>
      <c r="J1653" s="36"/>
      <c r="K1653" s="35"/>
    </row>
    <row r="1654" spans="1:11">
      <c r="A1654" t="s">
        <v>18</v>
      </c>
      <c r="B1654" s="35">
        <v>43742</v>
      </c>
      <c r="C1654">
        <v>2351.3200000000002</v>
      </c>
      <c r="J1654" s="36"/>
      <c r="K1654" s="35"/>
    </row>
    <row r="1655" spans="1:11">
      <c r="A1655" t="s">
        <v>18</v>
      </c>
      <c r="B1655" s="35">
        <v>43745</v>
      </c>
      <c r="C1655">
        <v>2364.98</v>
      </c>
      <c r="J1655" s="36"/>
      <c r="K1655" s="35"/>
    </row>
    <row r="1656" spans="1:11">
      <c r="A1656" t="s">
        <v>18</v>
      </c>
      <c r="B1656" s="35">
        <v>43746</v>
      </c>
      <c r="C1656">
        <v>2362.04</v>
      </c>
      <c r="J1656" s="36"/>
      <c r="K1656" s="35"/>
    </row>
    <row r="1657" spans="1:11">
      <c r="A1657" t="s">
        <v>18</v>
      </c>
      <c r="B1657" s="35">
        <v>43747</v>
      </c>
      <c r="C1657">
        <v>2370.9</v>
      </c>
      <c r="J1657" s="36"/>
      <c r="K1657" s="35"/>
    </row>
    <row r="1658" spans="1:11">
      <c r="A1658" t="s">
        <v>18</v>
      </c>
      <c r="B1658" s="35">
        <v>43748</v>
      </c>
      <c r="C1658">
        <v>2353.98</v>
      </c>
      <c r="J1658" s="36"/>
      <c r="K1658" s="35"/>
    </row>
    <row r="1659" spans="1:11">
      <c r="A1659" t="s">
        <v>18</v>
      </c>
      <c r="B1659" s="35">
        <v>43749</v>
      </c>
      <c r="C1659">
        <v>2387.1799999999998</v>
      </c>
      <c r="J1659" s="36"/>
      <c r="K1659" s="35"/>
    </row>
    <row r="1660" spans="1:11">
      <c r="A1660" t="s">
        <v>18</v>
      </c>
      <c r="B1660" s="35">
        <v>43753</v>
      </c>
      <c r="C1660">
        <v>2389.5300000000002</v>
      </c>
      <c r="J1660" s="36"/>
      <c r="K1660" s="35"/>
    </row>
    <row r="1661" spans="1:11">
      <c r="A1661" t="s">
        <v>18</v>
      </c>
      <c r="B1661" s="35">
        <v>43754</v>
      </c>
      <c r="C1661">
        <v>2402.36</v>
      </c>
      <c r="J1661" s="36"/>
      <c r="K1661" s="35"/>
    </row>
    <row r="1662" spans="1:11">
      <c r="A1662" t="s">
        <v>18</v>
      </c>
      <c r="B1662" s="35">
        <v>43755</v>
      </c>
      <c r="C1662">
        <v>2400.11</v>
      </c>
      <c r="J1662" s="36"/>
      <c r="K1662" s="35"/>
    </row>
    <row r="1663" spans="1:11">
      <c r="A1663" t="s">
        <v>18</v>
      </c>
      <c r="B1663" s="35">
        <v>43756</v>
      </c>
      <c r="C1663">
        <v>2396.4299999999998</v>
      </c>
      <c r="J1663" s="36"/>
      <c r="K1663" s="35"/>
    </row>
    <row r="1664" spans="1:11">
      <c r="A1664" t="s">
        <v>18</v>
      </c>
      <c r="B1664" s="35">
        <v>43759</v>
      </c>
      <c r="C1664">
        <v>2379.44</v>
      </c>
      <c r="J1664" s="36"/>
      <c r="K1664" s="35"/>
    </row>
    <row r="1665" spans="1:11">
      <c r="A1665" t="s">
        <v>18</v>
      </c>
      <c r="B1665" s="35">
        <v>43760</v>
      </c>
      <c r="C1665">
        <v>2397.7600000000002</v>
      </c>
      <c r="J1665" s="36"/>
      <c r="K1665" s="35"/>
    </row>
    <row r="1666" spans="1:11">
      <c r="A1666" t="s">
        <v>18</v>
      </c>
      <c r="B1666" s="35">
        <v>43762</v>
      </c>
      <c r="C1666">
        <v>2383.98</v>
      </c>
      <c r="J1666" s="36"/>
      <c r="K1666" s="35"/>
    </row>
    <row r="1667" spans="1:11">
      <c r="A1667" t="s">
        <v>18</v>
      </c>
      <c r="B1667" s="35">
        <v>43763</v>
      </c>
      <c r="C1667">
        <v>2341.6999999999998</v>
      </c>
      <c r="J1667" s="36"/>
      <c r="K1667" s="35"/>
    </row>
    <row r="1668" spans="1:11">
      <c r="A1668" t="s">
        <v>18</v>
      </c>
      <c r="B1668" s="35">
        <v>43766</v>
      </c>
      <c r="C1668">
        <v>2350.4299999999998</v>
      </c>
      <c r="J1668" s="36"/>
      <c r="K1668" s="35"/>
    </row>
    <row r="1669" spans="1:11">
      <c r="A1669" t="s">
        <v>18</v>
      </c>
      <c r="B1669" s="35">
        <v>43767</v>
      </c>
      <c r="C1669">
        <v>2341.33</v>
      </c>
      <c r="J1669" s="36"/>
      <c r="K1669" s="35"/>
    </row>
    <row r="1670" spans="1:11">
      <c r="A1670" t="s">
        <v>18</v>
      </c>
      <c r="B1670" s="35">
        <v>43768</v>
      </c>
      <c r="C1670">
        <v>2361.23</v>
      </c>
      <c r="J1670" s="36"/>
      <c r="K1670" s="35"/>
    </row>
    <row r="1671" spans="1:11">
      <c r="A1671" t="s">
        <v>18</v>
      </c>
      <c r="B1671" s="35">
        <v>43769</v>
      </c>
      <c r="C1671">
        <v>2357.61</v>
      </c>
      <c r="J1671" s="36"/>
      <c r="K1671" s="35"/>
    </row>
    <row r="1672" spans="1:11">
      <c r="A1672" t="s">
        <v>18</v>
      </c>
      <c r="B1672" s="35">
        <v>43770</v>
      </c>
      <c r="C1672">
        <v>2344.4299999999998</v>
      </c>
      <c r="J1672" s="36"/>
      <c r="K1672" s="35"/>
    </row>
    <row r="1673" spans="1:11">
      <c r="A1673" t="s">
        <v>18</v>
      </c>
      <c r="B1673" s="35">
        <v>43773</v>
      </c>
      <c r="C1673">
        <v>2396.7600000000002</v>
      </c>
      <c r="J1673" s="36"/>
      <c r="K1673" s="35"/>
    </row>
    <row r="1674" spans="1:11">
      <c r="A1674" t="s">
        <v>18</v>
      </c>
      <c r="B1674" s="35">
        <v>43774</v>
      </c>
      <c r="C1674">
        <v>2405.5</v>
      </c>
      <c r="J1674" s="36"/>
      <c r="K1674" s="35"/>
    </row>
    <row r="1675" spans="1:11">
      <c r="A1675" t="s">
        <v>18</v>
      </c>
      <c r="B1675" s="35">
        <v>43775</v>
      </c>
      <c r="C1675">
        <v>2399.67</v>
      </c>
      <c r="J1675" s="36"/>
      <c r="K1675" s="35"/>
    </row>
    <row r="1676" spans="1:11">
      <c r="A1676" t="s">
        <v>18</v>
      </c>
      <c r="B1676" s="35">
        <v>43776</v>
      </c>
      <c r="C1676">
        <v>2429.15</v>
      </c>
      <c r="J1676" s="36"/>
      <c r="K1676" s="35"/>
    </row>
    <row r="1677" spans="1:11">
      <c r="A1677" t="s">
        <v>18</v>
      </c>
      <c r="B1677" s="35">
        <v>43777</v>
      </c>
      <c r="C1677">
        <v>2424.4</v>
      </c>
      <c r="J1677" s="36"/>
      <c r="K1677" s="35"/>
    </row>
    <row r="1678" spans="1:11">
      <c r="A1678" t="s">
        <v>18</v>
      </c>
      <c r="B1678" s="35">
        <v>43780</v>
      </c>
      <c r="C1678">
        <v>2399.4299999999998</v>
      </c>
      <c r="J1678" s="36"/>
      <c r="K1678" s="35"/>
    </row>
    <row r="1679" spans="1:11">
      <c r="A1679" t="s">
        <v>18</v>
      </c>
      <c r="B1679" s="35">
        <v>43781</v>
      </c>
      <c r="C1679">
        <v>2404.5700000000002</v>
      </c>
      <c r="J1679" s="36"/>
      <c r="K1679" s="35"/>
    </row>
    <row r="1680" spans="1:11">
      <c r="A1680" t="s">
        <v>18</v>
      </c>
      <c r="B1680" s="35">
        <v>43782</v>
      </c>
      <c r="C1680">
        <v>2386.4899999999998</v>
      </c>
      <c r="J1680" s="36"/>
      <c r="K1680" s="35"/>
    </row>
    <row r="1681" spans="1:11">
      <c r="A1681" t="s">
        <v>18</v>
      </c>
      <c r="B1681" s="35">
        <v>43783</v>
      </c>
      <c r="C1681">
        <v>2379.09</v>
      </c>
      <c r="J1681" s="36"/>
      <c r="K1681" s="35"/>
    </row>
    <row r="1682" spans="1:11">
      <c r="A1682" t="s">
        <v>18</v>
      </c>
      <c r="B1682" s="35">
        <v>43784</v>
      </c>
      <c r="C1682">
        <v>2369.79</v>
      </c>
      <c r="J1682" s="36"/>
      <c r="K1682" s="35"/>
    </row>
    <row r="1683" spans="1:11">
      <c r="A1683" t="s">
        <v>18</v>
      </c>
      <c r="B1683" s="35">
        <v>43787</v>
      </c>
      <c r="C1683">
        <v>2379.6999999999998</v>
      </c>
      <c r="J1683" s="36"/>
      <c r="K1683" s="35"/>
    </row>
    <row r="1684" spans="1:11">
      <c r="A1684" t="s">
        <v>18</v>
      </c>
      <c r="B1684" s="35">
        <v>43788</v>
      </c>
      <c r="C1684">
        <v>2377.1799999999998</v>
      </c>
      <c r="J1684" s="36"/>
      <c r="K1684" s="35"/>
    </row>
    <row r="1685" spans="1:11">
      <c r="A1685" t="s">
        <v>18</v>
      </c>
      <c r="B1685" s="35">
        <v>43789</v>
      </c>
      <c r="C1685">
        <v>2359.15</v>
      </c>
      <c r="J1685" s="36"/>
      <c r="K1685" s="35"/>
    </row>
    <row r="1686" spans="1:11">
      <c r="A1686" t="s">
        <v>18</v>
      </c>
      <c r="B1686" s="35">
        <v>43790</v>
      </c>
      <c r="C1686">
        <v>2352.75</v>
      </c>
      <c r="J1686" s="36"/>
      <c r="K1686" s="35"/>
    </row>
    <row r="1687" spans="1:11">
      <c r="A1687" t="s">
        <v>18</v>
      </c>
      <c r="B1687" s="35">
        <v>43791</v>
      </c>
      <c r="C1687">
        <v>2362.5700000000002</v>
      </c>
      <c r="J1687" s="36"/>
      <c r="K1687" s="35"/>
    </row>
    <row r="1688" spans="1:11">
      <c r="A1688" t="s">
        <v>18</v>
      </c>
      <c r="B1688" s="35">
        <v>43794</v>
      </c>
      <c r="C1688">
        <v>2390.39</v>
      </c>
      <c r="J1688" s="36"/>
      <c r="K1688" s="35"/>
    </row>
    <row r="1689" spans="1:11">
      <c r="A1689" t="s">
        <v>18</v>
      </c>
      <c r="B1689" s="35">
        <v>43795</v>
      </c>
      <c r="C1689">
        <v>2379.61</v>
      </c>
      <c r="J1689" s="36"/>
      <c r="K1689" s="35"/>
    </row>
    <row r="1690" spans="1:11">
      <c r="A1690" t="s">
        <v>18</v>
      </c>
      <c r="B1690" s="35">
        <v>43796</v>
      </c>
      <c r="C1690">
        <v>2378.94</v>
      </c>
      <c r="J1690" s="36"/>
      <c r="K1690" s="35"/>
    </row>
    <row r="1691" spans="1:11">
      <c r="A1691" t="s">
        <v>18</v>
      </c>
      <c r="B1691" s="35">
        <v>43797</v>
      </c>
      <c r="C1691">
        <v>2363.08</v>
      </c>
      <c r="J1691" s="36"/>
      <c r="K1691" s="35"/>
    </row>
    <row r="1692" spans="1:11">
      <c r="A1692" t="s">
        <v>18</v>
      </c>
      <c r="B1692" s="35">
        <v>43798</v>
      </c>
      <c r="C1692">
        <v>2349.3200000000002</v>
      </c>
      <c r="J1692" s="36"/>
      <c r="K1692" s="35"/>
    </row>
    <row r="1693" spans="1:11">
      <c r="A1693" t="s">
        <v>18</v>
      </c>
      <c r="B1693" s="35">
        <v>43801</v>
      </c>
      <c r="C1693">
        <v>2315.59</v>
      </c>
      <c r="J1693" s="36"/>
      <c r="K1693" s="35"/>
    </row>
    <row r="1694" spans="1:11">
      <c r="A1694" t="s">
        <v>18</v>
      </c>
      <c r="B1694" s="35">
        <v>43802</v>
      </c>
      <c r="C1694">
        <v>2314.38</v>
      </c>
      <c r="J1694" s="36"/>
      <c r="K1694" s="35"/>
    </row>
    <row r="1695" spans="1:11">
      <c r="A1695" t="s">
        <v>18</v>
      </c>
      <c r="B1695" s="35">
        <v>43803</v>
      </c>
      <c r="C1695">
        <v>2311.64</v>
      </c>
      <c r="J1695" s="36"/>
      <c r="K1695" s="35"/>
    </row>
    <row r="1696" spans="1:11">
      <c r="A1696" t="s">
        <v>18</v>
      </c>
      <c r="B1696" s="35">
        <v>43805</v>
      </c>
      <c r="C1696">
        <v>2302.17</v>
      </c>
      <c r="J1696" s="36"/>
      <c r="K1696" s="35"/>
    </row>
    <row r="1697" spans="1:11">
      <c r="A1697" t="s">
        <v>18</v>
      </c>
      <c r="B1697" s="35">
        <v>43808</v>
      </c>
      <c r="C1697">
        <v>2297.62</v>
      </c>
      <c r="J1697" s="36"/>
      <c r="K1697" s="35"/>
    </row>
    <row r="1698" spans="1:11">
      <c r="A1698" t="s">
        <v>18</v>
      </c>
      <c r="B1698" s="35">
        <v>43810</v>
      </c>
      <c r="C1698">
        <v>2299.91</v>
      </c>
      <c r="J1698" s="36"/>
      <c r="K1698" s="35"/>
    </row>
    <row r="1699" spans="1:11">
      <c r="A1699" t="s">
        <v>18</v>
      </c>
      <c r="B1699" s="35">
        <v>43811</v>
      </c>
      <c r="C1699">
        <v>2321.8000000000002</v>
      </c>
      <c r="J1699" s="36"/>
      <c r="K1699" s="35"/>
    </row>
    <row r="1700" spans="1:11">
      <c r="A1700" t="s">
        <v>18</v>
      </c>
      <c r="B1700" s="35">
        <v>43812</v>
      </c>
      <c r="C1700">
        <v>2340.75</v>
      </c>
      <c r="J1700" s="36"/>
      <c r="K1700" s="35"/>
    </row>
    <row r="1701" spans="1:11">
      <c r="A1701" t="s">
        <v>18</v>
      </c>
      <c r="B1701" s="35">
        <v>43815</v>
      </c>
      <c r="C1701">
        <v>2300.7800000000002</v>
      </c>
      <c r="J1701" s="36"/>
      <c r="K1701" s="35"/>
    </row>
    <row r="1702" spans="1:11">
      <c r="A1702" t="s">
        <v>18</v>
      </c>
      <c r="B1702" s="35">
        <v>43816</v>
      </c>
      <c r="C1702">
        <v>2301.66</v>
      </c>
      <c r="J1702" s="36"/>
      <c r="K1702" s="35"/>
    </row>
    <row r="1703" spans="1:11">
      <c r="A1703" t="s">
        <v>18</v>
      </c>
      <c r="B1703" s="35">
        <v>43817</v>
      </c>
      <c r="C1703">
        <v>2327.73</v>
      </c>
      <c r="J1703" s="36"/>
      <c r="K1703" s="35"/>
    </row>
    <row r="1704" spans="1:11">
      <c r="A1704" t="s">
        <v>18</v>
      </c>
      <c r="B1704" s="35">
        <v>43818</v>
      </c>
      <c r="C1704">
        <v>2341.4</v>
      </c>
      <c r="J1704" s="36"/>
      <c r="K1704" s="35"/>
    </row>
    <row r="1705" spans="1:11">
      <c r="A1705" t="s">
        <v>18</v>
      </c>
      <c r="B1705" s="35">
        <v>43819</v>
      </c>
      <c r="C1705">
        <v>2338.17</v>
      </c>
      <c r="J1705" s="36"/>
      <c r="K1705" s="35"/>
    </row>
    <row r="1706" spans="1:11">
      <c r="A1706" t="s">
        <v>18</v>
      </c>
      <c r="B1706" s="35">
        <v>43822</v>
      </c>
      <c r="C1706">
        <v>2340.2800000000002</v>
      </c>
      <c r="J1706" s="36"/>
      <c r="K1706" s="35"/>
    </row>
    <row r="1707" spans="1:11">
      <c r="A1707" t="s">
        <v>18</v>
      </c>
      <c r="B1707" s="35">
        <v>43823</v>
      </c>
      <c r="C1707">
        <v>2331.2399999999998</v>
      </c>
      <c r="J1707" s="36"/>
      <c r="K1707" s="35"/>
    </row>
    <row r="1708" spans="1:11">
      <c r="A1708" t="s">
        <v>18</v>
      </c>
      <c r="B1708" s="35">
        <v>43824</v>
      </c>
      <c r="C1708">
        <v>2337.13</v>
      </c>
      <c r="J1708" s="36"/>
      <c r="K1708" s="35"/>
    </row>
    <row r="1709" spans="1:11">
      <c r="A1709" t="s">
        <v>18</v>
      </c>
      <c r="B1709" s="35">
        <v>43825</v>
      </c>
      <c r="C1709">
        <v>2344.83</v>
      </c>
      <c r="J1709" s="36"/>
      <c r="K1709" s="35"/>
    </row>
    <row r="1710" spans="1:11">
      <c r="A1710" t="s">
        <v>18</v>
      </c>
      <c r="B1710" s="35">
        <v>43826</v>
      </c>
      <c r="C1710">
        <v>2342.0500000000002</v>
      </c>
      <c r="J1710" s="36"/>
      <c r="K1710" s="35"/>
    </row>
    <row r="1711" spans="1:11">
      <c r="A1711" t="s">
        <v>18</v>
      </c>
      <c r="B1711" s="35">
        <v>43829</v>
      </c>
      <c r="C1711">
        <v>2342.21</v>
      </c>
      <c r="J1711" s="36"/>
      <c r="K1711" s="35"/>
    </row>
    <row r="1712" spans="1:11">
      <c r="A1712" t="s">
        <v>18</v>
      </c>
      <c r="B1712" s="35">
        <v>43832</v>
      </c>
      <c r="C1712">
        <v>2368.91</v>
      </c>
      <c r="J1712" s="36"/>
      <c r="K1712" s="35"/>
    </row>
    <row r="1713" spans="1:11">
      <c r="A1713" t="s">
        <v>18</v>
      </c>
      <c r="B1713" s="35">
        <v>43833</v>
      </c>
      <c r="C1713">
        <v>2365.86</v>
      </c>
      <c r="J1713" s="36"/>
      <c r="K1713" s="35"/>
    </row>
    <row r="1714" spans="1:11">
      <c r="A1714" t="s">
        <v>18</v>
      </c>
      <c r="B1714" s="35">
        <v>43836</v>
      </c>
      <c r="C1714">
        <v>2325.75</v>
      </c>
      <c r="J1714" s="36"/>
      <c r="K1714" s="35"/>
    </row>
    <row r="1715" spans="1:11">
      <c r="A1715" t="s">
        <v>18</v>
      </c>
      <c r="B1715" s="35">
        <v>43837</v>
      </c>
      <c r="C1715">
        <v>2351.25</v>
      </c>
      <c r="J1715" s="36"/>
      <c r="K1715" s="35"/>
    </row>
    <row r="1716" spans="1:11">
      <c r="A1716" t="s">
        <v>18</v>
      </c>
      <c r="B1716" s="35">
        <v>43838</v>
      </c>
      <c r="C1716">
        <v>2309.88</v>
      </c>
      <c r="J1716" s="36"/>
      <c r="K1716" s="35"/>
    </row>
    <row r="1717" spans="1:11">
      <c r="A1717" t="s">
        <v>18</v>
      </c>
      <c r="B1717" s="35">
        <v>43839</v>
      </c>
      <c r="C1717">
        <v>2341.48</v>
      </c>
      <c r="J1717" s="36"/>
      <c r="K1717" s="35"/>
    </row>
    <row r="1718" spans="1:11">
      <c r="A1718" t="s">
        <v>18</v>
      </c>
      <c r="B1718" s="35">
        <v>43840</v>
      </c>
      <c r="C1718">
        <v>2341.7199999999998</v>
      </c>
      <c r="J1718" s="36"/>
      <c r="K1718" s="35"/>
    </row>
    <row r="1719" spans="1:11">
      <c r="A1719" t="s">
        <v>18</v>
      </c>
      <c r="B1719" s="35">
        <v>43843</v>
      </c>
      <c r="C1719">
        <v>2348.98</v>
      </c>
      <c r="J1719" s="36"/>
      <c r="K1719" s="35"/>
    </row>
    <row r="1720" spans="1:11">
      <c r="A1720" t="s">
        <v>18</v>
      </c>
      <c r="B1720" s="35">
        <v>43844</v>
      </c>
      <c r="C1720">
        <v>2349.12</v>
      </c>
      <c r="J1720" s="36"/>
      <c r="K1720" s="35"/>
    </row>
    <row r="1721" spans="1:11">
      <c r="A1721" t="s">
        <v>18</v>
      </c>
      <c r="B1721" s="35">
        <v>43845</v>
      </c>
      <c r="C1721">
        <v>2336.7800000000002</v>
      </c>
      <c r="J1721" s="36"/>
      <c r="K1721" s="35"/>
    </row>
    <row r="1722" spans="1:11">
      <c r="A1722" t="s">
        <v>18</v>
      </c>
      <c r="B1722" s="35">
        <v>43846</v>
      </c>
      <c r="C1722">
        <v>2360.09</v>
      </c>
      <c r="J1722" s="36"/>
      <c r="K1722" s="35"/>
    </row>
    <row r="1723" spans="1:11">
      <c r="A1723" t="s">
        <v>18</v>
      </c>
      <c r="B1723" s="35">
        <v>43847</v>
      </c>
      <c r="C1723">
        <v>2366.4299999999998</v>
      </c>
      <c r="J1723" s="36"/>
      <c r="K1723" s="35"/>
    </row>
    <row r="1724" spans="1:11">
      <c r="A1724" t="s">
        <v>18</v>
      </c>
      <c r="B1724" s="35">
        <v>43850</v>
      </c>
      <c r="C1724">
        <v>2345.0300000000002</v>
      </c>
      <c r="J1724" s="36"/>
      <c r="K1724" s="35"/>
    </row>
    <row r="1725" spans="1:11">
      <c r="A1725" t="s">
        <v>18</v>
      </c>
      <c r="B1725" s="35">
        <v>43851</v>
      </c>
      <c r="C1725">
        <v>2321.83</v>
      </c>
      <c r="J1725" s="36"/>
      <c r="K1725" s="35"/>
    </row>
    <row r="1726" spans="1:11">
      <c r="A1726" t="s">
        <v>18</v>
      </c>
      <c r="B1726" s="35">
        <v>43852</v>
      </c>
      <c r="C1726">
        <v>2321.48</v>
      </c>
      <c r="J1726" s="36"/>
      <c r="K1726" s="35"/>
    </row>
    <row r="1727" spans="1:11">
      <c r="A1727" t="s">
        <v>18</v>
      </c>
      <c r="B1727" s="35">
        <v>43853</v>
      </c>
      <c r="C1727">
        <v>2320.9</v>
      </c>
      <c r="J1727" s="36"/>
      <c r="K1727" s="35"/>
    </row>
    <row r="1728" spans="1:11">
      <c r="A1728" t="s">
        <v>18</v>
      </c>
      <c r="B1728" s="35">
        <v>43854</v>
      </c>
      <c r="C1728">
        <v>2315.58</v>
      </c>
      <c r="J1728" s="36"/>
      <c r="K1728" s="35"/>
    </row>
    <row r="1729" spans="1:11">
      <c r="A1729" t="s">
        <v>18</v>
      </c>
      <c r="B1729" s="35">
        <v>43857</v>
      </c>
      <c r="C1729">
        <v>2238.9499999999998</v>
      </c>
      <c r="J1729" s="36"/>
      <c r="K1729" s="35"/>
    </row>
    <row r="1730" spans="1:11">
      <c r="A1730" t="s">
        <v>18</v>
      </c>
      <c r="B1730" s="35">
        <v>43858</v>
      </c>
      <c r="C1730">
        <v>2222.63</v>
      </c>
      <c r="J1730" s="36"/>
      <c r="K1730" s="35"/>
    </row>
    <row r="1731" spans="1:11">
      <c r="A1731" t="s">
        <v>18</v>
      </c>
      <c r="B1731" s="35">
        <v>43859</v>
      </c>
      <c r="C1731">
        <v>2243.29</v>
      </c>
      <c r="J1731" s="36"/>
      <c r="K1731" s="35"/>
    </row>
    <row r="1732" spans="1:11">
      <c r="A1732" t="s">
        <v>18</v>
      </c>
      <c r="B1732" s="35">
        <v>43860</v>
      </c>
      <c r="C1732">
        <v>2240.0500000000002</v>
      </c>
      <c r="J1732" s="36"/>
      <c r="K1732" s="35"/>
    </row>
    <row r="1733" spans="1:11">
      <c r="A1733" t="s">
        <v>18</v>
      </c>
      <c r="B1733" s="35">
        <v>43861</v>
      </c>
      <c r="C1733">
        <v>2225.62</v>
      </c>
      <c r="J1733" s="36"/>
      <c r="K1733" s="35"/>
    </row>
    <row r="1734" spans="1:11">
      <c r="A1734" t="s">
        <v>18</v>
      </c>
      <c r="B1734" s="35">
        <v>43864</v>
      </c>
      <c r="C1734">
        <v>2198.8200000000002</v>
      </c>
      <c r="J1734" s="36"/>
      <c r="K1734" s="35"/>
    </row>
    <row r="1735" spans="1:11">
      <c r="A1735" t="s">
        <v>18</v>
      </c>
      <c r="B1735" s="35">
        <v>43865</v>
      </c>
      <c r="C1735">
        <v>2237.92</v>
      </c>
      <c r="J1735" s="36"/>
      <c r="K1735" s="35"/>
    </row>
    <row r="1736" spans="1:11">
      <c r="A1736" t="s">
        <v>18</v>
      </c>
      <c r="B1736" s="35">
        <v>43866</v>
      </c>
      <c r="C1736">
        <v>2259.9</v>
      </c>
      <c r="J1736" s="36"/>
      <c r="K1736" s="35"/>
    </row>
    <row r="1737" spans="1:11">
      <c r="A1737" t="s">
        <v>18</v>
      </c>
      <c r="B1737" s="35">
        <v>43867</v>
      </c>
      <c r="C1737">
        <v>2259.86</v>
      </c>
      <c r="J1737" s="36"/>
      <c r="K1737" s="35"/>
    </row>
    <row r="1738" spans="1:11">
      <c r="A1738" t="s">
        <v>18</v>
      </c>
      <c r="B1738" s="35">
        <v>43868</v>
      </c>
      <c r="C1738">
        <v>2257.67</v>
      </c>
      <c r="J1738" s="36"/>
      <c r="K1738" s="35"/>
    </row>
    <row r="1739" spans="1:11">
      <c r="A1739" t="s">
        <v>18</v>
      </c>
      <c r="B1739" s="35">
        <v>43872</v>
      </c>
      <c r="C1739">
        <v>2238.11</v>
      </c>
      <c r="J1739" s="36"/>
      <c r="K1739" s="35"/>
    </row>
    <row r="1740" spans="1:11">
      <c r="A1740" t="s">
        <v>18</v>
      </c>
      <c r="B1740" s="35">
        <v>43873</v>
      </c>
      <c r="C1740">
        <v>2265.29</v>
      </c>
      <c r="J1740" s="36"/>
      <c r="K1740" s="35"/>
    </row>
    <row r="1741" spans="1:11">
      <c r="A1741" t="s">
        <v>18</v>
      </c>
      <c r="B1741" s="35">
        <v>43874</v>
      </c>
      <c r="C1741">
        <v>2251.1</v>
      </c>
      <c r="J1741" s="36"/>
      <c r="K1741" s="35"/>
    </row>
    <row r="1742" spans="1:11">
      <c r="A1742" t="s">
        <v>18</v>
      </c>
      <c r="B1742" s="35">
        <v>43875</v>
      </c>
      <c r="C1742">
        <v>2241.63</v>
      </c>
      <c r="J1742" s="36"/>
      <c r="K1742" s="35"/>
    </row>
    <row r="1743" spans="1:11">
      <c r="A1743" t="s">
        <v>18</v>
      </c>
      <c r="B1743" s="35">
        <v>43878</v>
      </c>
      <c r="C1743">
        <v>2249.17</v>
      </c>
      <c r="J1743" s="36"/>
      <c r="K1743" s="35"/>
    </row>
    <row r="1744" spans="1:11">
      <c r="A1744" t="s">
        <v>18</v>
      </c>
      <c r="B1744" s="35">
        <v>43879</v>
      </c>
      <c r="C1744">
        <v>2226.94</v>
      </c>
      <c r="J1744" s="36"/>
      <c r="K1744" s="35"/>
    </row>
    <row r="1745" spans="1:11">
      <c r="A1745" t="s">
        <v>18</v>
      </c>
      <c r="B1745" s="35">
        <v>43880</v>
      </c>
      <c r="C1745">
        <v>2216.85</v>
      </c>
      <c r="J1745" s="36"/>
      <c r="K1745" s="35"/>
    </row>
    <row r="1746" spans="1:11">
      <c r="A1746" t="s">
        <v>18</v>
      </c>
      <c r="B1746" s="35">
        <v>43881</v>
      </c>
      <c r="C1746">
        <v>2193.65</v>
      </c>
      <c r="J1746" s="36"/>
      <c r="K1746" s="35"/>
    </row>
    <row r="1747" spans="1:11">
      <c r="A1747" t="s">
        <v>18</v>
      </c>
      <c r="B1747" s="35">
        <v>43882</v>
      </c>
      <c r="C1747">
        <v>2201.09</v>
      </c>
      <c r="J1747" s="36"/>
      <c r="K1747" s="35"/>
    </row>
    <row r="1748" spans="1:11">
      <c r="A1748" t="s">
        <v>18</v>
      </c>
      <c r="B1748" s="35">
        <v>43885</v>
      </c>
      <c r="C1748">
        <v>2109.9899999999998</v>
      </c>
      <c r="J1748" s="36"/>
      <c r="K1748" s="35"/>
    </row>
    <row r="1749" spans="1:11">
      <c r="A1749" t="s">
        <v>18</v>
      </c>
      <c r="B1749" s="35">
        <v>43886</v>
      </c>
      <c r="C1749">
        <v>2120.87</v>
      </c>
      <c r="J1749" s="36"/>
      <c r="K1749" s="35"/>
    </row>
    <row r="1750" spans="1:11">
      <c r="A1750" t="s">
        <v>18</v>
      </c>
      <c r="B1750" s="35">
        <v>43887</v>
      </c>
      <c r="C1750">
        <v>2009.72</v>
      </c>
      <c r="J1750" s="36"/>
      <c r="K1750" s="35"/>
    </row>
    <row r="1751" spans="1:11">
      <c r="A1751" t="s">
        <v>18</v>
      </c>
      <c r="B1751" s="35">
        <v>43888</v>
      </c>
      <c r="C1751">
        <v>2056.39</v>
      </c>
      <c r="J1751" s="36"/>
      <c r="K1751" s="35"/>
    </row>
    <row r="1752" spans="1:11">
      <c r="A1752" t="s">
        <v>18</v>
      </c>
      <c r="B1752" s="35">
        <v>43889</v>
      </c>
      <c r="C1752">
        <v>1969.26</v>
      </c>
      <c r="J1752" s="36"/>
      <c r="K1752" s="35"/>
    </row>
    <row r="1753" spans="1:11">
      <c r="A1753" t="s">
        <v>18</v>
      </c>
      <c r="B1753" s="35">
        <v>43892</v>
      </c>
      <c r="C1753">
        <v>1966.02</v>
      </c>
      <c r="J1753" s="36"/>
      <c r="K1753" s="35"/>
    </row>
    <row r="1754" spans="1:11">
      <c r="A1754" t="s">
        <v>18</v>
      </c>
      <c r="B1754" s="35">
        <v>43893</v>
      </c>
      <c r="C1754">
        <v>2030.75</v>
      </c>
      <c r="J1754" s="36"/>
      <c r="K1754" s="35"/>
    </row>
    <row r="1755" spans="1:11">
      <c r="A1755" t="s">
        <v>18</v>
      </c>
      <c r="B1755" s="35">
        <v>43894</v>
      </c>
      <c r="C1755">
        <v>2033.22</v>
      </c>
      <c r="J1755" s="36"/>
      <c r="K1755" s="35"/>
    </row>
    <row r="1756" spans="1:11">
      <c r="A1756" t="s">
        <v>18</v>
      </c>
      <c r="B1756" s="35">
        <v>43895</v>
      </c>
      <c r="C1756">
        <v>2048.8200000000002</v>
      </c>
      <c r="J1756" s="36"/>
      <c r="K1756" s="35"/>
    </row>
    <row r="1757" spans="1:11">
      <c r="A1757" t="s">
        <v>18</v>
      </c>
      <c r="B1757" s="35">
        <v>43896</v>
      </c>
      <c r="C1757">
        <v>2004.37</v>
      </c>
      <c r="J1757" s="36"/>
      <c r="K1757" s="35"/>
    </row>
    <row r="1758" spans="1:11">
      <c r="A1758" t="s">
        <v>18</v>
      </c>
      <c r="B1758" s="35">
        <v>43899</v>
      </c>
      <c r="C1758">
        <v>1822.83</v>
      </c>
      <c r="J1758" s="36"/>
      <c r="K1758" s="35"/>
    </row>
    <row r="1759" spans="1:11">
      <c r="A1759" t="s">
        <v>18</v>
      </c>
      <c r="B1759" s="35">
        <v>43900</v>
      </c>
      <c r="C1759">
        <v>1848.86</v>
      </c>
      <c r="J1759" s="36"/>
      <c r="K1759" s="35"/>
    </row>
    <row r="1760" spans="1:11">
      <c r="A1760" t="s">
        <v>18</v>
      </c>
      <c r="B1760" s="35">
        <v>43901</v>
      </c>
      <c r="C1760">
        <v>1813.25</v>
      </c>
      <c r="J1760" s="36"/>
      <c r="K1760" s="35"/>
    </row>
    <row r="1761" spans="1:11">
      <c r="A1761" t="s">
        <v>18</v>
      </c>
      <c r="B1761" s="35">
        <v>43902</v>
      </c>
      <c r="C1761">
        <v>1599.98</v>
      </c>
      <c r="J1761" s="36"/>
      <c r="K1761" s="35"/>
    </row>
    <row r="1762" spans="1:11">
      <c r="A1762" t="s">
        <v>18</v>
      </c>
      <c r="B1762" s="35">
        <v>43903</v>
      </c>
      <c r="C1762">
        <v>1641.89</v>
      </c>
      <c r="J1762" s="36"/>
      <c r="K1762" s="35"/>
    </row>
    <row r="1763" spans="1:11">
      <c r="A1763" t="s">
        <v>18</v>
      </c>
      <c r="B1763" s="35">
        <v>43906</v>
      </c>
      <c r="C1763">
        <v>1511.41</v>
      </c>
      <c r="J1763" s="36"/>
      <c r="K1763" s="35"/>
    </row>
    <row r="1764" spans="1:11">
      <c r="A1764" t="s">
        <v>18</v>
      </c>
      <c r="B1764" s="35">
        <v>43907</v>
      </c>
      <c r="C1764">
        <v>1494.37</v>
      </c>
      <c r="J1764" s="36"/>
      <c r="K1764" s="35"/>
    </row>
    <row r="1765" spans="1:11">
      <c r="A1765" t="s">
        <v>18</v>
      </c>
      <c r="B1765" s="35">
        <v>43908</v>
      </c>
      <c r="C1765">
        <v>1515.84</v>
      </c>
      <c r="J1765" s="36"/>
      <c r="K1765" s="35"/>
    </row>
    <row r="1766" spans="1:11">
      <c r="A1766" t="s">
        <v>18</v>
      </c>
      <c r="B1766" s="35">
        <v>43909</v>
      </c>
      <c r="C1766">
        <v>1512.46</v>
      </c>
      <c r="J1766" s="36"/>
      <c r="K1766" s="35"/>
    </row>
    <row r="1767" spans="1:11">
      <c r="A1767" t="s">
        <v>18</v>
      </c>
      <c r="B1767" s="35">
        <v>43910</v>
      </c>
      <c r="C1767">
        <v>1651.4</v>
      </c>
      <c r="J1767" s="36"/>
      <c r="K1767" s="35"/>
    </row>
    <row r="1768" spans="1:11">
      <c r="A1768" t="s">
        <v>18</v>
      </c>
      <c r="B1768" s="35">
        <v>43913</v>
      </c>
      <c r="C1768">
        <v>1484.85</v>
      </c>
      <c r="J1768" s="36"/>
      <c r="K1768" s="35"/>
    </row>
    <row r="1769" spans="1:11">
      <c r="A1769" t="s">
        <v>18</v>
      </c>
      <c r="B1769" s="35">
        <v>43914</v>
      </c>
      <c r="C1769">
        <v>1505.34</v>
      </c>
      <c r="J1769" s="36"/>
      <c r="K1769" s="35"/>
    </row>
    <row r="1770" spans="1:11">
      <c r="A1770" t="s">
        <v>18</v>
      </c>
      <c r="B1770" s="35">
        <v>43915</v>
      </c>
      <c r="C1770">
        <v>1583.89</v>
      </c>
      <c r="J1770" s="36"/>
      <c r="K1770" s="35"/>
    </row>
    <row r="1771" spans="1:11">
      <c r="A1771" t="s">
        <v>18</v>
      </c>
      <c r="B1771" s="35">
        <v>43916</v>
      </c>
      <c r="C1771">
        <v>1603.71</v>
      </c>
      <c r="J1771" s="36"/>
      <c r="K1771" s="35"/>
    </row>
    <row r="1772" spans="1:11">
      <c r="A1772" t="s">
        <v>18</v>
      </c>
      <c r="B1772" s="35">
        <v>43917</v>
      </c>
      <c r="C1772">
        <v>1610.9</v>
      </c>
      <c r="J1772" s="36"/>
      <c r="K1772" s="35"/>
    </row>
    <row r="1773" spans="1:11">
      <c r="A1773" t="s">
        <v>18</v>
      </c>
      <c r="B1773" s="35">
        <v>43920</v>
      </c>
      <c r="C1773">
        <v>1589.79</v>
      </c>
      <c r="J1773" s="36"/>
      <c r="K1773" s="35"/>
    </row>
    <row r="1774" spans="1:11">
      <c r="A1774" t="s">
        <v>18</v>
      </c>
      <c r="B1774" s="35">
        <v>43921</v>
      </c>
      <c r="C1774">
        <v>1648.71</v>
      </c>
      <c r="J1774" s="36"/>
      <c r="K1774" s="35"/>
    </row>
    <row r="1775" spans="1:11">
      <c r="A1775" t="s">
        <v>18</v>
      </c>
      <c r="B1775" s="35">
        <v>43922</v>
      </c>
      <c r="C1775">
        <v>1614.84</v>
      </c>
      <c r="J1775" s="36"/>
      <c r="K1775" s="35"/>
    </row>
    <row r="1776" spans="1:11">
      <c r="A1776" t="s">
        <v>18</v>
      </c>
      <c r="B1776" s="35">
        <v>43923</v>
      </c>
      <c r="C1776">
        <v>1672.52</v>
      </c>
      <c r="J1776" s="36"/>
      <c r="K1776" s="35"/>
    </row>
    <row r="1777" spans="1:11">
      <c r="A1777" t="s">
        <v>18</v>
      </c>
      <c r="B1777" s="35">
        <v>43924</v>
      </c>
      <c r="C1777">
        <v>1671.79</v>
      </c>
      <c r="J1777" s="36"/>
      <c r="K1777" s="35"/>
    </row>
    <row r="1778" spans="1:11">
      <c r="A1778" t="s">
        <v>18</v>
      </c>
      <c r="B1778" s="35">
        <v>43928</v>
      </c>
      <c r="C1778">
        <v>1798.92</v>
      </c>
      <c r="J1778" s="36"/>
      <c r="K1778" s="35"/>
    </row>
    <row r="1779" spans="1:11">
      <c r="A1779" t="s">
        <v>18</v>
      </c>
      <c r="B1779" s="35">
        <v>43929</v>
      </c>
      <c r="C1779">
        <v>1780.5</v>
      </c>
      <c r="J1779" s="36"/>
      <c r="K1779" s="35"/>
    </row>
    <row r="1780" spans="1:11">
      <c r="A1780" t="s">
        <v>18</v>
      </c>
      <c r="B1780" s="35">
        <v>43930</v>
      </c>
      <c r="C1780">
        <v>1785.34</v>
      </c>
      <c r="J1780" s="36"/>
      <c r="K1780" s="35"/>
    </row>
    <row r="1781" spans="1:11">
      <c r="A1781" t="s">
        <v>18</v>
      </c>
      <c r="B1781" s="35">
        <v>43931</v>
      </c>
      <c r="C1781">
        <v>1812.02</v>
      </c>
      <c r="J1781" s="36"/>
      <c r="K1781" s="35"/>
    </row>
    <row r="1782" spans="1:11">
      <c r="A1782" t="s">
        <v>18</v>
      </c>
      <c r="B1782" s="35">
        <v>43934</v>
      </c>
      <c r="C1782">
        <v>1823.12</v>
      </c>
      <c r="J1782" s="36"/>
      <c r="K1782" s="35"/>
    </row>
    <row r="1783" spans="1:11">
      <c r="A1783" t="s">
        <v>18</v>
      </c>
      <c r="B1783" s="35">
        <v>43935</v>
      </c>
      <c r="C1783">
        <v>1851.77</v>
      </c>
      <c r="J1783" s="36"/>
      <c r="K1783" s="35"/>
    </row>
    <row r="1784" spans="1:11">
      <c r="A1784" t="s">
        <v>18</v>
      </c>
      <c r="B1784" s="35">
        <v>43936</v>
      </c>
      <c r="C1784">
        <v>1815.18</v>
      </c>
      <c r="J1784" s="36"/>
      <c r="K1784" s="35"/>
    </row>
    <row r="1785" spans="1:11">
      <c r="A1785" t="s">
        <v>18</v>
      </c>
      <c r="B1785" s="35">
        <v>43937</v>
      </c>
      <c r="C1785">
        <v>1755.73</v>
      </c>
      <c r="J1785" s="36"/>
      <c r="K1785" s="35"/>
    </row>
    <row r="1786" spans="1:11">
      <c r="A1786" t="s">
        <v>18</v>
      </c>
      <c r="B1786" s="35">
        <v>43938</v>
      </c>
      <c r="C1786">
        <v>1823.48</v>
      </c>
      <c r="J1786" s="36"/>
      <c r="K1786" s="35"/>
    </row>
    <row r="1787" spans="1:11">
      <c r="A1787" t="s">
        <v>18</v>
      </c>
      <c r="B1787" s="35">
        <v>43941</v>
      </c>
      <c r="C1787">
        <v>1868.81</v>
      </c>
      <c r="J1787" s="36"/>
      <c r="K1787" s="35"/>
    </row>
    <row r="1788" spans="1:11">
      <c r="A1788" t="s">
        <v>18</v>
      </c>
      <c r="B1788" s="35">
        <v>43942</v>
      </c>
      <c r="C1788">
        <v>1843.07</v>
      </c>
      <c r="J1788" s="36"/>
      <c r="K1788" s="35"/>
    </row>
    <row r="1789" spans="1:11">
      <c r="A1789" t="s">
        <v>18</v>
      </c>
      <c r="B1789" s="35">
        <v>43943</v>
      </c>
      <c r="C1789">
        <v>1856.46</v>
      </c>
      <c r="J1789" s="36"/>
      <c r="K1789" s="35"/>
    </row>
    <row r="1790" spans="1:11">
      <c r="A1790" t="s">
        <v>18</v>
      </c>
      <c r="B1790" s="35">
        <v>43944</v>
      </c>
      <c r="C1790">
        <v>1869.26</v>
      </c>
      <c r="J1790" s="36"/>
      <c r="K1790" s="35"/>
    </row>
    <row r="1791" spans="1:11">
      <c r="A1791" t="s">
        <v>18</v>
      </c>
      <c r="B1791" s="35">
        <v>43945</v>
      </c>
      <c r="C1791">
        <v>1843.41</v>
      </c>
      <c r="J1791" s="36"/>
      <c r="K1791" s="35"/>
    </row>
    <row r="1792" spans="1:11">
      <c r="A1792" t="s">
        <v>18</v>
      </c>
      <c r="B1792" s="35">
        <v>43948</v>
      </c>
      <c r="C1792">
        <v>1857.04</v>
      </c>
      <c r="J1792" s="36"/>
      <c r="K1792" s="35"/>
    </row>
    <row r="1793" spans="1:11">
      <c r="A1793" t="s">
        <v>18</v>
      </c>
      <c r="B1793" s="35">
        <v>43949</v>
      </c>
      <c r="C1793">
        <v>1869.96</v>
      </c>
      <c r="J1793" s="36"/>
      <c r="K1793" s="35"/>
    </row>
    <row r="1794" spans="1:11">
      <c r="A1794" t="s">
        <v>18</v>
      </c>
      <c r="B1794" s="35">
        <v>43950</v>
      </c>
      <c r="C1794">
        <v>1879.33</v>
      </c>
      <c r="J1794" s="36"/>
      <c r="K1794" s="35"/>
    </row>
    <row r="1795" spans="1:11">
      <c r="A1795" t="s">
        <v>18</v>
      </c>
      <c r="B1795" s="35">
        <v>43951</v>
      </c>
      <c r="C1795">
        <v>1913.35</v>
      </c>
      <c r="J1795" s="36"/>
      <c r="K1795" s="35"/>
    </row>
    <row r="1796" spans="1:11">
      <c r="A1796" t="s">
        <v>18</v>
      </c>
      <c r="B1796" s="35">
        <v>43956</v>
      </c>
      <c r="C1796">
        <v>1876.24</v>
      </c>
      <c r="J1796" s="36"/>
      <c r="K1796" s="35"/>
    </row>
    <row r="1797" spans="1:11">
      <c r="A1797" t="s">
        <v>18</v>
      </c>
      <c r="B1797" s="35">
        <v>43958</v>
      </c>
      <c r="C1797">
        <v>1845.47</v>
      </c>
      <c r="J1797" s="36"/>
      <c r="K1797" s="35"/>
    </row>
    <row r="1798" spans="1:11">
      <c r="A1798" t="s">
        <v>18</v>
      </c>
      <c r="B1798" s="35">
        <v>43959</v>
      </c>
      <c r="C1798">
        <v>1858.03</v>
      </c>
      <c r="J1798" s="36"/>
      <c r="K1798" s="35"/>
    </row>
    <row r="1799" spans="1:11">
      <c r="A1799" t="s">
        <v>18</v>
      </c>
      <c r="B1799" s="35">
        <v>43962</v>
      </c>
      <c r="C1799">
        <v>1891.72</v>
      </c>
      <c r="J1799" s="36"/>
      <c r="K1799" s="35"/>
    </row>
    <row r="1800" spans="1:11">
      <c r="A1800" t="s">
        <v>18</v>
      </c>
      <c r="B1800" s="35">
        <v>43963</v>
      </c>
      <c r="C1800">
        <v>1911.06</v>
      </c>
      <c r="J1800" s="36"/>
      <c r="K1800" s="35"/>
    </row>
    <row r="1801" spans="1:11">
      <c r="A1801" t="s">
        <v>18</v>
      </c>
      <c r="B1801" s="35">
        <v>43964</v>
      </c>
      <c r="C1801">
        <v>1900.8</v>
      </c>
      <c r="J1801" s="36"/>
      <c r="K1801" s="35"/>
    </row>
    <row r="1802" spans="1:11">
      <c r="A1802" t="s">
        <v>18</v>
      </c>
      <c r="B1802" s="35">
        <v>43965</v>
      </c>
      <c r="C1802">
        <v>1876.37</v>
      </c>
      <c r="J1802" s="36"/>
      <c r="K1802" s="35"/>
    </row>
    <row r="1803" spans="1:11">
      <c r="A1803" t="s">
        <v>18</v>
      </c>
      <c r="B1803" s="35">
        <v>43966</v>
      </c>
      <c r="C1803">
        <v>1875.19</v>
      </c>
      <c r="J1803" s="36"/>
      <c r="K1803" s="35"/>
    </row>
    <row r="1804" spans="1:11">
      <c r="A1804" t="s">
        <v>18</v>
      </c>
      <c r="B1804" s="35">
        <v>43969</v>
      </c>
      <c r="C1804">
        <v>1885.02</v>
      </c>
      <c r="J1804" s="36"/>
      <c r="K1804" s="35"/>
    </row>
    <row r="1805" spans="1:11">
      <c r="A1805" t="s">
        <v>18</v>
      </c>
      <c r="B1805" s="35">
        <v>43970</v>
      </c>
      <c r="C1805">
        <v>1922.6</v>
      </c>
      <c r="J1805" s="36"/>
      <c r="K1805" s="35"/>
    </row>
    <row r="1806" spans="1:11">
      <c r="A1806" t="s">
        <v>18</v>
      </c>
      <c r="B1806" s="35">
        <v>43971</v>
      </c>
      <c r="C1806">
        <v>1941.71</v>
      </c>
      <c r="J1806" s="36"/>
      <c r="K1806" s="35"/>
    </row>
    <row r="1807" spans="1:11">
      <c r="A1807" t="s">
        <v>18</v>
      </c>
      <c r="B1807" s="35">
        <v>43972</v>
      </c>
      <c r="C1807">
        <v>1939.5</v>
      </c>
      <c r="J1807" s="36"/>
      <c r="K1807" s="35"/>
    </row>
    <row r="1808" spans="1:11">
      <c r="A1808" t="s">
        <v>18</v>
      </c>
      <c r="B1808" s="35">
        <v>43973</v>
      </c>
      <c r="C1808">
        <v>1911.21</v>
      </c>
      <c r="J1808" s="36"/>
      <c r="K1808" s="35"/>
    </row>
    <row r="1809" spans="1:11">
      <c r="A1809" t="s">
        <v>18</v>
      </c>
      <c r="B1809" s="35">
        <v>43976</v>
      </c>
      <c r="C1809">
        <v>1936.7</v>
      </c>
      <c r="J1809" s="36"/>
      <c r="K1809" s="35"/>
    </row>
    <row r="1810" spans="1:11">
      <c r="A1810" t="s">
        <v>18</v>
      </c>
      <c r="B1810" s="35">
        <v>43977</v>
      </c>
      <c r="C1810">
        <v>1960.27</v>
      </c>
      <c r="J1810" s="36"/>
      <c r="K1810" s="35"/>
    </row>
    <row r="1811" spans="1:11">
      <c r="A1811" t="s">
        <v>18</v>
      </c>
      <c r="B1811" s="35">
        <v>43978</v>
      </c>
      <c r="C1811">
        <v>1974.78</v>
      </c>
      <c r="J1811" s="36"/>
      <c r="K1811" s="35"/>
    </row>
    <row r="1812" spans="1:11">
      <c r="A1812" t="s">
        <v>18</v>
      </c>
      <c r="B1812" s="35">
        <v>43979</v>
      </c>
      <c r="C1812">
        <v>1960.86</v>
      </c>
      <c r="J1812" s="36"/>
      <c r="K1812" s="35"/>
    </row>
    <row r="1813" spans="1:11">
      <c r="A1813" t="s">
        <v>18</v>
      </c>
      <c r="B1813" s="35">
        <v>43980</v>
      </c>
      <c r="C1813">
        <v>1974.61</v>
      </c>
      <c r="J1813" s="36"/>
      <c r="K1813" s="35"/>
    </row>
    <row r="1814" spans="1:11">
      <c r="A1814" t="s">
        <v>18</v>
      </c>
      <c r="B1814" s="35">
        <v>43983</v>
      </c>
      <c r="C1814">
        <v>1988.88</v>
      </c>
      <c r="J1814" s="36"/>
      <c r="K1814" s="35"/>
    </row>
    <row r="1815" spans="1:11">
      <c r="A1815" t="s">
        <v>18</v>
      </c>
      <c r="B1815" s="35">
        <v>43984</v>
      </c>
      <c r="C1815">
        <v>2026.48</v>
      </c>
      <c r="J1815" s="36"/>
      <c r="K1815" s="35"/>
    </row>
    <row r="1816" spans="1:11">
      <c r="A1816" t="s">
        <v>18</v>
      </c>
      <c r="B1816" s="35">
        <v>43986</v>
      </c>
      <c r="C1816">
        <v>2084.3000000000002</v>
      </c>
      <c r="J1816" s="36"/>
      <c r="K1816" s="35"/>
    </row>
    <row r="1817" spans="1:11">
      <c r="A1817" t="s">
        <v>18</v>
      </c>
      <c r="B1817" s="35">
        <v>43987</v>
      </c>
      <c r="C1817">
        <v>2124.48</v>
      </c>
      <c r="J1817" s="36"/>
      <c r="K1817" s="35"/>
    </row>
    <row r="1818" spans="1:11">
      <c r="A1818" t="s">
        <v>18</v>
      </c>
      <c r="B1818" s="35">
        <v>43990</v>
      </c>
      <c r="C1818">
        <v>2125.35</v>
      </c>
      <c r="J1818" s="36"/>
      <c r="K1818" s="35"/>
    </row>
    <row r="1819" spans="1:11">
      <c r="A1819" t="s">
        <v>18</v>
      </c>
      <c r="B1819" s="35">
        <v>43991</v>
      </c>
      <c r="C1819">
        <v>2074.0300000000002</v>
      </c>
      <c r="J1819" s="36"/>
      <c r="K1819" s="35"/>
    </row>
    <row r="1820" spans="1:11">
      <c r="A1820" t="s">
        <v>18</v>
      </c>
      <c r="B1820" s="35">
        <v>43992</v>
      </c>
      <c r="C1820">
        <v>2092.39</v>
      </c>
      <c r="J1820" s="36"/>
      <c r="K1820" s="35"/>
    </row>
    <row r="1821" spans="1:11">
      <c r="A1821" t="s">
        <v>18</v>
      </c>
      <c r="B1821" s="35">
        <v>43993</v>
      </c>
      <c r="C1821">
        <v>2055.15</v>
      </c>
      <c r="J1821" s="36"/>
      <c r="K1821" s="35"/>
    </row>
    <row r="1822" spans="1:11">
      <c r="A1822" t="s">
        <v>18</v>
      </c>
      <c r="B1822" s="35">
        <v>43994</v>
      </c>
      <c r="C1822">
        <v>2032</v>
      </c>
      <c r="J1822" s="36"/>
      <c r="K1822" s="35"/>
    </row>
    <row r="1823" spans="1:11">
      <c r="A1823" t="s">
        <v>18</v>
      </c>
      <c r="B1823" s="35">
        <v>43997</v>
      </c>
      <c r="C1823">
        <v>1963.91</v>
      </c>
      <c r="J1823" s="36"/>
      <c r="K1823" s="35"/>
    </row>
    <row r="1824" spans="1:11">
      <c r="A1824" t="s">
        <v>18</v>
      </c>
      <c r="B1824" s="35">
        <v>43998</v>
      </c>
      <c r="C1824">
        <v>2006.81</v>
      </c>
      <c r="J1824" s="36"/>
      <c r="K1824" s="35"/>
    </row>
    <row r="1825" spans="1:11">
      <c r="A1825" t="s">
        <v>18</v>
      </c>
      <c r="B1825" s="35">
        <v>43999</v>
      </c>
      <c r="C1825">
        <v>2020.42</v>
      </c>
      <c r="J1825" s="36"/>
      <c r="K1825" s="35"/>
    </row>
    <row r="1826" spans="1:11">
      <c r="A1826" t="s">
        <v>18</v>
      </c>
      <c r="B1826" s="35">
        <v>44000</v>
      </c>
      <c r="C1826">
        <v>2013.38</v>
      </c>
      <c r="J1826" s="36"/>
      <c r="K1826" s="35"/>
    </row>
    <row r="1827" spans="1:11">
      <c r="A1827" t="s">
        <v>18</v>
      </c>
      <c r="B1827" s="35">
        <v>44001</v>
      </c>
      <c r="C1827">
        <v>2007.45</v>
      </c>
      <c r="J1827" s="36"/>
      <c r="K1827" s="35"/>
    </row>
    <row r="1828" spans="1:11">
      <c r="A1828" t="s">
        <v>18</v>
      </c>
      <c r="B1828" s="35">
        <v>44004</v>
      </c>
      <c r="C1828">
        <v>1977.83</v>
      </c>
      <c r="J1828" s="36"/>
      <c r="K1828" s="35"/>
    </row>
    <row r="1829" spans="1:11">
      <c r="A1829" t="s">
        <v>18</v>
      </c>
      <c r="B1829" s="35">
        <v>44005</v>
      </c>
      <c r="C1829">
        <v>1985.42</v>
      </c>
      <c r="J1829" s="36"/>
      <c r="K1829" s="35"/>
    </row>
    <row r="1830" spans="1:11">
      <c r="A1830" t="s">
        <v>18</v>
      </c>
      <c r="B1830" s="35">
        <v>44006</v>
      </c>
      <c r="C1830">
        <v>1948.06</v>
      </c>
      <c r="J1830" s="36"/>
      <c r="K1830" s="35"/>
    </row>
    <row r="1831" spans="1:11">
      <c r="A1831" t="s">
        <v>18</v>
      </c>
      <c r="B1831" s="35">
        <v>44007</v>
      </c>
      <c r="C1831">
        <v>1937.53</v>
      </c>
      <c r="J1831" s="36"/>
      <c r="K1831" s="35"/>
    </row>
    <row r="1832" spans="1:11">
      <c r="A1832" t="s">
        <v>18</v>
      </c>
      <c r="B1832" s="35">
        <v>44008</v>
      </c>
      <c r="C1832">
        <v>1943.9</v>
      </c>
      <c r="J1832" s="36"/>
      <c r="K1832" s="35"/>
    </row>
    <row r="1833" spans="1:11">
      <c r="A1833" t="s">
        <v>18</v>
      </c>
      <c r="B1833" s="35">
        <v>44011</v>
      </c>
      <c r="C1833">
        <v>1944.37</v>
      </c>
      <c r="J1833" s="36"/>
      <c r="K1833" s="35"/>
    </row>
    <row r="1834" spans="1:11">
      <c r="A1834" t="s">
        <v>18</v>
      </c>
      <c r="B1834" s="35">
        <v>44012</v>
      </c>
      <c r="C1834">
        <v>1959.01</v>
      </c>
      <c r="J1834" s="36"/>
      <c r="K1834" s="35"/>
    </row>
    <row r="1835" spans="1:11">
      <c r="A1835" t="s">
        <v>18</v>
      </c>
      <c r="B1835" s="35">
        <v>44013</v>
      </c>
      <c r="C1835">
        <v>1976.29</v>
      </c>
      <c r="J1835" s="36"/>
      <c r="K1835" s="35"/>
    </row>
    <row r="1836" spans="1:11">
      <c r="A1836" t="s">
        <v>18</v>
      </c>
      <c r="B1836" s="35">
        <v>44014</v>
      </c>
      <c r="C1836">
        <v>2018.61</v>
      </c>
      <c r="J1836" s="36"/>
      <c r="K1836" s="35"/>
    </row>
    <row r="1837" spans="1:11">
      <c r="A1837" t="s">
        <v>18</v>
      </c>
      <c r="B1837" s="35">
        <v>44015</v>
      </c>
      <c r="C1837">
        <v>2013.48</v>
      </c>
      <c r="J1837" s="36"/>
      <c r="K1837" s="35"/>
    </row>
    <row r="1838" spans="1:11">
      <c r="A1838" t="s">
        <v>18</v>
      </c>
      <c r="B1838" s="35">
        <v>44019</v>
      </c>
      <c r="C1838">
        <v>2012.33</v>
      </c>
      <c r="J1838" s="36"/>
      <c r="K1838" s="35"/>
    </row>
    <row r="1839" spans="1:11">
      <c r="A1839" t="s">
        <v>18</v>
      </c>
      <c r="B1839" s="35">
        <v>44020</v>
      </c>
      <c r="C1839">
        <v>1992.36</v>
      </c>
      <c r="J1839" s="36"/>
      <c r="K1839" s="35"/>
    </row>
    <row r="1840" spans="1:11">
      <c r="A1840" t="s">
        <v>18</v>
      </c>
      <c r="B1840" s="35">
        <v>44021</v>
      </c>
      <c r="C1840">
        <v>1996.13</v>
      </c>
      <c r="J1840" s="36"/>
      <c r="K1840" s="35"/>
    </row>
    <row r="1841" spans="1:11">
      <c r="A1841" t="s">
        <v>18</v>
      </c>
      <c r="B1841" s="35">
        <v>44022</v>
      </c>
      <c r="C1841">
        <v>1967.56</v>
      </c>
      <c r="J1841" s="36"/>
      <c r="K1841" s="35"/>
    </row>
    <row r="1842" spans="1:11">
      <c r="A1842" t="s">
        <v>18</v>
      </c>
      <c r="B1842" s="35">
        <v>44025</v>
      </c>
      <c r="C1842">
        <v>1953.5</v>
      </c>
      <c r="J1842" s="36"/>
      <c r="K1842" s="35"/>
    </row>
    <row r="1843" spans="1:11">
      <c r="A1843" t="s">
        <v>18</v>
      </c>
      <c r="B1843" s="35">
        <v>44026</v>
      </c>
      <c r="C1843">
        <v>1952.19</v>
      </c>
      <c r="J1843" s="36"/>
      <c r="K1843" s="35"/>
    </row>
    <row r="1844" spans="1:11">
      <c r="A1844" t="s">
        <v>18</v>
      </c>
      <c r="B1844" s="35">
        <v>44027</v>
      </c>
      <c r="C1844">
        <v>1975.39</v>
      </c>
      <c r="J1844" s="36"/>
      <c r="K1844" s="35"/>
    </row>
    <row r="1845" spans="1:11">
      <c r="A1845" t="s">
        <v>18</v>
      </c>
      <c r="B1845" s="35">
        <v>44028</v>
      </c>
      <c r="C1845">
        <v>1962.9</v>
      </c>
      <c r="J1845" s="36"/>
      <c r="K1845" s="35"/>
    </row>
    <row r="1846" spans="1:11">
      <c r="A1846" t="s">
        <v>18</v>
      </c>
      <c r="B1846" s="35">
        <v>44029</v>
      </c>
      <c r="C1846">
        <v>1982.12</v>
      </c>
      <c r="J1846" s="36"/>
      <c r="K1846" s="35"/>
    </row>
    <row r="1847" spans="1:11">
      <c r="A1847" t="s">
        <v>18</v>
      </c>
      <c r="B1847" s="35">
        <v>44032</v>
      </c>
      <c r="C1847">
        <v>1979.01</v>
      </c>
      <c r="J1847" s="36"/>
      <c r="K1847" s="35"/>
    </row>
    <row r="1848" spans="1:11">
      <c r="A1848" t="s">
        <v>18</v>
      </c>
      <c r="B1848" s="35">
        <v>44033</v>
      </c>
      <c r="C1848">
        <v>2009.29</v>
      </c>
      <c r="J1848" s="36"/>
      <c r="K1848" s="35"/>
    </row>
    <row r="1849" spans="1:11">
      <c r="A1849" t="s">
        <v>18</v>
      </c>
      <c r="B1849" s="35">
        <v>44034</v>
      </c>
      <c r="C1849">
        <v>1975.74</v>
      </c>
      <c r="J1849" s="36"/>
      <c r="K1849" s="35"/>
    </row>
    <row r="1850" spans="1:11">
      <c r="A1850" t="s">
        <v>18</v>
      </c>
      <c r="B1850" s="35">
        <v>44035</v>
      </c>
      <c r="C1850">
        <v>1978.87</v>
      </c>
      <c r="J1850" s="36"/>
      <c r="K1850" s="35"/>
    </row>
    <row r="1851" spans="1:11">
      <c r="A1851" t="s">
        <v>18</v>
      </c>
      <c r="B1851" s="35">
        <v>44036</v>
      </c>
      <c r="C1851">
        <v>1947.28</v>
      </c>
      <c r="J1851" s="36"/>
      <c r="K1851" s="35"/>
    </row>
    <row r="1852" spans="1:11">
      <c r="A1852" t="s">
        <v>18</v>
      </c>
      <c r="B1852" s="35">
        <v>44041</v>
      </c>
      <c r="C1852">
        <v>1938.38</v>
      </c>
      <c r="J1852" s="36"/>
      <c r="K1852" s="35"/>
    </row>
    <row r="1853" spans="1:11">
      <c r="A1853" t="s">
        <v>18</v>
      </c>
      <c r="B1853" s="35">
        <v>44042</v>
      </c>
      <c r="C1853">
        <v>1899.86</v>
      </c>
      <c r="J1853" s="36"/>
      <c r="K1853" s="35"/>
    </row>
    <row r="1854" spans="1:11">
      <c r="A1854" t="s">
        <v>18</v>
      </c>
      <c r="B1854" s="35">
        <v>44043</v>
      </c>
      <c r="C1854">
        <v>1922.18</v>
      </c>
      <c r="J1854" s="36"/>
      <c r="K1854" s="35"/>
    </row>
    <row r="1855" spans="1:11">
      <c r="A1855" t="s">
        <v>18</v>
      </c>
      <c r="B1855" s="35">
        <v>44046</v>
      </c>
      <c r="C1855">
        <v>1903.83</v>
      </c>
      <c r="J1855" s="36"/>
      <c r="K1855" s="35"/>
    </row>
    <row r="1856" spans="1:11">
      <c r="A1856" t="s">
        <v>18</v>
      </c>
      <c r="B1856" s="35">
        <v>44047</v>
      </c>
      <c r="C1856">
        <v>1922.08</v>
      </c>
      <c r="J1856" s="36"/>
      <c r="K1856" s="35"/>
    </row>
    <row r="1857" spans="1:11">
      <c r="A1857" t="s">
        <v>18</v>
      </c>
      <c r="B1857" s="35">
        <v>44048</v>
      </c>
      <c r="C1857">
        <v>1932.47</v>
      </c>
      <c r="J1857" s="36"/>
      <c r="K1857" s="35"/>
    </row>
    <row r="1858" spans="1:11">
      <c r="A1858" t="s">
        <v>18</v>
      </c>
      <c r="B1858" s="35">
        <v>44049</v>
      </c>
      <c r="C1858">
        <v>1927.78</v>
      </c>
      <c r="J1858" s="36"/>
      <c r="K1858" s="35"/>
    </row>
    <row r="1859" spans="1:11">
      <c r="A1859" t="s">
        <v>18</v>
      </c>
      <c r="B1859" s="35">
        <v>44050</v>
      </c>
      <c r="C1859">
        <v>1912.99</v>
      </c>
      <c r="J1859" s="36"/>
      <c r="K1859" s="35"/>
    </row>
    <row r="1860" spans="1:11">
      <c r="A1860" t="s">
        <v>18</v>
      </c>
      <c r="B1860" s="35">
        <v>44053</v>
      </c>
      <c r="C1860">
        <v>1908.57</v>
      </c>
      <c r="J1860" s="36"/>
      <c r="K1860" s="35"/>
    </row>
    <row r="1861" spans="1:11">
      <c r="A1861" t="s">
        <v>18</v>
      </c>
      <c r="B1861" s="35">
        <v>44054</v>
      </c>
      <c r="C1861">
        <v>1933.27</v>
      </c>
      <c r="J1861" s="36"/>
      <c r="K1861" s="35"/>
    </row>
    <row r="1862" spans="1:11">
      <c r="A1862" t="s">
        <v>18</v>
      </c>
      <c r="B1862" s="35">
        <v>44056</v>
      </c>
      <c r="C1862">
        <v>1953.18</v>
      </c>
      <c r="J1862" s="36"/>
      <c r="K1862" s="35"/>
    </row>
    <row r="1863" spans="1:11">
      <c r="A1863" t="s">
        <v>18</v>
      </c>
      <c r="B1863" s="35">
        <v>44057</v>
      </c>
      <c r="C1863">
        <v>1922.55</v>
      </c>
      <c r="J1863" s="36"/>
      <c r="K1863" s="35"/>
    </row>
    <row r="1864" spans="1:11">
      <c r="A1864" t="s">
        <v>18</v>
      </c>
      <c r="B1864" s="35">
        <v>44060</v>
      </c>
      <c r="C1864">
        <v>1916.38</v>
      </c>
      <c r="J1864" s="36"/>
      <c r="K1864" s="35"/>
    </row>
    <row r="1865" spans="1:11">
      <c r="A1865" t="s">
        <v>18</v>
      </c>
      <c r="B1865" s="35">
        <v>44061</v>
      </c>
      <c r="C1865">
        <v>1931.22</v>
      </c>
      <c r="J1865" s="36"/>
      <c r="K1865" s="35"/>
    </row>
    <row r="1866" spans="1:11">
      <c r="A1866" t="s">
        <v>18</v>
      </c>
      <c r="B1866" s="35">
        <v>44062</v>
      </c>
      <c r="C1866">
        <v>1894.14</v>
      </c>
      <c r="J1866" s="36"/>
      <c r="K1866" s="35"/>
    </row>
    <row r="1867" spans="1:11">
      <c r="A1867" t="s">
        <v>18</v>
      </c>
      <c r="B1867" s="35">
        <v>44063</v>
      </c>
      <c r="C1867">
        <v>1873.29</v>
      </c>
      <c r="J1867" s="36"/>
      <c r="K1867" s="35"/>
    </row>
    <row r="1868" spans="1:11">
      <c r="A1868" t="s">
        <v>18</v>
      </c>
      <c r="B1868" s="35">
        <v>44064</v>
      </c>
      <c r="C1868">
        <v>1874.74</v>
      </c>
      <c r="J1868" s="36"/>
      <c r="K1868" s="35"/>
    </row>
    <row r="1869" spans="1:11">
      <c r="A1869" t="s">
        <v>18</v>
      </c>
      <c r="B1869" s="35">
        <v>44067</v>
      </c>
      <c r="C1869">
        <v>1903.44</v>
      </c>
      <c r="J1869" s="36"/>
      <c r="K1869" s="35"/>
    </row>
    <row r="1870" spans="1:11">
      <c r="A1870" t="s">
        <v>18</v>
      </c>
      <c r="B1870" s="35">
        <v>44068</v>
      </c>
      <c r="C1870">
        <v>1904.09</v>
      </c>
      <c r="J1870" s="36"/>
      <c r="K1870" s="35"/>
    </row>
    <row r="1871" spans="1:11">
      <c r="A1871" t="s">
        <v>18</v>
      </c>
      <c r="B1871" s="35">
        <v>44069</v>
      </c>
      <c r="C1871">
        <v>1912.29</v>
      </c>
      <c r="J1871" s="36"/>
      <c r="K1871" s="35"/>
    </row>
    <row r="1872" spans="1:11">
      <c r="A1872" t="s">
        <v>18</v>
      </c>
      <c r="B1872" s="35">
        <v>44070</v>
      </c>
      <c r="C1872">
        <v>1918.32</v>
      </c>
      <c r="J1872" s="36"/>
      <c r="K1872" s="35"/>
    </row>
    <row r="1873" spans="1:11">
      <c r="A1873" t="s">
        <v>18</v>
      </c>
      <c r="B1873" s="35">
        <v>44071</v>
      </c>
      <c r="C1873">
        <v>1910.78</v>
      </c>
      <c r="J1873" s="36"/>
      <c r="K1873" s="35"/>
    </row>
    <row r="1874" spans="1:11">
      <c r="A1874" t="s">
        <v>18</v>
      </c>
      <c r="B1874" s="35">
        <v>44074</v>
      </c>
      <c r="C1874">
        <v>1888.52</v>
      </c>
      <c r="J1874" s="36"/>
      <c r="K1874" s="35"/>
    </row>
    <row r="1875" spans="1:11">
      <c r="A1875" t="s">
        <v>18</v>
      </c>
      <c r="B1875" s="35">
        <v>44075</v>
      </c>
      <c r="C1875">
        <v>1880.34</v>
      </c>
      <c r="J1875" s="36"/>
      <c r="K1875" s="35"/>
    </row>
    <row r="1876" spans="1:11">
      <c r="A1876" t="s">
        <v>18</v>
      </c>
      <c r="B1876" s="35">
        <v>44076</v>
      </c>
      <c r="C1876">
        <v>1894.66</v>
      </c>
      <c r="J1876" s="36"/>
      <c r="K1876" s="35"/>
    </row>
    <row r="1877" spans="1:11">
      <c r="A1877" t="s">
        <v>18</v>
      </c>
      <c r="B1877" s="35">
        <v>44077</v>
      </c>
      <c r="C1877">
        <v>1888.31</v>
      </c>
      <c r="J1877" s="36"/>
      <c r="K1877" s="35"/>
    </row>
    <row r="1878" spans="1:11">
      <c r="A1878" t="s">
        <v>18</v>
      </c>
      <c r="B1878" s="35">
        <v>44082</v>
      </c>
      <c r="C1878">
        <v>1861.17</v>
      </c>
      <c r="J1878" s="36"/>
      <c r="K1878" s="35"/>
    </row>
    <row r="1879" spans="1:11">
      <c r="A1879" t="s">
        <v>18</v>
      </c>
      <c r="B1879" s="35">
        <v>44083</v>
      </c>
      <c r="C1879">
        <v>1858.8</v>
      </c>
      <c r="J1879" s="36"/>
      <c r="K1879" s="35"/>
    </row>
    <row r="1880" spans="1:11">
      <c r="A1880" t="s">
        <v>18</v>
      </c>
      <c r="B1880" s="35">
        <v>44084</v>
      </c>
      <c r="C1880">
        <v>1854.88</v>
      </c>
      <c r="J1880" s="36"/>
      <c r="K1880" s="35"/>
    </row>
    <row r="1881" spans="1:11">
      <c r="A1881" t="s">
        <v>18</v>
      </c>
      <c r="B1881" s="35">
        <v>44085</v>
      </c>
      <c r="C1881">
        <v>1837.44</v>
      </c>
      <c r="J1881" s="36"/>
      <c r="K1881" s="35"/>
    </row>
    <row r="1882" spans="1:11">
      <c r="A1882" t="s">
        <v>18</v>
      </c>
      <c r="B1882" s="35">
        <v>44088</v>
      </c>
      <c r="C1882">
        <v>1825</v>
      </c>
      <c r="J1882" s="36"/>
      <c r="K1882" s="35"/>
    </row>
    <row r="1883" spans="1:11">
      <c r="A1883" t="s">
        <v>18</v>
      </c>
      <c r="B1883" s="35">
        <v>44089</v>
      </c>
      <c r="C1883">
        <v>1845.89</v>
      </c>
      <c r="J1883" s="36"/>
      <c r="K1883" s="35"/>
    </row>
    <row r="1884" spans="1:11">
      <c r="A1884" t="s">
        <v>18</v>
      </c>
      <c r="B1884" s="35">
        <v>44090</v>
      </c>
      <c r="C1884">
        <v>1857.82</v>
      </c>
      <c r="J1884" s="36"/>
      <c r="K1884" s="35"/>
    </row>
    <row r="1885" spans="1:11">
      <c r="A1885" t="s">
        <v>18</v>
      </c>
      <c r="B1885" s="35">
        <v>44091</v>
      </c>
      <c r="C1885">
        <v>1842.24</v>
      </c>
      <c r="J1885" s="36"/>
      <c r="K1885" s="35"/>
    </row>
    <row r="1886" spans="1:11">
      <c r="A1886" t="s">
        <v>18</v>
      </c>
      <c r="B1886" s="35">
        <v>44092</v>
      </c>
      <c r="C1886">
        <v>1847.55</v>
      </c>
      <c r="J1886" s="36"/>
      <c r="K1886" s="35"/>
    </row>
    <row r="1887" spans="1:11">
      <c r="A1887" t="s">
        <v>18</v>
      </c>
      <c r="B1887" s="35">
        <v>44095</v>
      </c>
      <c r="C1887">
        <v>1824</v>
      </c>
      <c r="J1887" s="36"/>
      <c r="K1887" s="35"/>
    </row>
    <row r="1888" spans="1:11">
      <c r="A1888" t="s">
        <v>18</v>
      </c>
      <c r="B1888" s="35">
        <v>44096</v>
      </c>
      <c r="C1888">
        <v>1808.85</v>
      </c>
      <c r="J1888" s="36"/>
      <c r="K1888" s="35"/>
    </row>
    <row r="1889" spans="1:11">
      <c r="A1889" t="s">
        <v>18</v>
      </c>
      <c r="B1889" s="35">
        <v>44097</v>
      </c>
      <c r="C1889">
        <v>1799.09</v>
      </c>
      <c r="J1889" s="36"/>
      <c r="K1889" s="35"/>
    </row>
    <row r="1890" spans="1:11">
      <c r="A1890" t="s">
        <v>18</v>
      </c>
      <c r="B1890" s="35">
        <v>44098</v>
      </c>
      <c r="C1890">
        <v>1768.11</v>
      </c>
      <c r="J1890" s="36"/>
      <c r="K1890" s="35"/>
    </row>
    <row r="1891" spans="1:11">
      <c r="A1891" t="s">
        <v>18</v>
      </c>
      <c r="B1891" s="35">
        <v>44099</v>
      </c>
      <c r="C1891">
        <v>1764.58</v>
      </c>
      <c r="J1891" s="36"/>
      <c r="K1891" s="35"/>
    </row>
    <row r="1892" spans="1:11">
      <c r="A1892" t="s">
        <v>18</v>
      </c>
      <c r="B1892" s="35">
        <v>44102</v>
      </c>
      <c r="C1892">
        <v>1798.11</v>
      </c>
      <c r="J1892" s="36"/>
      <c r="K1892" s="35"/>
    </row>
    <row r="1893" spans="1:11">
      <c r="A1893" t="s">
        <v>18</v>
      </c>
      <c r="B1893" s="35">
        <v>44103</v>
      </c>
      <c r="C1893">
        <v>1785.99</v>
      </c>
      <c r="J1893" s="36"/>
      <c r="K1893" s="35"/>
    </row>
    <row r="1894" spans="1:11">
      <c r="A1894" t="s">
        <v>18</v>
      </c>
      <c r="B1894" s="35">
        <v>44104</v>
      </c>
      <c r="C1894">
        <v>1752.71</v>
      </c>
      <c r="J1894" s="36"/>
      <c r="K1894" s="35"/>
    </row>
    <row r="1895" spans="1:11">
      <c r="A1895" t="s">
        <v>18</v>
      </c>
      <c r="B1895" s="35">
        <v>44105</v>
      </c>
      <c r="C1895">
        <v>1768.87</v>
      </c>
      <c r="J1895" s="36"/>
      <c r="K1895" s="35"/>
    </row>
    <row r="1896" spans="1:11">
      <c r="A1896" t="s">
        <v>18</v>
      </c>
      <c r="B1896" s="35">
        <v>44106</v>
      </c>
      <c r="C1896">
        <v>1746.91</v>
      </c>
      <c r="J1896" s="36"/>
      <c r="K1896" s="35"/>
    </row>
    <row r="1897" spans="1:11">
      <c r="A1897" t="s">
        <v>18</v>
      </c>
      <c r="B1897" s="35">
        <v>44109</v>
      </c>
      <c r="C1897">
        <v>1756.81</v>
      </c>
      <c r="J1897" s="36"/>
      <c r="K1897" s="35"/>
    </row>
    <row r="1898" spans="1:11">
      <c r="A1898" t="s">
        <v>18</v>
      </c>
      <c r="B1898" s="35">
        <v>44110</v>
      </c>
      <c r="C1898">
        <v>1769.6</v>
      </c>
      <c r="J1898" s="36"/>
      <c r="K1898" s="35"/>
    </row>
    <row r="1899" spans="1:11">
      <c r="A1899" t="s">
        <v>18</v>
      </c>
      <c r="B1899" s="35">
        <v>44111</v>
      </c>
      <c r="C1899">
        <v>1791.88</v>
      </c>
      <c r="J1899" s="36"/>
      <c r="K1899" s="35"/>
    </row>
    <row r="1900" spans="1:11">
      <c r="A1900" t="s">
        <v>18</v>
      </c>
      <c r="B1900" s="35">
        <v>44112</v>
      </c>
      <c r="C1900">
        <v>1807.76</v>
      </c>
      <c r="J1900" s="36"/>
      <c r="K1900" s="35"/>
    </row>
    <row r="1901" spans="1:11">
      <c r="A1901" t="s">
        <v>18</v>
      </c>
      <c r="B1901" s="35">
        <v>44113</v>
      </c>
      <c r="C1901">
        <v>1796.99</v>
      </c>
      <c r="J1901" s="36"/>
      <c r="K1901" s="35"/>
    </row>
    <row r="1902" spans="1:11">
      <c r="A1902" t="s">
        <v>18</v>
      </c>
      <c r="B1902" s="35">
        <v>44116</v>
      </c>
      <c r="C1902">
        <v>1805.96</v>
      </c>
      <c r="J1902" s="36"/>
      <c r="K1902" s="35"/>
    </row>
    <row r="1903" spans="1:11">
      <c r="A1903" t="s">
        <v>18</v>
      </c>
      <c r="B1903" s="35">
        <v>44118</v>
      </c>
      <c r="C1903">
        <v>1787.92</v>
      </c>
      <c r="J1903" s="36"/>
      <c r="K1903" s="35"/>
    </row>
    <row r="1904" spans="1:11">
      <c r="A1904" t="s">
        <v>18</v>
      </c>
      <c r="B1904" s="35">
        <v>44119</v>
      </c>
      <c r="C1904">
        <v>1757.31</v>
      </c>
      <c r="J1904" s="36"/>
      <c r="K1904" s="35"/>
    </row>
    <row r="1905" spans="1:11">
      <c r="A1905" t="s">
        <v>18</v>
      </c>
      <c r="B1905" s="35">
        <v>44120</v>
      </c>
      <c r="C1905">
        <v>1744.39</v>
      </c>
      <c r="J1905" s="36"/>
      <c r="K1905" s="35"/>
    </row>
    <row r="1906" spans="1:11">
      <c r="A1906" t="s">
        <v>18</v>
      </c>
      <c r="B1906" s="35">
        <v>44123</v>
      </c>
      <c r="C1906">
        <v>1708</v>
      </c>
      <c r="J1906" s="36"/>
      <c r="K1906" s="35"/>
    </row>
    <row r="1907" spans="1:11">
      <c r="A1907" t="s">
        <v>18</v>
      </c>
      <c r="B1907" s="35">
        <v>44124</v>
      </c>
      <c r="C1907">
        <v>1709.89</v>
      </c>
      <c r="J1907" s="36"/>
      <c r="K1907" s="35"/>
    </row>
    <row r="1908" spans="1:11">
      <c r="A1908" t="s">
        <v>18</v>
      </c>
      <c r="B1908" s="35">
        <v>44125</v>
      </c>
      <c r="C1908">
        <v>1720.22</v>
      </c>
      <c r="J1908" s="36"/>
      <c r="K1908" s="35"/>
    </row>
    <row r="1909" spans="1:11">
      <c r="A1909" t="s">
        <v>18</v>
      </c>
      <c r="B1909" s="35">
        <v>44126</v>
      </c>
      <c r="C1909">
        <v>1716.16</v>
      </c>
      <c r="J1909" s="36"/>
      <c r="K1909" s="35"/>
    </row>
    <row r="1910" spans="1:11">
      <c r="A1910" t="s">
        <v>18</v>
      </c>
      <c r="B1910" s="35">
        <v>44130</v>
      </c>
      <c r="C1910">
        <v>1705.63</v>
      </c>
      <c r="J1910" s="36"/>
      <c r="K1910" s="35"/>
    </row>
    <row r="1911" spans="1:11">
      <c r="A1911" t="s">
        <v>18</v>
      </c>
      <c r="B1911" s="35">
        <v>44131</v>
      </c>
      <c r="C1911">
        <v>1707.96</v>
      </c>
      <c r="J1911" s="36"/>
      <c r="K1911" s="35"/>
    </row>
    <row r="1912" spans="1:11">
      <c r="A1912" t="s">
        <v>18</v>
      </c>
      <c r="B1912" s="35">
        <v>44132</v>
      </c>
      <c r="C1912">
        <v>1704.23</v>
      </c>
      <c r="J1912" s="36"/>
      <c r="K1912" s="35"/>
    </row>
    <row r="1913" spans="1:11">
      <c r="A1913" t="s">
        <v>18</v>
      </c>
      <c r="B1913" s="35">
        <v>44133</v>
      </c>
      <c r="C1913">
        <v>1693.32</v>
      </c>
      <c r="J1913" s="36"/>
      <c r="K1913" s="35"/>
    </row>
    <row r="1914" spans="1:11">
      <c r="A1914" t="s">
        <v>18</v>
      </c>
      <c r="B1914" s="35">
        <v>44134</v>
      </c>
      <c r="C1914">
        <v>1682.72</v>
      </c>
      <c r="J1914" s="36"/>
      <c r="K1914" s="35"/>
    </row>
    <row r="1915" spans="1:11">
      <c r="A1915" t="s">
        <v>18</v>
      </c>
      <c r="B1915" s="35">
        <v>44137</v>
      </c>
      <c r="C1915">
        <v>1693.19</v>
      </c>
      <c r="J1915" s="36"/>
      <c r="K1915" s="35"/>
    </row>
    <row r="1916" spans="1:11">
      <c r="A1916" t="s">
        <v>18</v>
      </c>
      <c r="B1916" s="35">
        <v>44138</v>
      </c>
      <c r="C1916">
        <v>1726.5</v>
      </c>
      <c r="J1916" s="36"/>
      <c r="K1916" s="35"/>
    </row>
    <row r="1917" spans="1:11">
      <c r="A1917" t="s">
        <v>18</v>
      </c>
      <c r="B1917" s="35">
        <v>44139</v>
      </c>
      <c r="C1917">
        <v>1724.65</v>
      </c>
      <c r="J1917" s="36"/>
      <c r="K1917" s="35"/>
    </row>
    <row r="1918" spans="1:11">
      <c r="A1918" t="s">
        <v>18</v>
      </c>
      <c r="B1918" s="35">
        <v>44140</v>
      </c>
      <c r="C1918">
        <v>1796.18</v>
      </c>
      <c r="J1918" s="36"/>
      <c r="K1918" s="35"/>
    </row>
    <row r="1919" spans="1:11">
      <c r="A1919" t="s">
        <v>18</v>
      </c>
      <c r="B1919" s="35">
        <v>44141</v>
      </c>
      <c r="C1919">
        <v>1790.47</v>
      </c>
      <c r="J1919" s="36"/>
      <c r="K1919" s="35"/>
    </row>
    <row r="1920" spans="1:11">
      <c r="A1920" t="s">
        <v>18</v>
      </c>
      <c r="B1920" s="35">
        <v>44144</v>
      </c>
      <c r="C1920">
        <v>1834.32</v>
      </c>
      <c r="J1920" s="36"/>
      <c r="K1920" s="35"/>
    </row>
    <row r="1921" spans="1:11">
      <c r="A1921" t="s">
        <v>18</v>
      </c>
      <c r="B1921" s="35">
        <v>44145</v>
      </c>
      <c r="C1921">
        <v>1944.93</v>
      </c>
      <c r="J1921" s="36"/>
      <c r="K1921" s="35"/>
    </row>
    <row r="1922" spans="1:11">
      <c r="A1922" t="s">
        <v>18</v>
      </c>
      <c r="B1922" s="35">
        <v>44146</v>
      </c>
      <c r="C1922">
        <v>1951.97</v>
      </c>
      <c r="J1922" s="36"/>
      <c r="K1922" s="35"/>
    </row>
    <row r="1923" spans="1:11">
      <c r="A1923" t="s">
        <v>18</v>
      </c>
      <c r="B1923" s="35">
        <v>44147</v>
      </c>
      <c r="C1923">
        <v>1932.44</v>
      </c>
      <c r="J1923" s="36"/>
      <c r="K1923" s="35"/>
    </row>
    <row r="1924" spans="1:11">
      <c r="A1924" t="s">
        <v>18</v>
      </c>
      <c r="B1924" s="35">
        <v>44148</v>
      </c>
      <c r="C1924">
        <v>1949.24</v>
      </c>
      <c r="J1924" s="36"/>
      <c r="K1924" s="35"/>
    </row>
    <row r="1925" spans="1:11">
      <c r="A1925" t="s">
        <v>18</v>
      </c>
      <c r="B1925" s="35">
        <v>44151</v>
      </c>
      <c r="C1925">
        <v>1955.67</v>
      </c>
      <c r="J1925" s="36"/>
      <c r="K1925" s="35"/>
    </row>
    <row r="1926" spans="1:11">
      <c r="A1926" t="s">
        <v>18</v>
      </c>
      <c r="B1926" s="35">
        <v>44152</v>
      </c>
      <c r="C1926">
        <v>1952.02</v>
      </c>
      <c r="J1926" s="36"/>
      <c r="K1926" s="35"/>
    </row>
    <row r="1927" spans="1:11">
      <c r="A1927" t="s">
        <v>18</v>
      </c>
      <c r="B1927" s="35">
        <v>44153</v>
      </c>
      <c r="C1927">
        <v>1977.56</v>
      </c>
      <c r="J1927" s="36"/>
      <c r="K1927" s="35"/>
    </row>
    <row r="1928" spans="1:11">
      <c r="A1928" t="s">
        <v>18</v>
      </c>
      <c r="B1928" s="35">
        <v>44154</v>
      </c>
      <c r="C1928">
        <v>1981.06</v>
      </c>
      <c r="J1928" s="36"/>
      <c r="K1928" s="35"/>
    </row>
    <row r="1929" spans="1:11">
      <c r="A1929" t="s">
        <v>18</v>
      </c>
      <c r="B1929" s="35">
        <v>44155</v>
      </c>
      <c r="C1929">
        <v>2013.16</v>
      </c>
      <c r="J1929" s="36"/>
      <c r="K1929" s="35"/>
    </row>
    <row r="1930" spans="1:11">
      <c r="A1930" t="s">
        <v>18</v>
      </c>
      <c r="B1930" s="35">
        <v>44158</v>
      </c>
      <c r="C1930">
        <v>2062.7800000000002</v>
      </c>
      <c r="J1930" s="36"/>
      <c r="K1930" s="35"/>
    </row>
    <row r="1931" spans="1:11">
      <c r="A1931" t="s">
        <v>18</v>
      </c>
      <c r="B1931" s="35">
        <v>44159</v>
      </c>
      <c r="C1931">
        <v>2030.61</v>
      </c>
      <c r="J1931" s="36"/>
      <c r="K1931" s="35"/>
    </row>
    <row r="1932" spans="1:11">
      <c r="A1932" t="s">
        <v>18</v>
      </c>
      <c r="B1932" s="35">
        <v>44160</v>
      </c>
      <c r="C1932">
        <v>2054.83</v>
      </c>
      <c r="J1932" s="36"/>
      <c r="K1932" s="35"/>
    </row>
    <row r="1933" spans="1:11">
      <c r="A1933" t="s">
        <v>18</v>
      </c>
      <c r="B1933" s="35">
        <v>44161</v>
      </c>
      <c r="C1933">
        <v>2076.0100000000002</v>
      </c>
      <c r="J1933" s="36"/>
      <c r="K1933" s="35"/>
    </row>
    <row r="1934" spans="1:11">
      <c r="A1934" t="s">
        <v>18</v>
      </c>
      <c r="B1934" s="35">
        <v>44162</v>
      </c>
      <c r="C1934">
        <v>2078.38</v>
      </c>
      <c r="J1934" s="36"/>
      <c r="K1934" s="35"/>
    </row>
    <row r="1935" spans="1:11">
      <c r="A1935" t="s">
        <v>18</v>
      </c>
      <c r="B1935" s="35">
        <v>44165</v>
      </c>
      <c r="C1935">
        <v>2028.65</v>
      </c>
      <c r="J1935" s="36"/>
      <c r="K1935" s="35"/>
    </row>
    <row r="1936" spans="1:11">
      <c r="A1936" t="s">
        <v>18</v>
      </c>
      <c r="B1936" s="35">
        <v>44166</v>
      </c>
      <c r="C1936">
        <v>2050.63</v>
      </c>
      <c r="J1936" s="36"/>
      <c r="K1936" s="35"/>
    </row>
    <row r="1937" spans="1:11">
      <c r="A1937" t="s">
        <v>18</v>
      </c>
      <c r="B1937" s="35">
        <v>44167</v>
      </c>
      <c r="C1937">
        <v>2045.74</v>
      </c>
      <c r="J1937" s="36"/>
      <c r="K1937" s="35"/>
    </row>
    <row r="1938" spans="1:11">
      <c r="A1938" t="s">
        <v>18</v>
      </c>
      <c r="B1938" s="35">
        <v>44168</v>
      </c>
      <c r="C1938">
        <v>2076.0100000000002</v>
      </c>
      <c r="J1938" s="36"/>
      <c r="K1938" s="35"/>
    </row>
    <row r="1939" spans="1:11">
      <c r="A1939" t="s">
        <v>18</v>
      </c>
      <c r="B1939" s="35">
        <v>44169</v>
      </c>
      <c r="C1939">
        <v>2094.34</v>
      </c>
      <c r="J1939" s="36"/>
      <c r="K1939" s="35"/>
    </row>
    <row r="1940" spans="1:11">
      <c r="A1940" t="s">
        <v>18</v>
      </c>
      <c r="B1940" s="35">
        <v>44173</v>
      </c>
      <c r="C1940">
        <v>2129.41</v>
      </c>
      <c r="J1940" s="36"/>
      <c r="K1940" s="35"/>
    </row>
    <row r="1941" spans="1:11">
      <c r="A1941" t="s">
        <v>18</v>
      </c>
      <c r="B1941" s="35">
        <v>44174</v>
      </c>
      <c r="C1941">
        <v>2131.9</v>
      </c>
      <c r="J1941" s="36"/>
      <c r="K1941" s="35"/>
    </row>
    <row r="1942" spans="1:11">
      <c r="A1942" t="s">
        <v>18</v>
      </c>
      <c r="B1942" s="35">
        <v>44179</v>
      </c>
      <c r="C1942">
        <v>2111.04</v>
      </c>
      <c r="J1942" s="36"/>
      <c r="K1942" s="35"/>
    </row>
    <row r="1943" spans="1:11">
      <c r="A1943" t="s">
        <v>18</v>
      </c>
      <c r="B1943" s="35">
        <v>44180</v>
      </c>
      <c r="C1943">
        <v>2114.59</v>
      </c>
      <c r="J1943" s="36"/>
      <c r="K1943" s="35"/>
    </row>
    <row r="1944" spans="1:11">
      <c r="A1944" t="s">
        <v>18</v>
      </c>
      <c r="B1944" s="35">
        <v>44181</v>
      </c>
      <c r="C1944">
        <v>2121.15</v>
      </c>
      <c r="J1944" s="36"/>
      <c r="K1944" s="35"/>
    </row>
    <row r="1945" spans="1:11">
      <c r="A1945" t="s">
        <v>18</v>
      </c>
      <c r="B1945" s="35">
        <v>44182</v>
      </c>
      <c r="C1945">
        <v>2120.2399999999998</v>
      </c>
      <c r="J1945" s="36"/>
      <c r="K1945" s="35"/>
    </row>
    <row r="1946" spans="1:11">
      <c r="A1946" t="s">
        <v>18</v>
      </c>
      <c r="B1946" s="35">
        <v>44183</v>
      </c>
      <c r="C1946">
        <v>2116.85</v>
      </c>
      <c r="J1946" s="36"/>
      <c r="K1946" s="35"/>
    </row>
    <row r="1947" spans="1:11">
      <c r="A1947" t="s">
        <v>18</v>
      </c>
      <c r="B1947" s="35">
        <v>44186</v>
      </c>
      <c r="C1947">
        <v>1992.04</v>
      </c>
      <c r="J1947" s="36"/>
      <c r="K1947" s="35"/>
    </row>
    <row r="1948" spans="1:11">
      <c r="A1948" t="s">
        <v>18</v>
      </c>
      <c r="B1948" s="35">
        <v>44187</v>
      </c>
      <c r="C1948">
        <v>2023.51</v>
      </c>
      <c r="J1948" s="36"/>
      <c r="K1948" s="35"/>
    </row>
    <row r="1949" spans="1:11">
      <c r="A1949" t="s">
        <v>18</v>
      </c>
      <c r="B1949" s="35">
        <v>44188</v>
      </c>
      <c r="C1949">
        <v>2000.37</v>
      </c>
      <c r="J1949" s="36"/>
      <c r="K1949" s="35"/>
    </row>
    <row r="1950" spans="1:11">
      <c r="A1950" t="s">
        <v>18</v>
      </c>
      <c r="B1950" s="35">
        <v>44189</v>
      </c>
      <c r="C1950">
        <v>2036.57</v>
      </c>
      <c r="J1950" s="36"/>
      <c r="K1950" s="35"/>
    </row>
    <row r="1951" spans="1:11">
      <c r="A1951" t="s">
        <v>18</v>
      </c>
      <c r="B1951" s="35">
        <v>44190</v>
      </c>
      <c r="C1951">
        <v>2056.64</v>
      </c>
      <c r="J1951" s="36"/>
      <c r="K1951" s="35"/>
    </row>
    <row r="1952" spans="1:11">
      <c r="A1952" t="s">
        <v>18</v>
      </c>
      <c r="B1952" s="35">
        <v>44193</v>
      </c>
      <c r="C1952">
        <v>2026.21</v>
      </c>
      <c r="J1952" s="36"/>
      <c r="K1952" s="35"/>
    </row>
    <row r="1953" spans="1:11">
      <c r="A1953" t="s">
        <v>18</v>
      </c>
      <c r="B1953" s="35">
        <v>44194</v>
      </c>
      <c r="C1953">
        <v>2066.08</v>
      </c>
      <c r="J1953" s="36"/>
      <c r="K1953" s="35"/>
    </row>
    <row r="1954" spans="1:11">
      <c r="A1954" t="s">
        <v>18</v>
      </c>
      <c r="B1954" s="35">
        <v>44195</v>
      </c>
      <c r="C1954">
        <v>2037.03</v>
      </c>
      <c r="J1954" s="36"/>
      <c r="K1954" s="35"/>
    </row>
    <row r="1955" spans="1:11">
      <c r="A1955" t="s">
        <v>18</v>
      </c>
      <c r="B1955" s="35">
        <v>44200</v>
      </c>
      <c r="C1955">
        <v>2068.37</v>
      </c>
      <c r="J1955" s="36"/>
      <c r="K1955" s="35"/>
    </row>
    <row r="1956" spans="1:11">
      <c r="A1956" t="s">
        <v>18</v>
      </c>
      <c r="B1956" s="35">
        <v>44201</v>
      </c>
      <c r="C1956">
        <v>2132.34</v>
      </c>
      <c r="J1956" s="36"/>
      <c r="K1956" s="35"/>
    </row>
    <row r="1957" spans="1:11">
      <c r="A1957" t="s">
        <v>18</v>
      </c>
      <c r="B1957" s="35">
        <v>44202</v>
      </c>
      <c r="C1957">
        <v>2105.23</v>
      </c>
      <c r="J1957" s="36"/>
      <c r="K1957" s="35"/>
    </row>
    <row r="1958" spans="1:11">
      <c r="A1958" t="s">
        <v>18</v>
      </c>
      <c r="B1958" s="35">
        <v>44203</v>
      </c>
      <c r="C1958">
        <v>2137.38</v>
      </c>
      <c r="J1958" s="36"/>
      <c r="K1958" s="35"/>
    </row>
    <row r="1959" spans="1:11">
      <c r="A1959" t="s">
        <v>18</v>
      </c>
      <c r="B1959" s="35">
        <v>44204</v>
      </c>
      <c r="C1959">
        <v>2178.64</v>
      </c>
      <c r="J1959" s="36"/>
      <c r="K1959" s="35"/>
    </row>
    <row r="1960" spans="1:11">
      <c r="A1960" t="s">
        <v>18</v>
      </c>
      <c r="B1960" s="35">
        <v>44207</v>
      </c>
      <c r="C1960">
        <v>2175.1</v>
      </c>
      <c r="J1960" s="36"/>
      <c r="K1960" s="35"/>
    </row>
    <row r="1961" spans="1:11">
      <c r="A1961" t="s">
        <v>18</v>
      </c>
      <c r="B1961" s="35">
        <v>44208</v>
      </c>
      <c r="C1961">
        <v>2178.4699999999998</v>
      </c>
      <c r="J1961" s="36"/>
      <c r="K1961" s="35"/>
    </row>
    <row r="1962" spans="1:11">
      <c r="A1962" t="s">
        <v>18</v>
      </c>
      <c r="B1962" s="35">
        <v>44209</v>
      </c>
      <c r="C1962">
        <v>2189.87</v>
      </c>
      <c r="J1962" s="36"/>
      <c r="K1962" s="35"/>
    </row>
    <row r="1963" spans="1:11">
      <c r="A1963" t="s">
        <v>18</v>
      </c>
      <c r="B1963" s="35">
        <v>44210</v>
      </c>
      <c r="C1963">
        <v>2170.2600000000002</v>
      </c>
      <c r="J1963" s="36"/>
      <c r="K1963" s="35"/>
    </row>
    <row r="1964" spans="1:11">
      <c r="A1964" t="s">
        <v>18</v>
      </c>
      <c r="B1964" s="35">
        <v>44211</v>
      </c>
      <c r="C1964">
        <v>2142.1999999999998</v>
      </c>
      <c r="J1964" s="36"/>
      <c r="K1964" s="35"/>
    </row>
    <row r="1965" spans="1:11">
      <c r="A1965" t="s">
        <v>18</v>
      </c>
      <c r="B1965" s="35">
        <v>44214</v>
      </c>
      <c r="C1965">
        <v>2125.84</v>
      </c>
      <c r="J1965" s="36"/>
      <c r="K1965" s="35"/>
    </row>
    <row r="1966" spans="1:11">
      <c r="A1966" t="s">
        <v>18</v>
      </c>
      <c r="B1966" s="35">
        <v>44215</v>
      </c>
      <c r="C1966">
        <v>2146.1999999999998</v>
      </c>
      <c r="J1966" s="36"/>
      <c r="K1966" s="35"/>
    </row>
    <row r="1967" spans="1:11">
      <c r="A1967" t="s">
        <v>18</v>
      </c>
      <c r="B1967" s="35">
        <v>44216</v>
      </c>
      <c r="C1967">
        <v>2135.64</v>
      </c>
      <c r="J1967" s="36"/>
      <c r="K1967" s="35"/>
    </row>
    <row r="1968" spans="1:11">
      <c r="A1968" t="s">
        <v>18</v>
      </c>
      <c r="B1968" s="35">
        <v>44217</v>
      </c>
      <c r="C1968">
        <v>2133.73</v>
      </c>
      <c r="J1968" s="36"/>
      <c r="K1968" s="35"/>
    </row>
    <row r="1969" spans="1:11">
      <c r="A1969" t="s">
        <v>18</v>
      </c>
      <c r="B1969" s="35">
        <v>44218</v>
      </c>
      <c r="C1969">
        <v>2109.83</v>
      </c>
      <c r="J1969" s="36"/>
      <c r="K1969" s="35"/>
    </row>
    <row r="1970" spans="1:11">
      <c r="A1970" t="s">
        <v>18</v>
      </c>
      <c r="B1970" s="35">
        <v>44221</v>
      </c>
      <c r="C1970">
        <v>2116.4</v>
      </c>
      <c r="J1970" s="36"/>
      <c r="K1970" s="35"/>
    </row>
    <row r="1971" spans="1:11">
      <c r="A1971" t="s">
        <v>18</v>
      </c>
      <c r="B1971" s="35">
        <v>44222</v>
      </c>
      <c r="C1971">
        <v>2134.4499999999998</v>
      </c>
      <c r="J1971" s="36"/>
      <c r="K1971" s="35"/>
    </row>
    <row r="1972" spans="1:11">
      <c r="A1972" t="s">
        <v>18</v>
      </c>
      <c r="B1972" s="35">
        <v>44223</v>
      </c>
      <c r="C1972">
        <v>2107.4299999999998</v>
      </c>
      <c r="J1972" s="36"/>
      <c r="K1972" s="35"/>
    </row>
    <row r="1973" spans="1:11">
      <c r="A1973" t="s">
        <v>18</v>
      </c>
      <c r="B1973" s="35">
        <v>44224</v>
      </c>
      <c r="C1973">
        <v>2061.9899999999998</v>
      </c>
      <c r="J1973" s="36"/>
      <c r="K1973" s="35"/>
    </row>
    <row r="1974" spans="1:11">
      <c r="A1974" t="s">
        <v>18</v>
      </c>
      <c r="B1974" s="35">
        <v>44225</v>
      </c>
      <c r="C1974">
        <v>2060.65</v>
      </c>
      <c r="J1974" s="36"/>
      <c r="K1974" s="35"/>
    </row>
    <row r="1975" spans="1:11">
      <c r="B1975" s="35"/>
      <c r="J1975" s="36"/>
      <c r="K1975" s="35"/>
    </row>
    <row r="1976" spans="1:11">
      <c r="B1976" s="35"/>
      <c r="J1976" s="36"/>
      <c r="K1976" s="35"/>
    </row>
    <row r="1977" spans="1:11">
      <c r="B1977" s="35"/>
      <c r="J1977" s="36"/>
      <c r="K1977" s="35"/>
    </row>
    <row r="1978" spans="1:11">
      <c r="B1978" s="35"/>
      <c r="J1978" s="36"/>
      <c r="K1978" s="35"/>
    </row>
    <row r="1979" spans="1:11">
      <c r="B1979" s="35"/>
      <c r="J1979" s="36"/>
      <c r="K1979" s="3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013"/>
  <sheetViews>
    <sheetView workbookViewId="0">
      <selection activeCell="A2" sqref="A2:XFD2"/>
    </sheetView>
  </sheetViews>
  <sheetFormatPr defaultRowHeight="14.25"/>
  <cols>
    <col min="2" max="2" width="10.375" bestFit="1" customWidth="1"/>
  </cols>
  <sheetData>
    <row r="1" spans="1:11">
      <c r="A1" t="s">
        <v>16</v>
      </c>
      <c r="B1" t="s">
        <v>17</v>
      </c>
      <c r="C1" t="s">
        <v>8</v>
      </c>
    </row>
    <row r="2" spans="1:11">
      <c r="A2" t="s">
        <v>19</v>
      </c>
      <c r="B2" s="35">
        <v>41275</v>
      </c>
      <c r="C2">
        <v>490.82</v>
      </c>
      <c r="K2" s="35"/>
    </row>
    <row r="3" spans="1:11">
      <c r="A3" t="s">
        <v>19</v>
      </c>
      <c r="B3" s="35">
        <v>41276</v>
      </c>
      <c r="C3">
        <v>491.34</v>
      </c>
      <c r="K3" s="35"/>
    </row>
    <row r="4" spans="1:11">
      <c r="A4" t="s">
        <v>19</v>
      </c>
      <c r="B4" s="35">
        <v>41277</v>
      </c>
      <c r="C4">
        <v>498.31</v>
      </c>
      <c r="K4" s="35"/>
    </row>
    <row r="5" spans="1:11">
      <c r="A5" t="s">
        <v>19</v>
      </c>
      <c r="B5" s="35">
        <v>41281</v>
      </c>
      <c r="C5">
        <v>525.36</v>
      </c>
      <c r="K5" s="35"/>
    </row>
    <row r="6" spans="1:11">
      <c r="A6" t="s">
        <v>19</v>
      </c>
      <c r="B6" s="35">
        <v>41282</v>
      </c>
      <c r="C6">
        <v>531.52</v>
      </c>
      <c r="K6" s="35"/>
    </row>
    <row r="7" spans="1:11">
      <c r="A7" t="s">
        <v>19</v>
      </c>
      <c r="B7" s="35">
        <v>41283</v>
      </c>
      <c r="C7">
        <v>545.79999999999995</v>
      </c>
      <c r="K7" s="35"/>
    </row>
    <row r="8" spans="1:11">
      <c r="A8" t="s">
        <v>19</v>
      </c>
      <c r="B8" s="35">
        <v>41284</v>
      </c>
      <c r="C8">
        <v>545.72</v>
      </c>
      <c r="K8" s="35"/>
    </row>
    <row r="9" spans="1:11">
      <c r="A9" t="s">
        <v>19</v>
      </c>
      <c r="B9" s="35">
        <v>41288</v>
      </c>
      <c r="C9">
        <v>542.73</v>
      </c>
      <c r="K9" s="35"/>
    </row>
    <row r="10" spans="1:11">
      <c r="A10" t="s">
        <v>19</v>
      </c>
      <c r="B10" s="35">
        <v>41289</v>
      </c>
      <c r="C10">
        <v>546.34</v>
      </c>
      <c r="K10" s="35"/>
    </row>
    <row r="11" spans="1:11">
      <c r="A11" t="s">
        <v>19</v>
      </c>
      <c r="B11" s="35">
        <v>41290</v>
      </c>
      <c r="C11">
        <v>537.75</v>
      </c>
      <c r="K11" s="35"/>
    </row>
    <row r="12" spans="1:11">
      <c r="A12" t="s">
        <v>19</v>
      </c>
      <c r="B12" s="35">
        <v>41291</v>
      </c>
      <c r="C12">
        <v>534.97</v>
      </c>
      <c r="K12" s="35"/>
    </row>
    <row r="13" spans="1:11">
      <c r="A13" t="s">
        <v>19</v>
      </c>
      <c r="B13" s="35">
        <v>41295</v>
      </c>
      <c r="C13">
        <v>521.19000000000005</v>
      </c>
      <c r="K13" s="35"/>
    </row>
    <row r="14" spans="1:11">
      <c r="A14" t="s">
        <v>19</v>
      </c>
      <c r="B14" s="35">
        <v>41296</v>
      </c>
      <c r="C14">
        <v>521.91999999999996</v>
      </c>
      <c r="K14" s="35"/>
    </row>
    <row r="15" spans="1:11">
      <c r="A15" t="s">
        <v>19</v>
      </c>
      <c r="B15" s="35">
        <v>41297</v>
      </c>
      <c r="C15">
        <v>532.11</v>
      </c>
      <c r="K15" s="35"/>
    </row>
    <row r="16" spans="1:11">
      <c r="A16" t="s">
        <v>19</v>
      </c>
      <c r="B16" s="35">
        <v>41298</v>
      </c>
      <c r="C16">
        <v>547.30999999999995</v>
      </c>
      <c r="K16" s="35"/>
    </row>
    <row r="17" spans="1:11">
      <c r="A17" t="s">
        <v>19</v>
      </c>
      <c r="B17" s="35">
        <v>41302</v>
      </c>
      <c r="C17">
        <v>569.6</v>
      </c>
      <c r="K17" s="35"/>
    </row>
    <row r="18" spans="1:11">
      <c r="A18" t="s">
        <v>19</v>
      </c>
      <c r="B18" s="35">
        <v>41303</v>
      </c>
      <c r="C18">
        <v>572.76</v>
      </c>
      <c r="K18" s="35"/>
    </row>
    <row r="19" spans="1:11">
      <c r="A19" t="s">
        <v>19</v>
      </c>
      <c r="B19" s="35">
        <v>41304</v>
      </c>
      <c r="C19">
        <v>564.01</v>
      </c>
      <c r="K19" s="35"/>
    </row>
    <row r="20" spans="1:11">
      <c r="A20" t="s">
        <v>19</v>
      </c>
      <c r="B20" s="35">
        <v>41305</v>
      </c>
      <c r="C20">
        <v>566.09</v>
      </c>
      <c r="K20" s="35"/>
    </row>
    <row r="21" spans="1:11">
      <c r="A21" t="s">
        <v>19</v>
      </c>
      <c r="B21" s="35">
        <v>41309</v>
      </c>
      <c r="C21">
        <v>556.83000000000004</v>
      </c>
      <c r="K21" s="35"/>
    </row>
    <row r="22" spans="1:11">
      <c r="A22" t="s">
        <v>19</v>
      </c>
      <c r="B22" s="35">
        <v>41310</v>
      </c>
      <c r="C22">
        <v>570.03</v>
      </c>
      <c r="K22" s="35"/>
    </row>
    <row r="23" spans="1:11">
      <c r="A23" t="s">
        <v>19</v>
      </c>
      <c r="B23" s="35">
        <v>41311</v>
      </c>
      <c r="C23">
        <v>571.59</v>
      </c>
      <c r="K23" s="35"/>
    </row>
    <row r="24" spans="1:11">
      <c r="A24" t="s">
        <v>19</v>
      </c>
      <c r="B24" s="35">
        <v>41312</v>
      </c>
      <c r="C24">
        <v>574.17999999999995</v>
      </c>
      <c r="K24" s="35"/>
    </row>
    <row r="25" spans="1:11">
      <c r="A25" t="s">
        <v>19</v>
      </c>
      <c r="B25" s="35">
        <v>41323</v>
      </c>
      <c r="C25">
        <v>570.22</v>
      </c>
      <c r="K25" s="35"/>
    </row>
    <row r="26" spans="1:11">
      <c r="A26" t="s">
        <v>19</v>
      </c>
      <c r="B26" s="35">
        <v>41324</v>
      </c>
      <c r="C26">
        <v>572.38</v>
      </c>
      <c r="K26" s="35"/>
    </row>
    <row r="27" spans="1:11">
      <c r="A27" t="s">
        <v>19</v>
      </c>
      <c r="B27" s="35">
        <v>41325</v>
      </c>
      <c r="C27">
        <v>550.41999999999996</v>
      </c>
      <c r="K27" s="35"/>
    </row>
    <row r="28" spans="1:11">
      <c r="A28" t="s">
        <v>19</v>
      </c>
      <c r="B28" s="35">
        <v>41326</v>
      </c>
      <c r="C28">
        <v>551.33000000000004</v>
      </c>
      <c r="K28" s="35"/>
    </row>
    <row r="29" spans="1:11">
      <c r="A29" t="s">
        <v>19</v>
      </c>
      <c r="B29" s="35">
        <v>41330</v>
      </c>
      <c r="C29">
        <v>536.94000000000005</v>
      </c>
      <c r="K29" s="35"/>
    </row>
    <row r="30" spans="1:11">
      <c r="A30" t="s">
        <v>19</v>
      </c>
      <c r="B30" s="35">
        <v>41331</v>
      </c>
      <c r="C30">
        <v>535.86</v>
      </c>
      <c r="K30" s="35"/>
    </row>
    <row r="31" spans="1:11">
      <c r="A31" t="s">
        <v>19</v>
      </c>
      <c r="B31" s="35">
        <v>41332</v>
      </c>
      <c r="C31">
        <v>545.67999999999995</v>
      </c>
      <c r="K31" s="35"/>
    </row>
    <row r="32" spans="1:11">
      <c r="A32" t="s">
        <v>19</v>
      </c>
      <c r="B32" s="35">
        <v>41333</v>
      </c>
      <c r="C32">
        <v>547.70000000000005</v>
      </c>
      <c r="K32" s="35"/>
    </row>
    <row r="33" spans="1:11">
      <c r="A33" t="s">
        <v>19</v>
      </c>
      <c r="B33" s="35">
        <v>41337</v>
      </c>
      <c r="C33">
        <v>528.29</v>
      </c>
      <c r="K33" s="35"/>
    </row>
    <row r="34" spans="1:11">
      <c r="A34" t="s">
        <v>19</v>
      </c>
      <c r="B34" s="35">
        <v>41338</v>
      </c>
      <c r="C34">
        <v>539.08000000000004</v>
      </c>
      <c r="K34" s="35"/>
    </row>
    <row r="35" spans="1:11">
      <c r="A35" t="s">
        <v>19</v>
      </c>
      <c r="B35" s="35">
        <v>41339</v>
      </c>
      <c r="C35">
        <v>533.69000000000005</v>
      </c>
      <c r="K35" s="35"/>
    </row>
    <row r="36" spans="1:11">
      <c r="A36" t="s">
        <v>19</v>
      </c>
      <c r="B36" s="35">
        <v>41340</v>
      </c>
      <c r="C36">
        <v>540.01</v>
      </c>
      <c r="K36" s="35"/>
    </row>
    <row r="37" spans="1:11">
      <c r="A37" t="s">
        <v>19</v>
      </c>
      <c r="B37" s="35">
        <v>41344</v>
      </c>
      <c r="C37">
        <v>550.22</v>
      </c>
      <c r="K37" s="35"/>
    </row>
    <row r="38" spans="1:11">
      <c r="A38" t="s">
        <v>19</v>
      </c>
      <c r="B38" s="35">
        <v>41345</v>
      </c>
      <c r="C38">
        <v>547.63</v>
      </c>
      <c r="K38" s="35"/>
    </row>
    <row r="39" spans="1:11">
      <c r="A39" t="s">
        <v>19</v>
      </c>
      <c r="B39" s="35">
        <v>41346</v>
      </c>
      <c r="C39">
        <v>542.94000000000005</v>
      </c>
      <c r="K39" s="35"/>
    </row>
    <row r="40" spans="1:11">
      <c r="A40" t="s">
        <v>19</v>
      </c>
      <c r="B40" s="35">
        <v>41347</v>
      </c>
      <c r="C40">
        <v>546.15</v>
      </c>
      <c r="K40" s="35"/>
    </row>
    <row r="41" spans="1:11">
      <c r="A41" t="s">
        <v>19</v>
      </c>
      <c r="B41" s="35">
        <v>41348</v>
      </c>
      <c r="C41">
        <v>553.33000000000004</v>
      </c>
      <c r="K41" s="35"/>
    </row>
    <row r="42" spans="1:11">
      <c r="A42" t="s">
        <v>19</v>
      </c>
      <c r="B42" s="35">
        <v>41351</v>
      </c>
      <c r="C42">
        <v>548.72</v>
      </c>
      <c r="K42" s="35"/>
    </row>
    <row r="43" spans="1:11">
      <c r="A43" t="s">
        <v>19</v>
      </c>
      <c r="B43" s="35">
        <v>41352</v>
      </c>
      <c r="C43">
        <v>547.22</v>
      </c>
      <c r="K43" s="35"/>
    </row>
    <row r="44" spans="1:11">
      <c r="A44" t="s">
        <v>19</v>
      </c>
      <c r="B44" s="35">
        <v>41353</v>
      </c>
      <c r="C44">
        <v>551.15</v>
      </c>
      <c r="K44" s="35"/>
    </row>
    <row r="45" spans="1:11">
      <c r="A45" t="s">
        <v>19</v>
      </c>
      <c r="B45" s="35">
        <v>41354</v>
      </c>
      <c r="C45">
        <v>559.39</v>
      </c>
      <c r="K45" s="35"/>
    </row>
    <row r="46" spans="1:11">
      <c r="A46" t="s">
        <v>19</v>
      </c>
      <c r="B46" s="35">
        <v>41355</v>
      </c>
      <c r="C46">
        <v>554.84</v>
      </c>
      <c r="K46" s="35"/>
    </row>
    <row r="47" spans="1:11">
      <c r="A47" t="s">
        <v>19</v>
      </c>
      <c r="B47" s="35">
        <v>41358</v>
      </c>
      <c r="C47">
        <v>561.80999999999995</v>
      </c>
      <c r="K47" s="35"/>
    </row>
    <row r="48" spans="1:11">
      <c r="A48" t="s">
        <v>19</v>
      </c>
      <c r="B48" s="35">
        <v>41359</v>
      </c>
      <c r="C48">
        <v>557.16999999999996</v>
      </c>
      <c r="K48" s="35"/>
    </row>
    <row r="49" spans="1:11">
      <c r="A49" t="s">
        <v>19</v>
      </c>
      <c r="B49" s="35">
        <v>41360</v>
      </c>
      <c r="C49">
        <v>554.83000000000004</v>
      </c>
      <c r="K49" s="35"/>
    </row>
    <row r="50" spans="1:11">
      <c r="A50" t="s">
        <v>19</v>
      </c>
      <c r="B50" s="35">
        <v>41361</v>
      </c>
      <c r="C50">
        <v>551.91999999999996</v>
      </c>
      <c r="K50" s="35"/>
    </row>
    <row r="51" spans="1:11">
      <c r="A51" t="s">
        <v>19</v>
      </c>
      <c r="B51" s="35">
        <v>41362</v>
      </c>
      <c r="C51">
        <v>552.28</v>
      </c>
      <c r="K51" s="35"/>
    </row>
    <row r="52" spans="1:11">
      <c r="A52" t="s">
        <v>19</v>
      </c>
      <c r="B52" s="35">
        <v>41365</v>
      </c>
      <c r="C52">
        <v>566.98</v>
      </c>
      <c r="K52" s="35"/>
    </row>
    <row r="53" spans="1:11">
      <c r="A53" t="s">
        <v>19</v>
      </c>
      <c r="B53" s="35">
        <v>41366</v>
      </c>
      <c r="C53">
        <v>573.5</v>
      </c>
      <c r="K53" s="35"/>
    </row>
    <row r="54" spans="1:11">
      <c r="A54" t="s">
        <v>19</v>
      </c>
      <c r="B54" s="35">
        <v>41367</v>
      </c>
      <c r="C54">
        <v>569.33000000000004</v>
      </c>
      <c r="K54" s="35"/>
    </row>
    <row r="55" spans="1:11">
      <c r="A55" t="s">
        <v>19</v>
      </c>
      <c r="B55" s="35">
        <v>41368</v>
      </c>
      <c r="C55">
        <v>564.39</v>
      </c>
      <c r="K55" s="35"/>
    </row>
    <row r="56" spans="1:11">
      <c r="A56" t="s">
        <v>19</v>
      </c>
      <c r="B56" s="35">
        <v>41369</v>
      </c>
      <c r="C56">
        <v>570.20000000000005</v>
      </c>
      <c r="K56" s="35"/>
    </row>
    <row r="57" spans="1:11">
      <c r="A57" t="s">
        <v>19</v>
      </c>
      <c r="B57" s="35">
        <v>41372</v>
      </c>
      <c r="C57">
        <v>575.02</v>
      </c>
      <c r="K57" s="35"/>
    </row>
    <row r="58" spans="1:11">
      <c r="A58" t="s">
        <v>19</v>
      </c>
      <c r="B58" s="35">
        <v>41373</v>
      </c>
      <c r="C58">
        <v>575.92999999999995</v>
      </c>
      <c r="K58" s="35"/>
    </row>
    <row r="59" spans="1:11">
      <c r="A59" t="s">
        <v>19</v>
      </c>
      <c r="B59" s="35">
        <v>41374</v>
      </c>
      <c r="C59">
        <v>558.37</v>
      </c>
      <c r="K59" s="35"/>
    </row>
    <row r="60" spans="1:11">
      <c r="A60" t="s">
        <v>19</v>
      </c>
      <c r="B60" s="35">
        <v>41375</v>
      </c>
      <c r="C60">
        <v>565.76</v>
      </c>
      <c r="K60" s="35"/>
    </row>
    <row r="61" spans="1:11">
      <c r="A61" t="s">
        <v>19</v>
      </c>
      <c r="B61" s="35">
        <v>41376</v>
      </c>
      <c r="C61">
        <v>557.77</v>
      </c>
      <c r="K61" s="35"/>
    </row>
    <row r="62" spans="1:11">
      <c r="A62" t="s">
        <v>19</v>
      </c>
      <c r="B62" s="35">
        <v>41379</v>
      </c>
      <c r="C62">
        <v>540.83000000000004</v>
      </c>
      <c r="K62" s="35"/>
    </row>
    <row r="63" spans="1:11">
      <c r="A63" t="s">
        <v>19</v>
      </c>
      <c r="B63" s="35">
        <v>41380</v>
      </c>
      <c r="C63">
        <v>538.16999999999996</v>
      </c>
      <c r="K63" s="35"/>
    </row>
    <row r="64" spans="1:11">
      <c r="A64" t="s">
        <v>19</v>
      </c>
      <c r="B64" s="35">
        <v>41381</v>
      </c>
      <c r="C64">
        <v>543.99</v>
      </c>
      <c r="K64" s="35"/>
    </row>
    <row r="65" spans="1:11">
      <c r="A65" t="s">
        <v>19</v>
      </c>
      <c r="B65" s="35">
        <v>41382</v>
      </c>
      <c r="C65">
        <v>532.44000000000005</v>
      </c>
      <c r="K65" s="35"/>
    </row>
    <row r="66" spans="1:11">
      <c r="A66" t="s">
        <v>19</v>
      </c>
      <c r="B66" s="35">
        <v>41386</v>
      </c>
      <c r="C66">
        <v>527.63</v>
      </c>
      <c r="K66" s="35"/>
    </row>
    <row r="67" spans="1:11">
      <c r="A67" t="s">
        <v>19</v>
      </c>
      <c r="B67" s="35">
        <v>41387</v>
      </c>
      <c r="C67">
        <v>532.24</v>
      </c>
      <c r="K67" s="35"/>
    </row>
    <row r="68" spans="1:11">
      <c r="A68" t="s">
        <v>19</v>
      </c>
      <c r="B68" s="35">
        <v>41388</v>
      </c>
      <c r="C68">
        <v>531.69000000000005</v>
      </c>
      <c r="K68" s="35"/>
    </row>
    <row r="69" spans="1:11">
      <c r="A69" t="s">
        <v>19</v>
      </c>
      <c r="B69" s="35">
        <v>41389</v>
      </c>
      <c r="C69">
        <v>537.23</v>
      </c>
      <c r="K69" s="35"/>
    </row>
    <row r="70" spans="1:11">
      <c r="A70" t="s">
        <v>19</v>
      </c>
      <c r="B70" s="35">
        <v>41390</v>
      </c>
      <c r="C70">
        <v>537.37</v>
      </c>
      <c r="K70" s="35"/>
    </row>
    <row r="71" spans="1:11">
      <c r="A71" t="s">
        <v>19</v>
      </c>
      <c r="B71" s="35">
        <v>41396</v>
      </c>
      <c r="C71">
        <v>536.25</v>
      </c>
      <c r="K71" s="35"/>
    </row>
    <row r="72" spans="1:11">
      <c r="A72" t="s">
        <v>19</v>
      </c>
      <c r="B72" s="35">
        <v>41397</v>
      </c>
      <c r="C72">
        <v>539.33000000000004</v>
      </c>
      <c r="K72" s="35"/>
    </row>
    <row r="73" spans="1:11">
      <c r="A73" t="s">
        <v>19</v>
      </c>
      <c r="B73" s="35">
        <v>41400</v>
      </c>
      <c r="C73">
        <v>551.99</v>
      </c>
      <c r="K73" s="35"/>
    </row>
    <row r="74" spans="1:11">
      <c r="A74" t="s">
        <v>19</v>
      </c>
      <c r="B74" s="35">
        <v>41401</v>
      </c>
      <c r="C74">
        <v>549.57000000000005</v>
      </c>
      <c r="K74" s="35"/>
    </row>
    <row r="75" spans="1:11">
      <c r="A75" t="s">
        <v>19</v>
      </c>
      <c r="B75" s="35">
        <v>41402</v>
      </c>
      <c r="C75">
        <v>549.74</v>
      </c>
      <c r="K75" s="35"/>
    </row>
    <row r="76" spans="1:11">
      <c r="A76" t="s">
        <v>19</v>
      </c>
      <c r="B76" s="35">
        <v>41403</v>
      </c>
      <c r="C76">
        <v>552.53</v>
      </c>
      <c r="K76" s="35"/>
    </row>
    <row r="77" spans="1:11">
      <c r="A77" t="s">
        <v>19</v>
      </c>
      <c r="B77" s="35">
        <v>41404</v>
      </c>
      <c r="C77">
        <v>551.80999999999995</v>
      </c>
      <c r="K77" s="35"/>
    </row>
    <row r="78" spans="1:11">
      <c r="A78" t="s">
        <v>19</v>
      </c>
      <c r="B78" s="35">
        <v>41407</v>
      </c>
      <c r="C78">
        <v>554.38</v>
      </c>
      <c r="K78" s="35"/>
    </row>
    <row r="79" spans="1:11">
      <c r="A79" t="s">
        <v>19</v>
      </c>
      <c r="B79" s="35">
        <v>41408</v>
      </c>
      <c r="C79">
        <v>548.27</v>
      </c>
      <c r="K79" s="35"/>
    </row>
    <row r="80" spans="1:11">
      <c r="A80" t="s">
        <v>19</v>
      </c>
      <c r="B80" s="35">
        <v>41409</v>
      </c>
      <c r="C80">
        <v>551.80999999999995</v>
      </c>
      <c r="K80" s="35"/>
    </row>
    <row r="81" spans="1:11">
      <c r="A81" t="s">
        <v>19</v>
      </c>
      <c r="B81" s="35">
        <v>41410</v>
      </c>
      <c r="C81">
        <v>556.01</v>
      </c>
      <c r="K81" s="35"/>
    </row>
    <row r="82" spans="1:11">
      <c r="A82" t="s">
        <v>19</v>
      </c>
      <c r="B82" s="35">
        <v>41411</v>
      </c>
      <c r="C82">
        <v>553.51</v>
      </c>
      <c r="K82" s="35"/>
    </row>
    <row r="83" spans="1:11">
      <c r="A83" t="s">
        <v>19</v>
      </c>
      <c r="B83" s="35">
        <v>41414</v>
      </c>
      <c r="C83">
        <v>558.79</v>
      </c>
      <c r="K83" s="35"/>
    </row>
    <row r="84" spans="1:11">
      <c r="A84" t="s">
        <v>19</v>
      </c>
      <c r="B84" s="35">
        <v>41415</v>
      </c>
      <c r="C84">
        <v>566.46</v>
      </c>
      <c r="K84" s="35"/>
    </row>
    <row r="85" spans="1:11">
      <c r="A85" t="s">
        <v>19</v>
      </c>
      <c r="B85" s="35">
        <v>41416</v>
      </c>
      <c r="C85">
        <v>567.79</v>
      </c>
      <c r="K85" s="35"/>
    </row>
    <row r="86" spans="1:11">
      <c r="A86" t="s">
        <v>19</v>
      </c>
      <c r="B86" s="35">
        <v>41417</v>
      </c>
      <c r="C86">
        <v>561.79</v>
      </c>
      <c r="K86" s="35"/>
    </row>
    <row r="87" spans="1:11">
      <c r="A87" t="s">
        <v>19</v>
      </c>
      <c r="B87" s="35">
        <v>41418</v>
      </c>
      <c r="C87">
        <v>563.80999999999995</v>
      </c>
      <c r="K87" s="35"/>
    </row>
    <row r="88" spans="1:11">
      <c r="A88" t="s">
        <v>19</v>
      </c>
      <c r="B88" s="35">
        <v>41421</v>
      </c>
      <c r="C88">
        <v>574.82000000000005</v>
      </c>
      <c r="K88" s="35"/>
    </row>
    <row r="89" spans="1:11">
      <c r="A89" t="s">
        <v>19</v>
      </c>
      <c r="B89" s="35">
        <v>41422</v>
      </c>
      <c r="C89">
        <v>577.4</v>
      </c>
      <c r="K89" s="35"/>
    </row>
    <row r="90" spans="1:11">
      <c r="A90" t="s">
        <v>19</v>
      </c>
      <c r="B90" s="35">
        <v>41423</v>
      </c>
      <c r="C90">
        <v>579.33000000000004</v>
      </c>
      <c r="K90" s="35"/>
    </row>
    <row r="91" spans="1:11">
      <c r="A91" t="s">
        <v>19</v>
      </c>
      <c r="B91" s="35">
        <v>41424</v>
      </c>
      <c r="C91">
        <v>584.70000000000005</v>
      </c>
      <c r="K91" s="35"/>
    </row>
    <row r="92" spans="1:11">
      <c r="A92" t="s">
        <v>19</v>
      </c>
      <c r="B92" s="35">
        <v>41425</v>
      </c>
      <c r="C92">
        <v>581.95000000000005</v>
      </c>
      <c r="K92" s="35"/>
    </row>
    <row r="93" spans="1:11">
      <c r="A93" t="s">
        <v>19</v>
      </c>
      <c r="B93" s="35">
        <v>41428</v>
      </c>
      <c r="C93">
        <v>580.89</v>
      </c>
      <c r="K93" s="35"/>
    </row>
    <row r="94" spans="1:11">
      <c r="A94" t="s">
        <v>19</v>
      </c>
      <c r="B94" s="35">
        <v>41429</v>
      </c>
      <c r="C94">
        <v>574.95000000000005</v>
      </c>
      <c r="K94" s="35"/>
    </row>
    <row r="95" spans="1:11">
      <c r="A95" t="s">
        <v>19</v>
      </c>
      <c r="B95" s="35">
        <v>41430</v>
      </c>
      <c r="C95">
        <v>577.28</v>
      </c>
      <c r="K95" s="35"/>
    </row>
    <row r="96" spans="1:11">
      <c r="A96" t="s">
        <v>19</v>
      </c>
      <c r="B96" s="35">
        <v>41431</v>
      </c>
      <c r="C96">
        <v>582.91999999999996</v>
      </c>
      <c r="K96" s="35"/>
    </row>
    <row r="97" spans="1:11">
      <c r="A97" t="s">
        <v>19</v>
      </c>
      <c r="B97" s="35">
        <v>41432</v>
      </c>
      <c r="C97">
        <v>588.21</v>
      </c>
      <c r="K97" s="35"/>
    </row>
    <row r="98" spans="1:11">
      <c r="A98" t="s">
        <v>19</v>
      </c>
      <c r="B98" s="35">
        <v>41435</v>
      </c>
      <c r="C98">
        <v>584.11</v>
      </c>
      <c r="K98" s="35"/>
    </row>
    <row r="99" spans="1:11">
      <c r="A99" t="s">
        <v>19</v>
      </c>
      <c r="B99" s="35">
        <v>41436</v>
      </c>
      <c r="C99">
        <v>581.15</v>
      </c>
      <c r="K99" s="35"/>
    </row>
    <row r="100" spans="1:11">
      <c r="A100" t="s">
        <v>19</v>
      </c>
      <c r="B100" s="35">
        <v>41437</v>
      </c>
      <c r="C100">
        <v>575.39</v>
      </c>
      <c r="K100" s="35"/>
    </row>
    <row r="101" spans="1:11">
      <c r="A101" t="s">
        <v>19</v>
      </c>
      <c r="B101" s="35">
        <v>41438</v>
      </c>
      <c r="C101">
        <v>571.79</v>
      </c>
      <c r="K101" s="35"/>
    </row>
    <row r="102" spans="1:11">
      <c r="A102" t="s">
        <v>19</v>
      </c>
      <c r="B102" s="35">
        <v>41439</v>
      </c>
      <c r="C102">
        <v>562.97</v>
      </c>
      <c r="K102" s="35"/>
    </row>
    <row r="103" spans="1:11">
      <c r="A103" t="s">
        <v>19</v>
      </c>
      <c r="B103" s="35">
        <v>41442</v>
      </c>
      <c r="C103">
        <v>552.73</v>
      </c>
      <c r="K103" s="35"/>
    </row>
    <row r="104" spans="1:11">
      <c r="A104" t="s">
        <v>19</v>
      </c>
      <c r="B104" s="35">
        <v>41443</v>
      </c>
      <c r="C104">
        <v>552.87</v>
      </c>
      <c r="K104" s="35"/>
    </row>
    <row r="105" spans="1:11">
      <c r="A105" t="s">
        <v>19</v>
      </c>
      <c r="B105" s="35">
        <v>41444</v>
      </c>
      <c r="C105">
        <v>556.73</v>
      </c>
      <c r="K105" s="35"/>
    </row>
    <row r="106" spans="1:11">
      <c r="A106" t="s">
        <v>19</v>
      </c>
      <c r="B106" s="35">
        <v>41445</v>
      </c>
      <c r="C106">
        <v>555.01</v>
      </c>
      <c r="K106" s="35"/>
    </row>
    <row r="107" spans="1:11">
      <c r="A107" t="s">
        <v>19</v>
      </c>
      <c r="B107" s="35">
        <v>41446</v>
      </c>
      <c r="C107">
        <v>553.57000000000005</v>
      </c>
      <c r="K107" s="35"/>
    </row>
    <row r="108" spans="1:11">
      <c r="A108" t="s">
        <v>19</v>
      </c>
      <c r="B108" s="35">
        <v>41449</v>
      </c>
      <c r="C108">
        <v>546.55999999999995</v>
      </c>
      <c r="K108" s="35"/>
    </row>
    <row r="109" spans="1:11">
      <c r="A109" t="s">
        <v>19</v>
      </c>
      <c r="B109" s="35">
        <v>41450</v>
      </c>
      <c r="C109">
        <v>530.46</v>
      </c>
      <c r="K109" s="35"/>
    </row>
    <row r="110" spans="1:11">
      <c r="A110" t="s">
        <v>19</v>
      </c>
      <c r="B110" s="35">
        <v>41451</v>
      </c>
      <c r="C110">
        <v>529.88</v>
      </c>
      <c r="K110" s="35"/>
    </row>
    <row r="111" spans="1:11">
      <c r="A111" t="s">
        <v>19</v>
      </c>
      <c r="B111" s="35">
        <v>41452</v>
      </c>
      <c r="C111">
        <v>539.89</v>
      </c>
      <c r="K111" s="35"/>
    </row>
    <row r="112" spans="1:11">
      <c r="A112" t="s">
        <v>19</v>
      </c>
      <c r="B112" s="35">
        <v>41453</v>
      </c>
      <c r="C112">
        <v>538.54</v>
      </c>
      <c r="K112" s="35"/>
    </row>
    <row r="113" spans="1:11">
      <c r="A113" t="s">
        <v>19</v>
      </c>
      <c r="B113" s="35">
        <v>41456</v>
      </c>
      <c r="C113">
        <v>534.85</v>
      </c>
      <c r="K113" s="35"/>
    </row>
    <row r="114" spans="1:11">
      <c r="A114" t="s">
        <v>19</v>
      </c>
      <c r="B114" s="35">
        <v>41457</v>
      </c>
      <c r="C114">
        <v>544.98</v>
      </c>
      <c r="K114" s="35"/>
    </row>
    <row r="115" spans="1:11">
      <c r="A115" t="s">
        <v>19</v>
      </c>
      <c r="B115" s="35">
        <v>41458</v>
      </c>
      <c r="C115">
        <v>543.95000000000005</v>
      </c>
      <c r="K115" s="35"/>
    </row>
    <row r="116" spans="1:11">
      <c r="A116" t="s">
        <v>19</v>
      </c>
      <c r="B116" s="35">
        <v>41459</v>
      </c>
      <c r="C116">
        <v>543.66</v>
      </c>
      <c r="K116" s="35"/>
    </row>
    <row r="117" spans="1:11">
      <c r="A117" t="s">
        <v>19</v>
      </c>
      <c r="B117" s="35">
        <v>41460</v>
      </c>
      <c r="C117">
        <v>543.38</v>
      </c>
      <c r="K117" s="35"/>
    </row>
    <row r="118" spans="1:11">
      <c r="A118" t="s">
        <v>19</v>
      </c>
      <c r="B118" s="35">
        <v>41463</v>
      </c>
      <c r="C118">
        <v>539.91999999999996</v>
      </c>
      <c r="K118" s="35"/>
    </row>
    <row r="119" spans="1:11">
      <c r="A119" t="s">
        <v>19</v>
      </c>
      <c r="B119" s="35">
        <v>41464</v>
      </c>
      <c r="C119">
        <v>541.53</v>
      </c>
      <c r="K119" s="35"/>
    </row>
    <row r="120" spans="1:11">
      <c r="A120" t="s">
        <v>19</v>
      </c>
      <c r="B120" s="35">
        <v>41465</v>
      </c>
      <c r="C120">
        <v>538.97</v>
      </c>
      <c r="K120" s="35"/>
    </row>
    <row r="121" spans="1:11">
      <c r="A121" t="s">
        <v>19</v>
      </c>
      <c r="B121" s="35">
        <v>41466</v>
      </c>
      <c r="C121">
        <v>539.51</v>
      </c>
      <c r="K121" s="35"/>
    </row>
    <row r="122" spans="1:11">
      <c r="A122" t="s">
        <v>19</v>
      </c>
      <c r="B122" s="35">
        <v>41467</v>
      </c>
      <c r="C122">
        <v>548.27</v>
      </c>
      <c r="K122" s="35"/>
    </row>
    <row r="123" spans="1:11">
      <c r="A123" t="s">
        <v>19</v>
      </c>
      <c r="B123" s="35">
        <v>41470</v>
      </c>
      <c r="C123">
        <v>548.6</v>
      </c>
      <c r="K123" s="35"/>
    </row>
    <row r="124" spans="1:11">
      <c r="A124" t="s">
        <v>19</v>
      </c>
      <c r="B124" s="35">
        <v>41471</v>
      </c>
      <c r="C124">
        <v>549.75</v>
      </c>
      <c r="K124" s="35"/>
    </row>
    <row r="125" spans="1:11">
      <c r="A125" t="s">
        <v>19</v>
      </c>
      <c r="B125" s="35">
        <v>41472</v>
      </c>
      <c r="C125">
        <v>551.38</v>
      </c>
      <c r="K125" s="35"/>
    </row>
    <row r="126" spans="1:11">
      <c r="A126" t="s">
        <v>19</v>
      </c>
      <c r="B126" s="35">
        <v>41473</v>
      </c>
      <c r="C126">
        <v>550.66999999999996</v>
      </c>
      <c r="K126" s="35"/>
    </row>
    <row r="127" spans="1:11">
      <c r="A127" t="s">
        <v>19</v>
      </c>
      <c r="B127" s="35">
        <v>41474</v>
      </c>
      <c r="C127">
        <v>556.55999999999995</v>
      </c>
      <c r="K127" s="35"/>
    </row>
    <row r="128" spans="1:11">
      <c r="A128" t="s">
        <v>19</v>
      </c>
      <c r="B128" s="35">
        <v>41477</v>
      </c>
      <c r="C128">
        <v>557.97</v>
      </c>
      <c r="K128" s="35"/>
    </row>
    <row r="129" spans="1:11">
      <c r="A129" t="s">
        <v>19</v>
      </c>
      <c r="B129" s="35">
        <v>41478</v>
      </c>
      <c r="C129">
        <v>556.79</v>
      </c>
      <c r="K129" s="35"/>
    </row>
    <row r="130" spans="1:11">
      <c r="A130" t="s">
        <v>19</v>
      </c>
      <c r="B130" s="35">
        <v>41479</v>
      </c>
      <c r="C130">
        <v>548.24</v>
      </c>
      <c r="K130" s="35"/>
    </row>
    <row r="131" spans="1:11">
      <c r="A131" t="s">
        <v>19</v>
      </c>
      <c r="B131" s="35">
        <v>41480</v>
      </c>
      <c r="C131">
        <v>544.15</v>
      </c>
      <c r="K131" s="35"/>
    </row>
    <row r="132" spans="1:11">
      <c r="A132" t="s">
        <v>19</v>
      </c>
      <c r="B132" s="35">
        <v>41481</v>
      </c>
      <c r="C132">
        <v>544.88</v>
      </c>
      <c r="K132" s="35"/>
    </row>
    <row r="133" spans="1:11">
      <c r="A133" t="s">
        <v>19</v>
      </c>
      <c r="B133" s="35">
        <v>41484</v>
      </c>
      <c r="C133">
        <v>537.41999999999996</v>
      </c>
      <c r="K133" s="35"/>
    </row>
    <row r="134" spans="1:11">
      <c r="A134" t="s">
        <v>19</v>
      </c>
      <c r="B134" s="35">
        <v>41485</v>
      </c>
      <c r="C134">
        <v>541.78</v>
      </c>
      <c r="K134" s="35"/>
    </row>
    <row r="135" spans="1:11">
      <c r="A135" t="s">
        <v>19</v>
      </c>
      <c r="B135" s="35">
        <v>41486</v>
      </c>
      <c r="C135">
        <v>542.52</v>
      </c>
      <c r="K135" s="35"/>
    </row>
    <row r="136" spans="1:11">
      <c r="A136" t="s">
        <v>19</v>
      </c>
      <c r="B136" s="35">
        <v>41487</v>
      </c>
      <c r="C136">
        <v>543.55999999999995</v>
      </c>
      <c r="K136" s="35"/>
    </row>
    <row r="137" spans="1:11">
      <c r="A137" t="s">
        <v>19</v>
      </c>
      <c r="B137" s="35">
        <v>41488</v>
      </c>
      <c r="C137">
        <v>545.59</v>
      </c>
      <c r="K137" s="35"/>
    </row>
    <row r="138" spans="1:11">
      <c r="A138" t="s">
        <v>19</v>
      </c>
      <c r="B138" s="35">
        <v>41491</v>
      </c>
      <c r="C138">
        <v>546.17999999999995</v>
      </c>
      <c r="K138" s="35"/>
    </row>
    <row r="139" spans="1:11">
      <c r="A139" t="s">
        <v>19</v>
      </c>
      <c r="B139" s="35">
        <v>41492</v>
      </c>
      <c r="C139">
        <v>549.45000000000005</v>
      </c>
      <c r="K139" s="35"/>
    </row>
    <row r="140" spans="1:11">
      <c r="A140" t="s">
        <v>19</v>
      </c>
      <c r="B140" s="35">
        <v>41493</v>
      </c>
      <c r="C140">
        <v>553.29</v>
      </c>
      <c r="K140" s="35"/>
    </row>
    <row r="141" spans="1:11">
      <c r="A141" t="s">
        <v>19</v>
      </c>
      <c r="B141" s="35">
        <v>41494</v>
      </c>
      <c r="C141">
        <v>550.07000000000005</v>
      </c>
      <c r="K141" s="35"/>
    </row>
    <row r="142" spans="1:11">
      <c r="A142" t="s">
        <v>19</v>
      </c>
      <c r="B142" s="35">
        <v>41495</v>
      </c>
      <c r="C142">
        <v>552.27</v>
      </c>
      <c r="K142" s="35"/>
    </row>
    <row r="143" spans="1:11">
      <c r="A143" t="s">
        <v>19</v>
      </c>
      <c r="B143" s="35">
        <v>41498</v>
      </c>
      <c r="C143">
        <v>550.07000000000005</v>
      </c>
      <c r="K143" s="35"/>
    </row>
    <row r="144" spans="1:11">
      <c r="A144" t="s">
        <v>19</v>
      </c>
      <c r="B144" s="35">
        <v>41499</v>
      </c>
      <c r="C144">
        <v>550.36</v>
      </c>
      <c r="K144" s="35"/>
    </row>
    <row r="145" spans="1:11">
      <c r="A145" t="s">
        <v>19</v>
      </c>
      <c r="B145" s="35">
        <v>41500</v>
      </c>
      <c r="C145">
        <v>554.34</v>
      </c>
      <c r="K145" s="35"/>
    </row>
    <row r="146" spans="1:11">
      <c r="A146" t="s">
        <v>19</v>
      </c>
      <c r="B146" s="35">
        <v>41501</v>
      </c>
      <c r="C146">
        <v>559.07000000000005</v>
      </c>
      <c r="K146" s="35"/>
    </row>
    <row r="147" spans="1:11">
      <c r="A147" t="s">
        <v>19</v>
      </c>
      <c r="B147" s="35">
        <v>41502</v>
      </c>
      <c r="C147">
        <v>559.16</v>
      </c>
      <c r="K147" s="35"/>
    </row>
    <row r="148" spans="1:11">
      <c r="A148" t="s">
        <v>19</v>
      </c>
      <c r="B148" s="35">
        <v>41505</v>
      </c>
      <c r="C148">
        <v>561.62</v>
      </c>
      <c r="K148" s="35"/>
    </row>
    <row r="149" spans="1:11">
      <c r="A149" t="s">
        <v>19</v>
      </c>
      <c r="B149" s="35">
        <v>41506</v>
      </c>
      <c r="C149">
        <v>557.52</v>
      </c>
      <c r="K149" s="35"/>
    </row>
    <row r="150" spans="1:11">
      <c r="A150" t="s">
        <v>19</v>
      </c>
      <c r="B150" s="35">
        <v>41507</v>
      </c>
      <c r="C150">
        <v>555.92999999999995</v>
      </c>
      <c r="K150" s="35"/>
    </row>
    <row r="151" spans="1:11">
      <c r="A151" t="s">
        <v>19</v>
      </c>
      <c r="B151" s="35">
        <v>41508</v>
      </c>
      <c r="C151">
        <v>549.54</v>
      </c>
      <c r="K151" s="35"/>
    </row>
    <row r="152" spans="1:11">
      <c r="A152" t="s">
        <v>19</v>
      </c>
      <c r="B152" s="35">
        <v>41509</v>
      </c>
      <c r="C152">
        <v>542.08000000000004</v>
      </c>
      <c r="K152" s="35"/>
    </row>
    <row r="153" spans="1:11">
      <c r="A153" t="s">
        <v>19</v>
      </c>
      <c r="B153" s="35">
        <v>41512</v>
      </c>
      <c r="C153">
        <v>543.38</v>
      </c>
      <c r="K153" s="35"/>
    </row>
    <row r="154" spans="1:11">
      <c r="A154" t="s">
        <v>19</v>
      </c>
      <c r="B154" s="35">
        <v>41513</v>
      </c>
      <c r="C154">
        <v>539.97</v>
      </c>
      <c r="K154" s="35"/>
    </row>
    <row r="155" spans="1:11">
      <c r="A155" t="s">
        <v>19</v>
      </c>
      <c r="B155" s="35">
        <v>41514</v>
      </c>
      <c r="C155">
        <v>528.62</v>
      </c>
      <c r="K155" s="35"/>
    </row>
    <row r="156" spans="1:11">
      <c r="A156" t="s">
        <v>19</v>
      </c>
      <c r="B156" s="35">
        <v>41515</v>
      </c>
      <c r="C156">
        <v>523.51</v>
      </c>
      <c r="K156" s="35"/>
    </row>
    <row r="157" spans="1:11">
      <c r="A157" t="s">
        <v>19</v>
      </c>
      <c r="B157" s="35">
        <v>41516</v>
      </c>
      <c r="C157">
        <v>531.23</v>
      </c>
      <c r="K157" s="35"/>
    </row>
    <row r="158" spans="1:11">
      <c r="A158" t="s">
        <v>19</v>
      </c>
      <c r="B158" s="35">
        <v>41520</v>
      </c>
      <c r="C158">
        <v>527.91999999999996</v>
      </c>
      <c r="K158" s="35"/>
    </row>
    <row r="159" spans="1:11">
      <c r="A159" t="s">
        <v>19</v>
      </c>
      <c r="B159" s="35">
        <v>41521</v>
      </c>
      <c r="C159">
        <v>525.66</v>
      </c>
      <c r="K159" s="35"/>
    </row>
    <row r="160" spans="1:11">
      <c r="A160" t="s">
        <v>19</v>
      </c>
      <c r="B160" s="35">
        <v>41522</v>
      </c>
      <c r="C160">
        <v>531.71</v>
      </c>
      <c r="K160" s="35"/>
    </row>
    <row r="161" spans="1:11">
      <c r="A161" t="s">
        <v>19</v>
      </c>
      <c r="B161" s="35">
        <v>41523</v>
      </c>
      <c r="C161">
        <v>534.79999999999995</v>
      </c>
      <c r="K161" s="35"/>
    </row>
    <row r="162" spans="1:11">
      <c r="A162" t="s">
        <v>19</v>
      </c>
      <c r="B162" s="35">
        <v>41526</v>
      </c>
      <c r="C162">
        <v>524.16999999999996</v>
      </c>
      <c r="K162" s="35"/>
    </row>
    <row r="163" spans="1:11">
      <c r="A163" t="s">
        <v>19</v>
      </c>
      <c r="B163" s="35">
        <v>41527</v>
      </c>
      <c r="C163">
        <v>530.19000000000005</v>
      </c>
      <c r="K163" s="35"/>
    </row>
    <row r="164" spans="1:11">
      <c r="A164" t="s">
        <v>19</v>
      </c>
      <c r="B164" s="35">
        <v>41528</v>
      </c>
      <c r="C164">
        <v>531.91</v>
      </c>
      <c r="K164" s="35"/>
    </row>
    <row r="165" spans="1:11">
      <c r="A165" t="s">
        <v>19</v>
      </c>
      <c r="B165" s="35">
        <v>41529</v>
      </c>
      <c r="C165">
        <v>531.16999999999996</v>
      </c>
      <c r="K165" s="35"/>
    </row>
    <row r="166" spans="1:11">
      <c r="A166" t="s">
        <v>19</v>
      </c>
      <c r="B166" s="35">
        <v>41530</v>
      </c>
      <c r="C166">
        <v>531.21</v>
      </c>
      <c r="K166" s="35"/>
    </row>
    <row r="167" spans="1:11">
      <c r="A167" t="s">
        <v>19</v>
      </c>
      <c r="B167" s="35">
        <v>41537</v>
      </c>
      <c r="C167">
        <v>537.57000000000005</v>
      </c>
      <c r="K167" s="35"/>
    </row>
    <row r="168" spans="1:11">
      <c r="A168" t="s">
        <v>19</v>
      </c>
      <c r="B168" s="35">
        <v>41540</v>
      </c>
      <c r="C168">
        <v>540.25</v>
      </c>
      <c r="K168" s="35"/>
    </row>
    <row r="169" spans="1:11">
      <c r="A169" t="s">
        <v>19</v>
      </c>
      <c r="B169" s="35">
        <v>41541</v>
      </c>
      <c r="C169">
        <v>543.23</v>
      </c>
      <c r="K169" s="35"/>
    </row>
    <row r="170" spans="1:11">
      <c r="A170" t="s">
        <v>19</v>
      </c>
      <c r="B170" s="35">
        <v>41542</v>
      </c>
      <c r="C170">
        <v>545.83000000000004</v>
      </c>
      <c r="K170" s="35"/>
    </row>
    <row r="171" spans="1:11">
      <c r="A171" t="s">
        <v>19</v>
      </c>
      <c r="B171" s="35">
        <v>41543</v>
      </c>
      <c r="C171">
        <v>545.83000000000004</v>
      </c>
      <c r="K171" s="35"/>
    </row>
    <row r="172" spans="1:11">
      <c r="A172" t="s">
        <v>19</v>
      </c>
      <c r="B172" s="35">
        <v>41544</v>
      </c>
      <c r="C172">
        <v>545.49</v>
      </c>
      <c r="K172" s="35"/>
    </row>
    <row r="173" spans="1:11">
      <c r="A173" t="s">
        <v>19</v>
      </c>
      <c r="B173" s="35">
        <v>41547</v>
      </c>
      <c r="C173">
        <v>551.55999999999995</v>
      </c>
      <c r="K173" s="35"/>
    </row>
    <row r="174" spans="1:11">
      <c r="A174" t="s">
        <v>19</v>
      </c>
      <c r="B174" s="35">
        <v>41548</v>
      </c>
      <c r="C174">
        <v>549.63</v>
      </c>
      <c r="K174" s="35"/>
    </row>
    <row r="175" spans="1:11">
      <c r="A175" t="s">
        <v>19</v>
      </c>
      <c r="B175" s="35">
        <v>41549</v>
      </c>
      <c r="C175">
        <v>552.73</v>
      </c>
      <c r="K175" s="35"/>
    </row>
    <row r="176" spans="1:11">
      <c r="A176" t="s">
        <v>19</v>
      </c>
      <c r="B176" s="35">
        <v>41550</v>
      </c>
      <c r="C176">
        <v>549.58000000000004</v>
      </c>
      <c r="K176" s="35"/>
    </row>
    <row r="177" spans="1:11">
      <c r="A177" t="s">
        <v>19</v>
      </c>
      <c r="B177" s="35">
        <v>41551</v>
      </c>
      <c r="C177">
        <v>552.07000000000005</v>
      </c>
      <c r="K177" s="35"/>
    </row>
    <row r="178" spans="1:11">
      <c r="A178" t="s">
        <v>19</v>
      </c>
      <c r="B178" s="35">
        <v>41554</v>
      </c>
      <c r="C178">
        <v>557.54</v>
      </c>
      <c r="K178" s="35"/>
    </row>
    <row r="179" spans="1:11">
      <c r="A179" t="s">
        <v>19</v>
      </c>
      <c r="B179" s="35">
        <v>41555</v>
      </c>
      <c r="C179">
        <v>558.54999999999995</v>
      </c>
      <c r="K179" s="35"/>
    </row>
    <row r="180" spans="1:11">
      <c r="A180" t="s">
        <v>19</v>
      </c>
      <c r="B180" s="35">
        <v>41556</v>
      </c>
      <c r="C180">
        <v>556.72</v>
      </c>
      <c r="K180" s="35"/>
    </row>
    <row r="181" spans="1:11">
      <c r="A181" t="s">
        <v>19</v>
      </c>
      <c r="B181" s="35">
        <v>41557</v>
      </c>
      <c r="C181">
        <v>551.86</v>
      </c>
      <c r="K181" s="35"/>
    </row>
    <row r="182" spans="1:11">
      <c r="A182" t="s">
        <v>19</v>
      </c>
      <c r="B182" s="35">
        <v>41558</v>
      </c>
      <c r="C182">
        <v>552.16</v>
      </c>
      <c r="K182" s="35"/>
    </row>
    <row r="183" spans="1:11">
      <c r="A183" t="s">
        <v>19</v>
      </c>
      <c r="B183" s="35">
        <v>41561</v>
      </c>
      <c r="C183">
        <v>551.48</v>
      </c>
      <c r="K183" s="35"/>
    </row>
    <row r="184" spans="1:11">
      <c r="A184" t="s">
        <v>19</v>
      </c>
      <c r="B184" s="35">
        <v>41562</v>
      </c>
      <c r="C184">
        <v>553.9</v>
      </c>
      <c r="K184" s="35"/>
    </row>
    <row r="185" spans="1:11">
      <c r="A185" t="s">
        <v>19</v>
      </c>
      <c r="B185" s="35">
        <v>41563</v>
      </c>
      <c r="C185">
        <v>557.15</v>
      </c>
      <c r="K185" s="35"/>
    </row>
    <row r="186" spans="1:11">
      <c r="A186" t="s">
        <v>19</v>
      </c>
      <c r="B186" s="35">
        <v>41564</v>
      </c>
      <c r="C186">
        <v>557.79</v>
      </c>
      <c r="K186" s="35"/>
    </row>
    <row r="187" spans="1:11">
      <c r="A187" t="s">
        <v>19</v>
      </c>
      <c r="B187" s="35">
        <v>41565</v>
      </c>
      <c r="C187">
        <v>559.38</v>
      </c>
      <c r="K187" s="35"/>
    </row>
    <row r="188" spans="1:11">
      <c r="A188" t="s">
        <v>19</v>
      </c>
      <c r="B188" s="35">
        <v>41568</v>
      </c>
      <c r="C188">
        <v>561.29999999999995</v>
      </c>
      <c r="K188" s="35"/>
    </row>
    <row r="189" spans="1:11">
      <c r="A189" t="s">
        <v>19</v>
      </c>
      <c r="B189" s="35">
        <v>41569</v>
      </c>
      <c r="C189">
        <v>560.36</v>
      </c>
      <c r="K189" s="35"/>
    </row>
    <row r="190" spans="1:11">
      <c r="A190" t="s">
        <v>19</v>
      </c>
      <c r="B190" s="35">
        <v>41570</v>
      </c>
      <c r="C190">
        <v>565.28</v>
      </c>
      <c r="K190" s="35"/>
    </row>
    <row r="191" spans="1:11">
      <c r="A191" t="s">
        <v>19</v>
      </c>
      <c r="B191" s="35">
        <v>41571</v>
      </c>
      <c r="C191">
        <v>562.02</v>
      </c>
      <c r="K191" s="35"/>
    </row>
    <row r="192" spans="1:11">
      <c r="A192" t="s">
        <v>19</v>
      </c>
      <c r="B192" s="35">
        <v>41572</v>
      </c>
      <c r="C192">
        <v>560.57000000000005</v>
      </c>
      <c r="K192" s="35"/>
    </row>
    <row r="193" spans="1:11">
      <c r="A193" t="s">
        <v>19</v>
      </c>
      <c r="B193" s="35">
        <v>41575</v>
      </c>
      <c r="C193">
        <v>555.95000000000005</v>
      </c>
      <c r="K193" s="35"/>
    </row>
    <row r="194" spans="1:11">
      <c r="A194" t="s">
        <v>19</v>
      </c>
      <c r="B194" s="35">
        <v>41576</v>
      </c>
      <c r="C194">
        <v>556.15</v>
      </c>
      <c r="K194" s="35"/>
    </row>
    <row r="195" spans="1:11">
      <c r="A195" t="s">
        <v>19</v>
      </c>
      <c r="B195" s="35">
        <v>41577</v>
      </c>
      <c r="C195">
        <v>557.23</v>
      </c>
      <c r="K195" s="35"/>
    </row>
    <row r="196" spans="1:11">
      <c r="A196" t="s">
        <v>19</v>
      </c>
      <c r="B196" s="35">
        <v>41578</v>
      </c>
      <c r="C196">
        <v>555.55999999999995</v>
      </c>
      <c r="K196" s="35"/>
    </row>
    <row r="197" spans="1:11">
      <c r="A197" t="s">
        <v>19</v>
      </c>
      <c r="B197" s="35">
        <v>41579</v>
      </c>
      <c r="C197">
        <v>554.73</v>
      </c>
      <c r="K197" s="35"/>
    </row>
    <row r="198" spans="1:11">
      <c r="A198" t="s">
        <v>19</v>
      </c>
      <c r="B198" s="35">
        <v>41582</v>
      </c>
      <c r="C198">
        <v>554.97</v>
      </c>
      <c r="K198" s="35"/>
    </row>
    <row r="199" spans="1:11">
      <c r="A199" t="s">
        <v>19</v>
      </c>
      <c r="B199" s="35">
        <v>41583</v>
      </c>
      <c r="C199">
        <v>557.72</v>
      </c>
      <c r="K199" s="35"/>
    </row>
    <row r="200" spans="1:11">
      <c r="A200" t="s">
        <v>19</v>
      </c>
      <c r="B200" s="35">
        <v>41584</v>
      </c>
      <c r="C200">
        <v>561.92999999999995</v>
      </c>
      <c r="K200" s="35"/>
    </row>
    <row r="201" spans="1:11">
      <c r="A201" t="s">
        <v>19</v>
      </c>
      <c r="B201" s="35">
        <v>41585</v>
      </c>
      <c r="C201">
        <v>559.12</v>
      </c>
      <c r="K201" s="35"/>
    </row>
    <row r="202" spans="1:11">
      <c r="A202" t="s">
        <v>19</v>
      </c>
      <c r="B202" s="35">
        <v>41586</v>
      </c>
      <c r="C202">
        <v>556.78</v>
      </c>
      <c r="K202" s="35"/>
    </row>
    <row r="203" spans="1:11">
      <c r="A203" t="s">
        <v>19</v>
      </c>
      <c r="B203" s="35">
        <v>41589</v>
      </c>
      <c r="C203">
        <v>559.32000000000005</v>
      </c>
      <c r="K203" s="35"/>
    </row>
    <row r="204" spans="1:11">
      <c r="A204" t="s">
        <v>19</v>
      </c>
      <c r="B204" s="35">
        <v>41590</v>
      </c>
      <c r="C204">
        <v>555.11</v>
      </c>
      <c r="K204" s="35"/>
    </row>
    <row r="205" spans="1:11">
      <c r="A205" t="s">
        <v>19</v>
      </c>
      <c r="B205" s="35">
        <v>41591</v>
      </c>
      <c r="C205">
        <v>553.09</v>
      </c>
      <c r="K205" s="35"/>
    </row>
    <row r="206" spans="1:11">
      <c r="A206" t="s">
        <v>19</v>
      </c>
      <c r="B206" s="35">
        <v>41592</v>
      </c>
      <c r="C206">
        <v>555.73</v>
      </c>
      <c r="K206" s="35"/>
    </row>
    <row r="207" spans="1:11">
      <c r="A207" t="s">
        <v>19</v>
      </c>
      <c r="B207" s="35">
        <v>41593</v>
      </c>
      <c r="C207">
        <v>559.75</v>
      </c>
      <c r="K207" s="35"/>
    </row>
    <row r="208" spans="1:11">
      <c r="A208" t="s">
        <v>19</v>
      </c>
      <c r="B208" s="35">
        <v>41596</v>
      </c>
      <c r="C208">
        <v>565.36</v>
      </c>
      <c r="K208" s="35"/>
    </row>
    <row r="209" spans="1:11">
      <c r="A209" t="s">
        <v>19</v>
      </c>
      <c r="B209" s="35">
        <v>41597</v>
      </c>
      <c r="C209">
        <v>564.89</v>
      </c>
      <c r="K209" s="35"/>
    </row>
    <row r="210" spans="1:11">
      <c r="A210" t="s">
        <v>19</v>
      </c>
      <c r="B210" s="35">
        <v>41598</v>
      </c>
      <c r="C210">
        <v>566.44000000000005</v>
      </c>
      <c r="K210" s="35"/>
    </row>
    <row r="211" spans="1:11">
      <c r="A211" t="s">
        <v>19</v>
      </c>
      <c r="B211" s="35">
        <v>41599</v>
      </c>
      <c r="C211">
        <v>563.45000000000005</v>
      </c>
      <c r="K211" s="35"/>
    </row>
    <row r="212" spans="1:11">
      <c r="A212" t="s">
        <v>19</v>
      </c>
      <c r="B212" s="35">
        <v>41600</v>
      </c>
      <c r="C212">
        <v>566.28</v>
      </c>
      <c r="K212" s="35"/>
    </row>
    <row r="213" spans="1:11">
      <c r="A213" t="s">
        <v>19</v>
      </c>
      <c r="B213" s="35">
        <v>41603</v>
      </c>
      <c r="C213">
        <v>567.41999999999996</v>
      </c>
      <c r="K213" s="35"/>
    </row>
    <row r="214" spans="1:11">
      <c r="A214" t="s">
        <v>19</v>
      </c>
      <c r="B214" s="35">
        <v>41604</v>
      </c>
      <c r="C214">
        <v>568.85</v>
      </c>
      <c r="K214" s="35"/>
    </row>
    <row r="215" spans="1:11">
      <c r="A215" t="s">
        <v>19</v>
      </c>
      <c r="B215" s="35">
        <v>41605</v>
      </c>
      <c r="C215">
        <v>568.33000000000004</v>
      </c>
      <c r="K215" s="35"/>
    </row>
    <row r="216" spans="1:11">
      <c r="A216" t="s">
        <v>19</v>
      </c>
      <c r="B216" s="35">
        <v>41606</v>
      </c>
      <c r="C216">
        <v>570.55999999999995</v>
      </c>
      <c r="K216" s="35"/>
    </row>
    <row r="217" spans="1:11">
      <c r="A217" t="s">
        <v>19</v>
      </c>
      <c r="B217" s="35">
        <v>41607</v>
      </c>
      <c r="C217">
        <v>569.05999999999995</v>
      </c>
      <c r="K217" s="35"/>
    </row>
    <row r="218" spans="1:11">
      <c r="A218" t="s">
        <v>19</v>
      </c>
      <c r="B218" s="35">
        <v>41610</v>
      </c>
      <c r="C218">
        <v>568.87</v>
      </c>
      <c r="K218" s="35"/>
    </row>
    <row r="219" spans="1:11">
      <c r="A219" t="s">
        <v>19</v>
      </c>
      <c r="B219" s="35">
        <v>41611</v>
      </c>
      <c r="C219">
        <v>571.71</v>
      </c>
      <c r="K219" s="35"/>
    </row>
    <row r="220" spans="1:11">
      <c r="A220" t="s">
        <v>19</v>
      </c>
      <c r="B220" s="35">
        <v>41612</v>
      </c>
      <c r="C220">
        <v>570.91</v>
      </c>
      <c r="K220" s="35"/>
    </row>
    <row r="221" spans="1:11">
      <c r="A221" t="s">
        <v>19</v>
      </c>
      <c r="B221" s="35">
        <v>41613</v>
      </c>
      <c r="C221">
        <v>569.17999999999995</v>
      </c>
      <c r="K221" s="35"/>
    </row>
    <row r="222" spans="1:11">
      <c r="A222" t="s">
        <v>19</v>
      </c>
      <c r="B222" s="35">
        <v>41614</v>
      </c>
      <c r="C222">
        <v>570.11</v>
      </c>
      <c r="K222" s="35"/>
    </row>
    <row r="223" spans="1:11">
      <c r="A223" t="s">
        <v>19</v>
      </c>
      <c r="B223" s="35">
        <v>41617</v>
      </c>
      <c r="C223">
        <v>573.21</v>
      </c>
      <c r="K223" s="35"/>
    </row>
    <row r="224" spans="1:11">
      <c r="A224" t="s">
        <v>19</v>
      </c>
      <c r="B224" s="35">
        <v>41618</v>
      </c>
      <c r="C224">
        <v>572.13</v>
      </c>
      <c r="K224" s="35"/>
    </row>
    <row r="225" spans="1:11">
      <c r="A225" t="s">
        <v>19</v>
      </c>
      <c r="B225" s="35">
        <v>41619</v>
      </c>
      <c r="C225">
        <v>565.69000000000005</v>
      </c>
      <c r="K225" s="35"/>
    </row>
    <row r="226" spans="1:11">
      <c r="A226" t="s">
        <v>19</v>
      </c>
      <c r="B226" s="35">
        <v>41620</v>
      </c>
      <c r="C226">
        <v>567.4</v>
      </c>
      <c r="K226" s="35"/>
    </row>
    <row r="227" spans="1:11">
      <c r="A227" t="s">
        <v>19</v>
      </c>
      <c r="B227" s="35">
        <v>41621</v>
      </c>
      <c r="C227">
        <v>566.47</v>
      </c>
      <c r="K227" s="35"/>
    </row>
    <row r="228" spans="1:11">
      <c r="A228" t="s">
        <v>19</v>
      </c>
      <c r="B228" s="35">
        <v>41624</v>
      </c>
      <c r="C228">
        <v>560.92999999999995</v>
      </c>
      <c r="K228" s="35"/>
    </row>
    <row r="229" spans="1:11">
      <c r="A229" t="s">
        <v>19</v>
      </c>
      <c r="B229" s="35">
        <v>41625</v>
      </c>
      <c r="C229">
        <v>565.94000000000005</v>
      </c>
      <c r="K229" s="35"/>
    </row>
    <row r="230" spans="1:11">
      <c r="A230" t="s">
        <v>19</v>
      </c>
      <c r="B230" s="35">
        <v>41626</v>
      </c>
      <c r="C230">
        <v>566.27</v>
      </c>
      <c r="K230" s="35"/>
    </row>
    <row r="231" spans="1:11">
      <c r="A231" t="s">
        <v>19</v>
      </c>
      <c r="B231" s="35">
        <v>41627</v>
      </c>
      <c r="C231">
        <v>565.52</v>
      </c>
      <c r="K231" s="35"/>
    </row>
    <row r="232" spans="1:11">
      <c r="A232" t="s">
        <v>19</v>
      </c>
      <c r="B232" s="35">
        <v>41628</v>
      </c>
      <c r="C232">
        <v>560.67999999999995</v>
      </c>
      <c r="K232" s="35"/>
    </row>
    <row r="233" spans="1:11">
      <c r="A233" t="s">
        <v>19</v>
      </c>
      <c r="B233" s="35">
        <v>41631</v>
      </c>
      <c r="C233">
        <v>565.98</v>
      </c>
      <c r="K233" s="35"/>
    </row>
    <row r="234" spans="1:11">
      <c r="A234" t="s">
        <v>19</v>
      </c>
      <c r="B234" s="35">
        <v>41632</v>
      </c>
      <c r="C234">
        <v>562.85</v>
      </c>
      <c r="K234" s="35"/>
    </row>
    <row r="235" spans="1:11">
      <c r="A235" t="s">
        <v>19</v>
      </c>
      <c r="B235" s="35">
        <v>41633</v>
      </c>
      <c r="C235">
        <v>561.17999999999995</v>
      </c>
      <c r="K235" s="35"/>
    </row>
    <row r="236" spans="1:11">
      <c r="A236" t="s">
        <v>19</v>
      </c>
      <c r="B236" s="35">
        <v>41634</v>
      </c>
      <c r="C236">
        <v>562.45000000000005</v>
      </c>
      <c r="K236" s="35"/>
    </row>
    <row r="237" spans="1:11">
      <c r="A237" t="s">
        <v>19</v>
      </c>
      <c r="B237" s="35">
        <v>41635</v>
      </c>
      <c r="C237">
        <v>562.28</v>
      </c>
      <c r="K237" s="35"/>
    </row>
    <row r="238" spans="1:11">
      <c r="A238" t="s">
        <v>19</v>
      </c>
      <c r="B238" s="35">
        <v>41638</v>
      </c>
      <c r="C238">
        <v>556.37</v>
      </c>
      <c r="K238" s="35"/>
    </row>
    <row r="239" spans="1:11">
      <c r="A239" t="s">
        <v>19</v>
      </c>
      <c r="B239" s="35">
        <v>41639</v>
      </c>
      <c r="C239">
        <v>562.20000000000005</v>
      </c>
      <c r="K239" s="35"/>
    </row>
    <row r="240" spans="1:11">
      <c r="A240" t="s">
        <v>19</v>
      </c>
      <c r="B240" s="35">
        <v>41641</v>
      </c>
      <c r="C240">
        <v>562</v>
      </c>
      <c r="K240" s="35"/>
    </row>
    <row r="241" spans="1:11">
      <c r="A241" t="s">
        <v>19</v>
      </c>
      <c r="B241" s="35">
        <v>41642</v>
      </c>
      <c r="C241">
        <v>562.79999999999995</v>
      </c>
      <c r="K241" s="35"/>
    </row>
    <row r="242" spans="1:11">
      <c r="A242" t="s">
        <v>19</v>
      </c>
      <c r="B242" s="35">
        <v>41645</v>
      </c>
      <c r="C242">
        <v>566.29999999999995</v>
      </c>
      <c r="K242" s="35"/>
    </row>
    <row r="243" spans="1:11">
      <c r="A243" t="s">
        <v>19</v>
      </c>
      <c r="B243" s="35">
        <v>41646</v>
      </c>
      <c r="C243">
        <v>568.15</v>
      </c>
      <c r="K243" s="35"/>
    </row>
    <row r="244" spans="1:11">
      <c r="A244" t="s">
        <v>19</v>
      </c>
      <c r="B244" s="35">
        <v>41647</v>
      </c>
      <c r="C244">
        <v>573.11</v>
      </c>
      <c r="K244" s="35"/>
    </row>
    <row r="245" spans="1:11">
      <c r="A245" t="s">
        <v>19</v>
      </c>
      <c r="B245" s="35">
        <v>41648</v>
      </c>
      <c r="C245">
        <v>577.19000000000005</v>
      </c>
      <c r="K245" s="35"/>
    </row>
    <row r="246" spans="1:11">
      <c r="A246" t="s">
        <v>19</v>
      </c>
      <c r="B246" s="35">
        <v>41649</v>
      </c>
      <c r="C246">
        <v>576.16</v>
      </c>
      <c r="K246" s="35"/>
    </row>
    <row r="247" spans="1:11">
      <c r="A247" t="s">
        <v>19</v>
      </c>
      <c r="B247" s="35">
        <v>41652</v>
      </c>
      <c r="C247">
        <v>576.61</v>
      </c>
      <c r="K247" s="35"/>
    </row>
    <row r="248" spans="1:11">
      <c r="A248" t="s">
        <v>19</v>
      </c>
      <c r="B248" s="35">
        <v>41653</v>
      </c>
      <c r="C248">
        <v>580.59</v>
      </c>
      <c r="K248" s="35"/>
    </row>
    <row r="249" spans="1:11">
      <c r="A249" t="s">
        <v>19</v>
      </c>
      <c r="B249" s="35">
        <v>41654</v>
      </c>
      <c r="C249">
        <v>583.07000000000005</v>
      </c>
      <c r="K249" s="35"/>
    </row>
    <row r="250" spans="1:11">
      <c r="A250" t="s">
        <v>19</v>
      </c>
      <c r="B250" s="35">
        <v>41655</v>
      </c>
      <c r="C250">
        <v>589.46</v>
      </c>
      <c r="K250" s="35"/>
    </row>
    <row r="251" spans="1:11">
      <c r="A251" t="s">
        <v>19</v>
      </c>
      <c r="B251" s="35">
        <v>41656</v>
      </c>
      <c r="C251">
        <v>605.5</v>
      </c>
      <c r="K251" s="35"/>
    </row>
    <row r="252" spans="1:11">
      <c r="A252" t="s">
        <v>19</v>
      </c>
      <c r="B252" s="35">
        <v>41659</v>
      </c>
      <c r="C252">
        <v>620.69000000000005</v>
      </c>
      <c r="K252" s="35"/>
    </row>
    <row r="253" spans="1:11">
      <c r="A253" t="s">
        <v>19</v>
      </c>
      <c r="B253" s="35">
        <v>41660</v>
      </c>
      <c r="C253">
        <v>634.08000000000004</v>
      </c>
      <c r="K253" s="35"/>
    </row>
    <row r="254" spans="1:11">
      <c r="A254" t="s">
        <v>19</v>
      </c>
      <c r="B254" s="35">
        <v>41661</v>
      </c>
      <c r="C254">
        <v>626.04</v>
      </c>
      <c r="K254" s="35"/>
    </row>
    <row r="255" spans="1:11">
      <c r="A255" t="s">
        <v>19</v>
      </c>
      <c r="B255" s="35">
        <v>41662</v>
      </c>
      <c r="C255">
        <v>626.62</v>
      </c>
      <c r="K255" s="35"/>
    </row>
    <row r="256" spans="1:11">
      <c r="A256" t="s">
        <v>19</v>
      </c>
      <c r="B256" s="35">
        <v>41663</v>
      </c>
      <c r="C256">
        <v>627.91</v>
      </c>
      <c r="K256" s="35"/>
    </row>
    <row r="257" spans="1:11">
      <c r="A257" t="s">
        <v>19</v>
      </c>
      <c r="B257" s="35">
        <v>41666</v>
      </c>
      <c r="C257">
        <v>624.70000000000005</v>
      </c>
      <c r="K257" s="35"/>
    </row>
    <row r="258" spans="1:11">
      <c r="A258" t="s">
        <v>19</v>
      </c>
      <c r="B258" s="35">
        <v>41670</v>
      </c>
      <c r="C258">
        <v>624.70000000000005</v>
      </c>
      <c r="K258" s="35"/>
    </row>
    <row r="259" spans="1:11">
      <c r="A259" t="s">
        <v>19</v>
      </c>
      <c r="B259" s="35">
        <v>41675</v>
      </c>
      <c r="C259">
        <v>622.30999999999995</v>
      </c>
      <c r="K259" s="35"/>
    </row>
    <row r="260" spans="1:11">
      <c r="A260" t="s">
        <v>19</v>
      </c>
      <c r="B260" s="35">
        <v>41676</v>
      </c>
      <c r="C260">
        <v>626.30999999999995</v>
      </c>
      <c r="K260" s="35"/>
    </row>
    <row r="261" spans="1:11">
      <c r="A261" t="s">
        <v>19</v>
      </c>
      <c r="B261" s="35">
        <v>41677</v>
      </c>
      <c r="C261">
        <v>622.82000000000005</v>
      </c>
      <c r="K261" s="35"/>
    </row>
    <row r="262" spans="1:11">
      <c r="A262" t="s">
        <v>19</v>
      </c>
      <c r="B262" s="35">
        <v>41680</v>
      </c>
      <c r="C262">
        <v>631.41999999999996</v>
      </c>
      <c r="K262" s="35"/>
    </row>
    <row r="263" spans="1:11">
      <c r="A263" t="s">
        <v>19</v>
      </c>
      <c r="B263" s="35">
        <v>41681</v>
      </c>
      <c r="C263">
        <v>627.4</v>
      </c>
      <c r="K263" s="35"/>
    </row>
    <row r="264" spans="1:11">
      <c r="A264" t="s">
        <v>19</v>
      </c>
      <c r="B264" s="35">
        <v>41682</v>
      </c>
      <c r="C264">
        <v>637.79</v>
      </c>
      <c r="K264" s="35"/>
    </row>
    <row r="265" spans="1:11">
      <c r="A265" t="s">
        <v>19</v>
      </c>
      <c r="B265" s="35">
        <v>41683</v>
      </c>
      <c r="C265">
        <v>641.73</v>
      </c>
      <c r="K265" s="35"/>
    </row>
    <row r="266" spans="1:11">
      <c r="A266" t="s">
        <v>19</v>
      </c>
      <c r="B266" s="35">
        <v>41684</v>
      </c>
      <c r="C266">
        <v>641.41</v>
      </c>
      <c r="K266" s="35"/>
    </row>
    <row r="267" spans="1:11">
      <c r="A267" t="s">
        <v>19</v>
      </c>
      <c r="B267" s="35">
        <v>41687</v>
      </c>
      <c r="C267">
        <v>638.79999999999995</v>
      </c>
      <c r="K267" s="35"/>
    </row>
    <row r="268" spans="1:11">
      <c r="A268" t="s">
        <v>19</v>
      </c>
      <c r="B268" s="35">
        <v>41688</v>
      </c>
      <c r="C268">
        <v>645.6</v>
      </c>
      <c r="K268" s="35"/>
    </row>
    <row r="269" spans="1:11">
      <c r="A269" t="s">
        <v>19</v>
      </c>
      <c r="B269" s="35">
        <v>41689</v>
      </c>
      <c r="C269">
        <v>650.42999999999995</v>
      </c>
      <c r="K269" s="35"/>
    </row>
    <row r="270" spans="1:11">
      <c r="A270" t="s">
        <v>19</v>
      </c>
      <c r="B270" s="35">
        <v>41690</v>
      </c>
      <c r="C270">
        <v>638.70000000000005</v>
      </c>
      <c r="K270" s="35"/>
    </row>
    <row r="271" spans="1:11">
      <c r="A271" t="s">
        <v>19</v>
      </c>
      <c r="B271" s="35">
        <v>41691</v>
      </c>
      <c r="C271">
        <v>639.37</v>
      </c>
      <c r="K271" s="35"/>
    </row>
    <row r="272" spans="1:11">
      <c r="A272" t="s">
        <v>19</v>
      </c>
      <c r="B272" s="35">
        <v>41694</v>
      </c>
      <c r="C272">
        <v>648.49</v>
      </c>
      <c r="K272" s="35"/>
    </row>
    <row r="273" spans="1:11">
      <c r="A273" t="s">
        <v>19</v>
      </c>
      <c r="B273" s="35">
        <v>41695</v>
      </c>
      <c r="C273">
        <v>661.53</v>
      </c>
      <c r="K273" s="35"/>
    </row>
    <row r="274" spans="1:11">
      <c r="A274" t="s">
        <v>19</v>
      </c>
      <c r="B274" s="35">
        <v>41696</v>
      </c>
      <c r="C274">
        <v>667.91</v>
      </c>
      <c r="K274" s="35"/>
    </row>
    <row r="275" spans="1:11">
      <c r="A275" t="s">
        <v>19</v>
      </c>
      <c r="B275" s="35">
        <v>41697</v>
      </c>
      <c r="C275">
        <v>662.74</v>
      </c>
      <c r="K275" s="35"/>
    </row>
    <row r="276" spans="1:11">
      <c r="A276" t="s">
        <v>19</v>
      </c>
      <c r="B276" s="35">
        <v>41698</v>
      </c>
      <c r="C276">
        <v>663.81</v>
      </c>
      <c r="K276" s="35"/>
    </row>
    <row r="277" spans="1:11">
      <c r="A277" t="s">
        <v>19</v>
      </c>
      <c r="B277" s="35">
        <v>41701</v>
      </c>
      <c r="C277">
        <v>643.95000000000005</v>
      </c>
      <c r="K277" s="35"/>
    </row>
    <row r="278" spans="1:11">
      <c r="A278" t="s">
        <v>19</v>
      </c>
      <c r="B278" s="35">
        <v>41702</v>
      </c>
      <c r="C278">
        <v>638.79</v>
      </c>
      <c r="K278" s="35"/>
    </row>
    <row r="279" spans="1:11">
      <c r="A279" t="s">
        <v>19</v>
      </c>
      <c r="B279" s="35">
        <v>41703</v>
      </c>
      <c r="C279">
        <v>645.76</v>
      </c>
      <c r="K279" s="35"/>
    </row>
    <row r="280" spans="1:11">
      <c r="A280" t="s">
        <v>19</v>
      </c>
      <c r="B280" s="35">
        <v>41704</v>
      </c>
      <c r="C280">
        <v>648.62</v>
      </c>
      <c r="K280" s="35"/>
    </row>
    <row r="281" spans="1:11">
      <c r="A281" t="s">
        <v>19</v>
      </c>
      <c r="B281" s="35">
        <v>41705</v>
      </c>
      <c r="C281">
        <v>651.46</v>
      </c>
      <c r="K281" s="35"/>
    </row>
    <row r="282" spans="1:11">
      <c r="A282" t="s">
        <v>19</v>
      </c>
      <c r="B282" s="35">
        <v>41708</v>
      </c>
      <c r="C282">
        <v>655.8</v>
      </c>
      <c r="K282" s="35"/>
    </row>
    <row r="283" spans="1:11">
      <c r="A283" t="s">
        <v>19</v>
      </c>
      <c r="B283" s="35">
        <v>41709</v>
      </c>
      <c r="C283">
        <v>661.61</v>
      </c>
      <c r="K283" s="35"/>
    </row>
    <row r="284" spans="1:11">
      <c r="A284" t="s">
        <v>19</v>
      </c>
      <c r="B284" s="35">
        <v>41710</v>
      </c>
      <c r="C284">
        <v>663.84</v>
      </c>
      <c r="K284" s="35"/>
    </row>
    <row r="285" spans="1:11">
      <c r="A285" t="s">
        <v>19</v>
      </c>
      <c r="B285" s="35">
        <v>41711</v>
      </c>
      <c r="C285">
        <v>669.21</v>
      </c>
      <c r="K285" s="35"/>
    </row>
    <row r="286" spans="1:11">
      <c r="A286" t="s">
        <v>19</v>
      </c>
      <c r="B286" s="35">
        <v>41712</v>
      </c>
      <c r="C286">
        <v>668.39</v>
      </c>
      <c r="K286" s="35"/>
    </row>
    <row r="287" spans="1:11">
      <c r="A287" t="s">
        <v>19</v>
      </c>
      <c r="B287" s="35">
        <v>41715</v>
      </c>
      <c r="C287">
        <v>672.15</v>
      </c>
      <c r="K287" s="35"/>
    </row>
    <row r="288" spans="1:11">
      <c r="A288" t="s">
        <v>19</v>
      </c>
      <c r="B288" s="35">
        <v>41716</v>
      </c>
      <c r="C288">
        <v>673.68</v>
      </c>
      <c r="K288" s="35"/>
    </row>
    <row r="289" spans="1:11">
      <c r="A289" t="s">
        <v>19</v>
      </c>
      <c r="B289" s="35">
        <v>41717</v>
      </c>
      <c r="C289">
        <v>681.94</v>
      </c>
      <c r="K289" s="35"/>
    </row>
    <row r="290" spans="1:11">
      <c r="A290" t="s">
        <v>19</v>
      </c>
      <c r="B290" s="35">
        <v>41718</v>
      </c>
      <c r="C290">
        <v>676.08</v>
      </c>
      <c r="K290" s="35"/>
    </row>
    <row r="291" spans="1:11">
      <c r="A291" t="s">
        <v>19</v>
      </c>
      <c r="B291" s="35">
        <v>41719</v>
      </c>
      <c r="C291">
        <v>679.98</v>
      </c>
      <c r="K291" s="35"/>
    </row>
    <row r="292" spans="1:11">
      <c r="A292" t="s">
        <v>19</v>
      </c>
      <c r="B292" s="35">
        <v>41722</v>
      </c>
      <c r="C292">
        <v>689.32</v>
      </c>
      <c r="K292" s="35"/>
    </row>
    <row r="293" spans="1:11">
      <c r="A293" t="s">
        <v>19</v>
      </c>
      <c r="B293" s="35">
        <v>41723</v>
      </c>
      <c r="C293">
        <v>682.75</v>
      </c>
      <c r="K293" s="35"/>
    </row>
    <row r="294" spans="1:11">
      <c r="A294" t="s">
        <v>19</v>
      </c>
      <c r="B294" s="35">
        <v>41724</v>
      </c>
      <c r="C294">
        <v>664.87</v>
      </c>
      <c r="K294" s="35"/>
    </row>
    <row r="295" spans="1:11">
      <c r="A295" t="s">
        <v>19</v>
      </c>
      <c r="B295" s="35">
        <v>41725</v>
      </c>
      <c r="C295">
        <v>669.89</v>
      </c>
      <c r="K295" s="35"/>
    </row>
    <row r="296" spans="1:11">
      <c r="A296" t="s">
        <v>19</v>
      </c>
      <c r="B296" s="35">
        <v>41726</v>
      </c>
      <c r="C296">
        <v>676.31</v>
      </c>
      <c r="K296" s="35"/>
    </row>
    <row r="297" spans="1:11">
      <c r="A297" t="s">
        <v>19</v>
      </c>
      <c r="B297" s="35">
        <v>41729</v>
      </c>
      <c r="C297">
        <v>670.43</v>
      </c>
      <c r="K297" s="35"/>
    </row>
    <row r="298" spans="1:11">
      <c r="A298" t="s">
        <v>19</v>
      </c>
      <c r="B298" s="35">
        <v>41730</v>
      </c>
      <c r="C298">
        <v>660.13</v>
      </c>
      <c r="K298" s="35"/>
    </row>
    <row r="299" spans="1:11">
      <c r="A299" t="s">
        <v>19</v>
      </c>
      <c r="B299" s="35">
        <v>41731</v>
      </c>
      <c r="C299">
        <v>658.01</v>
      </c>
      <c r="K299" s="35"/>
    </row>
    <row r="300" spans="1:11">
      <c r="A300" t="s">
        <v>19</v>
      </c>
      <c r="B300" s="35">
        <v>41732</v>
      </c>
      <c r="C300">
        <v>664.88</v>
      </c>
      <c r="K300" s="35"/>
    </row>
    <row r="301" spans="1:11">
      <c r="A301" t="s">
        <v>19</v>
      </c>
      <c r="B301" s="35">
        <v>41733</v>
      </c>
      <c r="C301">
        <v>667.33</v>
      </c>
      <c r="K301" s="35"/>
    </row>
    <row r="302" spans="1:11">
      <c r="A302" t="s">
        <v>19</v>
      </c>
      <c r="B302" s="35">
        <v>41736</v>
      </c>
      <c r="C302">
        <v>672.97</v>
      </c>
      <c r="K302" s="35"/>
    </row>
    <row r="303" spans="1:11">
      <c r="A303" t="s">
        <v>19</v>
      </c>
      <c r="B303" s="35">
        <v>41737</v>
      </c>
      <c r="C303">
        <v>672.06</v>
      </c>
      <c r="K303" s="35"/>
    </row>
    <row r="304" spans="1:11">
      <c r="A304" t="s">
        <v>19</v>
      </c>
      <c r="B304" s="35">
        <v>41739</v>
      </c>
      <c r="C304">
        <v>670.06</v>
      </c>
      <c r="K304" s="35"/>
    </row>
    <row r="305" spans="1:11">
      <c r="A305" t="s">
        <v>19</v>
      </c>
      <c r="B305" s="35">
        <v>41740</v>
      </c>
      <c r="C305">
        <v>665.85</v>
      </c>
      <c r="K305" s="35"/>
    </row>
    <row r="306" spans="1:11">
      <c r="A306" t="s">
        <v>19</v>
      </c>
      <c r="B306" s="35">
        <v>41743</v>
      </c>
      <c r="C306">
        <v>661.12</v>
      </c>
      <c r="K306" s="35"/>
    </row>
    <row r="307" spans="1:11">
      <c r="A307" t="s">
        <v>19</v>
      </c>
      <c r="B307" s="35">
        <v>41744</v>
      </c>
      <c r="C307">
        <v>647.74</v>
      </c>
      <c r="K307" s="35"/>
    </row>
    <row r="308" spans="1:11">
      <c r="A308" t="s">
        <v>19</v>
      </c>
      <c r="B308" s="35">
        <v>41745</v>
      </c>
      <c r="C308">
        <v>634.76</v>
      </c>
      <c r="K308" s="35"/>
    </row>
    <row r="309" spans="1:11">
      <c r="A309" t="s">
        <v>19</v>
      </c>
      <c r="B309" s="35">
        <v>41746</v>
      </c>
      <c r="C309">
        <v>642.48</v>
      </c>
      <c r="K309" s="35"/>
    </row>
    <row r="310" spans="1:11">
      <c r="A310" t="s">
        <v>19</v>
      </c>
      <c r="B310" s="35">
        <v>41747</v>
      </c>
      <c r="C310">
        <v>621.13</v>
      </c>
      <c r="K310" s="35"/>
    </row>
    <row r="311" spans="1:11">
      <c r="A311" t="s">
        <v>19</v>
      </c>
      <c r="B311" s="35">
        <v>41750</v>
      </c>
      <c r="C311">
        <v>613.66999999999996</v>
      </c>
      <c r="K311" s="35"/>
    </row>
    <row r="312" spans="1:11">
      <c r="A312" t="s">
        <v>19</v>
      </c>
      <c r="B312" s="35">
        <v>41751</v>
      </c>
      <c r="C312">
        <v>630.88</v>
      </c>
      <c r="K312" s="35"/>
    </row>
    <row r="313" spans="1:11">
      <c r="A313" t="s">
        <v>19</v>
      </c>
      <c r="B313" s="35">
        <v>41752</v>
      </c>
      <c r="C313">
        <v>629.78</v>
      </c>
      <c r="K313" s="35"/>
    </row>
    <row r="314" spans="1:11">
      <c r="A314" t="s">
        <v>19</v>
      </c>
      <c r="B314" s="35">
        <v>41753</v>
      </c>
      <c r="C314">
        <v>629.16</v>
      </c>
      <c r="K314" s="35"/>
    </row>
    <row r="315" spans="1:11">
      <c r="A315" t="s">
        <v>19</v>
      </c>
      <c r="B315" s="35">
        <v>41754</v>
      </c>
      <c r="C315">
        <v>636.35</v>
      </c>
      <c r="K315" s="35"/>
    </row>
    <row r="316" spans="1:11">
      <c r="A316" t="s">
        <v>19</v>
      </c>
      <c r="B316" s="35">
        <v>41757</v>
      </c>
      <c r="C316">
        <v>628.9</v>
      </c>
      <c r="K316" s="35"/>
    </row>
    <row r="317" spans="1:11">
      <c r="A317" t="s">
        <v>19</v>
      </c>
      <c r="B317" s="35">
        <v>41758</v>
      </c>
      <c r="C317">
        <v>632.1</v>
      </c>
      <c r="K317" s="35"/>
    </row>
    <row r="318" spans="1:11">
      <c r="A318" t="s">
        <v>19</v>
      </c>
      <c r="B318" s="35">
        <v>41764</v>
      </c>
      <c r="C318">
        <v>614.36</v>
      </c>
      <c r="K318" s="35"/>
    </row>
    <row r="319" spans="1:11">
      <c r="A319" t="s">
        <v>19</v>
      </c>
      <c r="B319" s="35">
        <v>41765</v>
      </c>
      <c r="C319">
        <v>605.20000000000005</v>
      </c>
      <c r="K319" s="35"/>
    </row>
    <row r="320" spans="1:11">
      <c r="A320" t="s">
        <v>19</v>
      </c>
      <c r="B320" s="35">
        <v>41766</v>
      </c>
      <c r="C320">
        <v>609.51</v>
      </c>
      <c r="K320" s="35"/>
    </row>
    <row r="321" spans="1:11">
      <c r="A321" t="s">
        <v>19</v>
      </c>
      <c r="B321" s="35">
        <v>41767</v>
      </c>
      <c r="C321">
        <v>575.30999999999995</v>
      </c>
      <c r="K321" s="35"/>
    </row>
    <row r="322" spans="1:11">
      <c r="A322" t="s">
        <v>19</v>
      </c>
      <c r="B322" s="35">
        <v>41768</v>
      </c>
      <c r="C322">
        <v>587.91</v>
      </c>
      <c r="K322" s="35"/>
    </row>
    <row r="323" spans="1:11">
      <c r="A323" t="s">
        <v>19</v>
      </c>
      <c r="B323" s="35">
        <v>41771</v>
      </c>
      <c r="C323">
        <v>563.29999999999995</v>
      </c>
      <c r="K323" s="35"/>
    </row>
    <row r="324" spans="1:11">
      <c r="A324" t="s">
        <v>19</v>
      </c>
      <c r="B324" s="35">
        <v>41772</v>
      </c>
      <c r="C324">
        <v>560.11</v>
      </c>
      <c r="K324" s="35"/>
    </row>
    <row r="325" spans="1:11">
      <c r="A325" t="s">
        <v>19</v>
      </c>
      <c r="B325" s="35">
        <v>41773</v>
      </c>
      <c r="C325">
        <v>581.83000000000004</v>
      </c>
      <c r="K325" s="35"/>
    </row>
    <row r="326" spans="1:11">
      <c r="A326" t="s">
        <v>19</v>
      </c>
      <c r="B326" s="35">
        <v>41774</v>
      </c>
      <c r="C326">
        <v>575.53</v>
      </c>
      <c r="K326" s="35"/>
    </row>
    <row r="327" spans="1:11">
      <c r="A327" t="s">
        <v>19</v>
      </c>
      <c r="B327" s="35">
        <v>41775</v>
      </c>
      <c r="C327">
        <v>581.92999999999995</v>
      </c>
      <c r="K327" s="35"/>
    </row>
    <row r="328" spans="1:11">
      <c r="A328" t="s">
        <v>19</v>
      </c>
      <c r="B328" s="35">
        <v>41778</v>
      </c>
      <c r="C328">
        <v>589.30999999999995</v>
      </c>
      <c r="K328" s="35"/>
    </row>
    <row r="329" spans="1:11">
      <c r="A329" t="s">
        <v>19</v>
      </c>
      <c r="B329" s="35">
        <v>41779</v>
      </c>
      <c r="C329">
        <v>590.27</v>
      </c>
      <c r="K329" s="35"/>
    </row>
    <row r="330" spans="1:11">
      <c r="A330" t="s">
        <v>19</v>
      </c>
      <c r="B330" s="35">
        <v>41780</v>
      </c>
      <c r="C330">
        <v>596.82000000000005</v>
      </c>
      <c r="K330" s="35"/>
    </row>
    <row r="331" spans="1:11">
      <c r="A331" t="s">
        <v>19</v>
      </c>
      <c r="B331" s="35">
        <v>41781</v>
      </c>
      <c r="C331">
        <v>592.75</v>
      </c>
      <c r="K331" s="35"/>
    </row>
    <row r="332" spans="1:11">
      <c r="A332" t="s">
        <v>19</v>
      </c>
      <c r="B332" s="35">
        <v>41782</v>
      </c>
      <c r="C332">
        <v>594.35</v>
      </c>
      <c r="K332" s="35"/>
    </row>
    <row r="333" spans="1:11">
      <c r="A333" t="s">
        <v>19</v>
      </c>
      <c r="B333" s="35">
        <v>41785</v>
      </c>
      <c r="C333">
        <v>596.24</v>
      </c>
      <c r="K333" s="35"/>
    </row>
    <row r="334" spans="1:11">
      <c r="A334" t="s">
        <v>19</v>
      </c>
      <c r="B334" s="35">
        <v>41786</v>
      </c>
      <c r="C334">
        <v>605.87</v>
      </c>
      <c r="K334" s="35"/>
    </row>
    <row r="335" spans="1:11">
      <c r="A335" t="s">
        <v>19</v>
      </c>
      <c r="B335" s="35">
        <v>41787</v>
      </c>
      <c r="C335">
        <v>614.88</v>
      </c>
      <c r="K335" s="35"/>
    </row>
    <row r="336" spans="1:11">
      <c r="A336" t="s">
        <v>19</v>
      </c>
      <c r="B336" s="35">
        <v>41788</v>
      </c>
      <c r="C336">
        <v>615.01</v>
      </c>
      <c r="K336" s="35"/>
    </row>
    <row r="337" spans="1:11">
      <c r="A337" t="s">
        <v>19</v>
      </c>
      <c r="B337" s="35">
        <v>41789</v>
      </c>
      <c r="C337">
        <v>618</v>
      </c>
      <c r="K337" s="35"/>
    </row>
    <row r="338" spans="1:11">
      <c r="A338" t="s">
        <v>19</v>
      </c>
      <c r="B338" s="35">
        <v>41792</v>
      </c>
      <c r="C338">
        <v>610.99</v>
      </c>
      <c r="K338" s="35"/>
    </row>
    <row r="339" spans="1:11">
      <c r="A339" t="s">
        <v>19</v>
      </c>
      <c r="B339" s="35">
        <v>41793</v>
      </c>
      <c r="C339">
        <v>612.49</v>
      </c>
      <c r="K339" s="35"/>
    </row>
    <row r="340" spans="1:11">
      <c r="A340" t="s">
        <v>19</v>
      </c>
      <c r="B340" s="35">
        <v>41794</v>
      </c>
      <c r="C340">
        <v>603.83000000000004</v>
      </c>
      <c r="K340" s="35"/>
    </row>
    <row r="341" spans="1:11">
      <c r="A341" t="s">
        <v>19</v>
      </c>
      <c r="B341" s="35">
        <v>41795</v>
      </c>
      <c r="C341">
        <v>601.6</v>
      </c>
      <c r="K341" s="35"/>
    </row>
    <row r="342" spans="1:11">
      <c r="A342" t="s">
        <v>19</v>
      </c>
      <c r="B342" s="35">
        <v>41796</v>
      </c>
      <c r="C342">
        <v>608.48</v>
      </c>
      <c r="K342" s="35"/>
    </row>
    <row r="343" spans="1:11">
      <c r="A343" t="s">
        <v>19</v>
      </c>
      <c r="B343" s="35">
        <v>41799</v>
      </c>
      <c r="C343">
        <v>610.91999999999996</v>
      </c>
      <c r="K343" s="35"/>
    </row>
    <row r="344" spans="1:11">
      <c r="A344" t="s">
        <v>19</v>
      </c>
      <c r="B344" s="35">
        <v>41800</v>
      </c>
      <c r="C344">
        <v>608.59</v>
      </c>
      <c r="K344" s="35"/>
    </row>
    <row r="345" spans="1:11">
      <c r="A345" t="s">
        <v>19</v>
      </c>
      <c r="B345" s="35">
        <v>41801</v>
      </c>
      <c r="C345">
        <v>615.52</v>
      </c>
      <c r="K345" s="35"/>
    </row>
    <row r="346" spans="1:11">
      <c r="A346" t="s">
        <v>19</v>
      </c>
      <c r="B346" s="35">
        <v>41802</v>
      </c>
      <c r="C346">
        <v>616.11</v>
      </c>
      <c r="K346" s="35"/>
    </row>
    <row r="347" spans="1:11">
      <c r="A347" t="s">
        <v>19</v>
      </c>
      <c r="B347" s="35">
        <v>41803</v>
      </c>
      <c r="C347">
        <v>617.73</v>
      </c>
      <c r="K347" s="35"/>
    </row>
    <row r="348" spans="1:11">
      <c r="A348" t="s">
        <v>19</v>
      </c>
      <c r="B348" s="35">
        <v>41806</v>
      </c>
      <c r="C348">
        <v>618.62</v>
      </c>
      <c r="K348" s="35"/>
    </row>
    <row r="349" spans="1:11">
      <c r="A349" t="s">
        <v>19</v>
      </c>
      <c r="B349" s="35">
        <v>41807</v>
      </c>
      <c r="C349">
        <v>620.61</v>
      </c>
      <c r="K349" s="35"/>
    </row>
    <row r="350" spans="1:11">
      <c r="A350" t="s">
        <v>19</v>
      </c>
      <c r="B350" s="35">
        <v>41808</v>
      </c>
      <c r="C350">
        <v>618.61</v>
      </c>
      <c r="K350" s="35"/>
    </row>
    <row r="351" spans="1:11">
      <c r="A351" t="s">
        <v>19</v>
      </c>
      <c r="B351" s="35">
        <v>41809</v>
      </c>
      <c r="C351">
        <v>613.82000000000005</v>
      </c>
      <c r="K351" s="35"/>
    </row>
    <row r="352" spans="1:11">
      <c r="A352" t="s">
        <v>19</v>
      </c>
      <c r="B352" s="35">
        <v>41810</v>
      </c>
      <c r="C352">
        <v>607.23</v>
      </c>
      <c r="K352" s="35"/>
    </row>
    <row r="353" spans="1:11">
      <c r="A353" t="s">
        <v>19</v>
      </c>
      <c r="B353" s="35">
        <v>41813</v>
      </c>
      <c r="C353">
        <v>609.99</v>
      </c>
      <c r="K353" s="35"/>
    </row>
    <row r="354" spans="1:11">
      <c r="A354" t="s">
        <v>19</v>
      </c>
      <c r="B354" s="35">
        <v>41814</v>
      </c>
      <c r="C354">
        <v>612.54</v>
      </c>
      <c r="K354" s="35"/>
    </row>
    <row r="355" spans="1:11">
      <c r="A355" t="s">
        <v>19</v>
      </c>
      <c r="B355" s="35">
        <v>41815</v>
      </c>
      <c r="C355">
        <v>618.1</v>
      </c>
      <c r="K355" s="35"/>
    </row>
    <row r="356" spans="1:11">
      <c r="A356" t="s">
        <v>19</v>
      </c>
      <c r="B356" s="35">
        <v>41816</v>
      </c>
      <c r="C356">
        <v>619.91</v>
      </c>
      <c r="K356" s="35"/>
    </row>
    <row r="357" spans="1:11">
      <c r="A357" t="s">
        <v>19</v>
      </c>
      <c r="B357" s="35">
        <v>41817</v>
      </c>
      <c r="C357">
        <v>616.85</v>
      </c>
      <c r="K357" s="35"/>
    </row>
    <row r="358" spans="1:11">
      <c r="A358" t="s">
        <v>19</v>
      </c>
      <c r="B358" s="35">
        <v>41820</v>
      </c>
      <c r="C358">
        <v>615.05999999999995</v>
      </c>
      <c r="K358" s="35"/>
    </row>
    <row r="359" spans="1:11">
      <c r="A359" t="s">
        <v>19</v>
      </c>
      <c r="B359" s="35">
        <v>41821</v>
      </c>
      <c r="C359">
        <v>617.96</v>
      </c>
      <c r="K359" s="35"/>
    </row>
    <row r="360" spans="1:11">
      <c r="A360" t="s">
        <v>19</v>
      </c>
      <c r="B360" s="35">
        <v>41822</v>
      </c>
      <c r="C360">
        <v>620.20000000000005</v>
      </c>
      <c r="K360" s="35"/>
    </row>
    <row r="361" spans="1:11">
      <c r="A361" t="s">
        <v>19</v>
      </c>
      <c r="B361" s="35">
        <v>41823</v>
      </c>
      <c r="C361">
        <v>627.16999999999996</v>
      </c>
      <c r="K361" s="35"/>
    </row>
    <row r="362" spans="1:11">
      <c r="A362" t="s">
        <v>19</v>
      </c>
      <c r="B362" s="35">
        <v>41824</v>
      </c>
      <c r="C362">
        <v>631.02</v>
      </c>
      <c r="K362" s="35"/>
    </row>
    <row r="363" spans="1:11">
      <c r="A363" t="s">
        <v>19</v>
      </c>
      <c r="B363" s="35">
        <v>41827</v>
      </c>
      <c r="C363">
        <v>636.75</v>
      </c>
      <c r="K363" s="35"/>
    </row>
    <row r="364" spans="1:11">
      <c r="A364" t="s">
        <v>19</v>
      </c>
      <c r="B364" s="35">
        <v>41828</v>
      </c>
      <c r="C364">
        <v>636.21</v>
      </c>
      <c r="K364" s="35"/>
    </row>
    <row r="365" spans="1:11">
      <c r="A365" t="s">
        <v>19</v>
      </c>
      <c r="B365" s="35">
        <v>41829</v>
      </c>
      <c r="C365">
        <v>636.64</v>
      </c>
      <c r="K365" s="35"/>
    </row>
    <row r="366" spans="1:11">
      <c r="A366" t="s">
        <v>19</v>
      </c>
      <c r="B366" s="35">
        <v>41830</v>
      </c>
      <c r="C366">
        <v>628.78</v>
      </c>
      <c r="K366" s="35"/>
    </row>
    <row r="367" spans="1:11">
      <c r="A367" t="s">
        <v>19</v>
      </c>
      <c r="B367" s="35">
        <v>41831</v>
      </c>
      <c r="C367">
        <v>627.1</v>
      </c>
      <c r="K367" s="35"/>
    </row>
    <row r="368" spans="1:11">
      <c r="A368" t="s">
        <v>19</v>
      </c>
      <c r="B368" s="35">
        <v>41834</v>
      </c>
      <c r="C368">
        <v>632.54</v>
      </c>
      <c r="K368" s="35"/>
    </row>
    <row r="369" spans="1:11">
      <c r="A369" t="s">
        <v>19</v>
      </c>
      <c r="B369" s="35">
        <v>41835</v>
      </c>
      <c r="C369">
        <v>636.09</v>
      </c>
      <c r="K369" s="35"/>
    </row>
    <row r="370" spans="1:11">
      <c r="A370" t="s">
        <v>19</v>
      </c>
      <c r="B370" s="35">
        <v>41836</v>
      </c>
      <c r="C370">
        <v>637.13</v>
      </c>
      <c r="K370" s="35"/>
    </row>
    <row r="371" spans="1:11">
      <c r="A371" t="s">
        <v>19</v>
      </c>
      <c r="B371" s="35">
        <v>41837</v>
      </c>
      <c r="C371">
        <v>636.29999999999995</v>
      </c>
      <c r="K371" s="35"/>
    </row>
    <row r="372" spans="1:11">
      <c r="A372" t="s">
        <v>19</v>
      </c>
      <c r="B372" s="35">
        <v>41838</v>
      </c>
      <c r="C372">
        <v>645.52</v>
      </c>
      <c r="K372" s="35"/>
    </row>
    <row r="373" spans="1:11">
      <c r="A373" t="s">
        <v>19</v>
      </c>
      <c r="B373" s="35">
        <v>41841</v>
      </c>
      <c r="C373">
        <v>645.33000000000004</v>
      </c>
      <c r="K373" s="35"/>
    </row>
    <row r="374" spans="1:11">
      <c r="A374" t="s">
        <v>19</v>
      </c>
      <c r="B374" s="35">
        <v>41842</v>
      </c>
      <c r="C374">
        <v>641.95000000000005</v>
      </c>
      <c r="K374" s="35"/>
    </row>
    <row r="375" spans="1:11">
      <c r="A375" t="s">
        <v>19</v>
      </c>
      <c r="B375" s="35">
        <v>41843</v>
      </c>
      <c r="C375">
        <v>640.84</v>
      </c>
      <c r="K375" s="35"/>
    </row>
    <row r="376" spans="1:11">
      <c r="A376" t="s">
        <v>19</v>
      </c>
      <c r="B376" s="35">
        <v>41844</v>
      </c>
      <c r="C376">
        <v>646.64</v>
      </c>
      <c r="K376" s="35"/>
    </row>
    <row r="377" spans="1:11">
      <c r="A377" t="s">
        <v>19</v>
      </c>
      <c r="B377" s="35">
        <v>41845</v>
      </c>
      <c r="C377">
        <v>641.96</v>
      </c>
      <c r="K377" s="35"/>
    </row>
    <row r="378" spans="1:11">
      <c r="A378" t="s">
        <v>19</v>
      </c>
      <c r="B378" s="35">
        <v>41848</v>
      </c>
      <c r="C378">
        <v>630.29999999999995</v>
      </c>
      <c r="K378" s="35"/>
    </row>
    <row r="379" spans="1:11">
      <c r="A379" t="s">
        <v>19</v>
      </c>
      <c r="B379" s="35">
        <v>41849</v>
      </c>
      <c r="C379">
        <v>633.58000000000004</v>
      </c>
      <c r="K379" s="35"/>
    </row>
    <row r="380" spans="1:11">
      <c r="A380" t="s">
        <v>19</v>
      </c>
      <c r="B380" s="35">
        <v>41850</v>
      </c>
      <c r="C380">
        <v>629.07000000000005</v>
      </c>
      <c r="K380" s="35"/>
    </row>
    <row r="381" spans="1:11">
      <c r="A381" t="s">
        <v>19</v>
      </c>
      <c r="B381" s="35">
        <v>41851</v>
      </c>
      <c r="C381">
        <v>637.04</v>
      </c>
      <c r="K381" s="35"/>
    </row>
    <row r="382" spans="1:11">
      <c r="A382" t="s">
        <v>19</v>
      </c>
      <c r="B382" s="35">
        <v>41852</v>
      </c>
      <c r="C382">
        <v>635.01</v>
      </c>
      <c r="K382" s="35"/>
    </row>
    <row r="383" spans="1:11">
      <c r="A383" t="s">
        <v>19</v>
      </c>
      <c r="B383" s="35">
        <v>41855</v>
      </c>
      <c r="C383">
        <v>638.98</v>
      </c>
      <c r="K383" s="35"/>
    </row>
    <row r="384" spans="1:11">
      <c r="A384" t="s">
        <v>19</v>
      </c>
      <c r="B384" s="35">
        <v>41856</v>
      </c>
      <c r="C384">
        <v>643.55999999999995</v>
      </c>
      <c r="K384" s="35"/>
    </row>
    <row r="385" spans="1:11">
      <c r="A385" t="s">
        <v>19</v>
      </c>
      <c r="B385" s="35">
        <v>41857</v>
      </c>
      <c r="C385">
        <v>644</v>
      </c>
      <c r="K385" s="35"/>
    </row>
    <row r="386" spans="1:11">
      <c r="A386" t="s">
        <v>19</v>
      </c>
      <c r="B386" s="35">
        <v>41858</v>
      </c>
      <c r="C386">
        <v>644.19000000000005</v>
      </c>
      <c r="K386" s="35"/>
    </row>
    <row r="387" spans="1:11">
      <c r="A387" t="s">
        <v>19</v>
      </c>
      <c r="B387" s="35">
        <v>41859</v>
      </c>
      <c r="C387">
        <v>641.92999999999995</v>
      </c>
      <c r="K387" s="35"/>
    </row>
    <row r="388" spans="1:11">
      <c r="A388" t="s">
        <v>19</v>
      </c>
      <c r="B388" s="35">
        <v>41862</v>
      </c>
      <c r="C388">
        <v>638.22</v>
      </c>
      <c r="K388" s="35"/>
    </row>
    <row r="389" spans="1:11">
      <c r="A389" t="s">
        <v>19</v>
      </c>
      <c r="B389" s="35">
        <v>41863</v>
      </c>
      <c r="C389">
        <v>639.96</v>
      </c>
      <c r="K389" s="35"/>
    </row>
    <row r="390" spans="1:11">
      <c r="A390" t="s">
        <v>19</v>
      </c>
      <c r="B390" s="35">
        <v>41864</v>
      </c>
      <c r="C390">
        <v>645.16999999999996</v>
      </c>
      <c r="K390" s="35"/>
    </row>
    <row r="391" spans="1:11">
      <c r="A391" t="s">
        <v>19</v>
      </c>
      <c r="B391" s="35">
        <v>41865</v>
      </c>
      <c r="C391">
        <v>649.85</v>
      </c>
      <c r="K391" s="35"/>
    </row>
    <row r="392" spans="1:11">
      <c r="A392" t="s">
        <v>19</v>
      </c>
      <c r="B392" s="35">
        <v>41866</v>
      </c>
      <c r="C392">
        <v>645.13</v>
      </c>
      <c r="K392" s="35"/>
    </row>
    <row r="393" spans="1:11">
      <c r="A393" t="s">
        <v>19</v>
      </c>
      <c r="B393" s="35">
        <v>41869</v>
      </c>
      <c r="C393">
        <v>647</v>
      </c>
      <c r="K393" s="35"/>
    </row>
    <row r="394" spans="1:11">
      <c r="A394" t="s">
        <v>19</v>
      </c>
      <c r="B394" s="35">
        <v>41870</v>
      </c>
      <c r="C394">
        <v>645.46</v>
      </c>
      <c r="K394" s="35"/>
    </row>
    <row r="395" spans="1:11">
      <c r="A395" t="s">
        <v>19</v>
      </c>
      <c r="B395" s="35">
        <v>41871</v>
      </c>
      <c r="C395">
        <v>645.44000000000005</v>
      </c>
      <c r="K395" s="35"/>
    </row>
    <row r="396" spans="1:11">
      <c r="A396" t="s">
        <v>19</v>
      </c>
      <c r="B396" s="35">
        <v>41872</v>
      </c>
      <c r="C396">
        <v>649.94000000000005</v>
      </c>
      <c r="K396" s="35"/>
    </row>
    <row r="397" spans="1:11">
      <c r="A397" t="s">
        <v>19</v>
      </c>
      <c r="B397" s="35">
        <v>41873</v>
      </c>
      <c r="C397">
        <v>654.96</v>
      </c>
      <c r="K397" s="35"/>
    </row>
    <row r="398" spans="1:11">
      <c r="A398" t="s">
        <v>19</v>
      </c>
      <c r="B398" s="35">
        <v>41876</v>
      </c>
      <c r="C398">
        <v>661.76</v>
      </c>
      <c r="K398" s="35"/>
    </row>
    <row r="399" spans="1:11">
      <c r="A399" t="s">
        <v>19</v>
      </c>
      <c r="B399" s="35">
        <v>41877</v>
      </c>
      <c r="C399">
        <v>668.25</v>
      </c>
      <c r="K399" s="35"/>
    </row>
    <row r="400" spans="1:11">
      <c r="A400" t="s">
        <v>19</v>
      </c>
      <c r="B400" s="35">
        <v>41878</v>
      </c>
      <c r="C400">
        <v>667.9</v>
      </c>
      <c r="K400" s="35"/>
    </row>
    <row r="401" spans="1:11">
      <c r="A401" t="s">
        <v>19</v>
      </c>
      <c r="B401" s="35">
        <v>41879</v>
      </c>
      <c r="C401">
        <v>668.96</v>
      </c>
      <c r="K401" s="35"/>
    </row>
    <row r="402" spans="1:11">
      <c r="A402" t="s">
        <v>19</v>
      </c>
      <c r="B402" s="35">
        <v>41880</v>
      </c>
      <c r="C402">
        <v>676.82</v>
      </c>
      <c r="K402" s="35"/>
    </row>
    <row r="403" spans="1:11">
      <c r="A403" t="s">
        <v>19</v>
      </c>
      <c r="B403" s="35">
        <v>41885</v>
      </c>
      <c r="C403">
        <v>678.9</v>
      </c>
      <c r="K403" s="35"/>
    </row>
    <row r="404" spans="1:11">
      <c r="A404" t="s">
        <v>19</v>
      </c>
      <c r="B404" s="35">
        <v>41886</v>
      </c>
      <c r="C404">
        <v>678.59</v>
      </c>
      <c r="K404" s="35"/>
    </row>
    <row r="405" spans="1:11">
      <c r="A405" t="s">
        <v>19</v>
      </c>
      <c r="B405" s="35">
        <v>41887</v>
      </c>
      <c r="C405">
        <v>677.62</v>
      </c>
      <c r="K405" s="35"/>
    </row>
    <row r="406" spans="1:11">
      <c r="A406" t="s">
        <v>19</v>
      </c>
      <c r="B406" s="35">
        <v>41890</v>
      </c>
      <c r="C406">
        <v>678.83</v>
      </c>
      <c r="K406" s="35"/>
    </row>
    <row r="407" spans="1:11">
      <c r="A407" t="s">
        <v>19</v>
      </c>
      <c r="B407" s="35">
        <v>41891</v>
      </c>
      <c r="C407">
        <v>664.65</v>
      </c>
      <c r="K407" s="35"/>
    </row>
    <row r="408" spans="1:11">
      <c r="A408" t="s">
        <v>19</v>
      </c>
      <c r="B408" s="35">
        <v>41892</v>
      </c>
      <c r="C408">
        <v>666.42</v>
      </c>
      <c r="K408" s="35"/>
    </row>
    <row r="409" spans="1:11">
      <c r="A409" t="s">
        <v>19</v>
      </c>
      <c r="B409" s="35">
        <v>41893</v>
      </c>
      <c r="C409">
        <v>665.09</v>
      </c>
      <c r="K409" s="35"/>
    </row>
    <row r="410" spans="1:11">
      <c r="A410" t="s">
        <v>19</v>
      </c>
      <c r="B410" s="35">
        <v>41894</v>
      </c>
      <c r="C410">
        <v>669.78</v>
      </c>
      <c r="K410" s="35"/>
    </row>
    <row r="411" spans="1:11">
      <c r="A411" t="s">
        <v>19</v>
      </c>
      <c r="B411" s="35">
        <v>41897</v>
      </c>
      <c r="C411">
        <v>668.42</v>
      </c>
      <c r="K411" s="35"/>
    </row>
    <row r="412" spans="1:11">
      <c r="A412" t="s">
        <v>19</v>
      </c>
      <c r="B412" s="35">
        <v>41898</v>
      </c>
      <c r="C412">
        <v>666.66</v>
      </c>
      <c r="K412" s="35"/>
    </row>
    <row r="413" spans="1:11">
      <c r="A413" t="s">
        <v>19</v>
      </c>
      <c r="B413" s="35">
        <v>41899</v>
      </c>
      <c r="C413">
        <v>665.66</v>
      </c>
      <c r="K413" s="35"/>
    </row>
    <row r="414" spans="1:11">
      <c r="A414" t="s">
        <v>19</v>
      </c>
      <c r="B414" s="35">
        <v>41900</v>
      </c>
      <c r="C414">
        <v>659.63</v>
      </c>
      <c r="K414" s="35"/>
    </row>
    <row r="415" spans="1:11">
      <c r="A415" t="s">
        <v>19</v>
      </c>
      <c r="B415" s="35">
        <v>41901</v>
      </c>
      <c r="C415">
        <v>654.54</v>
      </c>
      <c r="K415" s="35"/>
    </row>
    <row r="416" spans="1:11">
      <c r="A416" t="s">
        <v>19</v>
      </c>
      <c r="B416" s="35">
        <v>41904</v>
      </c>
      <c r="C416">
        <v>653.19000000000005</v>
      </c>
      <c r="K416" s="35"/>
    </row>
    <row r="417" spans="1:11">
      <c r="A417" t="s">
        <v>19</v>
      </c>
      <c r="B417" s="35">
        <v>41905</v>
      </c>
      <c r="C417">
        <v>658.31</v>
      </c>
      <c r="K417" s="35"/>
    </row>
    <row r="418" spans="1:11">
      <c r="A418" t="s">
        <v>19</v>
      </c>
      <c r="B418" s="35">
        <v>41906</v>
      </c>
      <c r="C418">
        <v>655.14</v>
      </c>
      <c r="K418" s="35"/>
    </row>
    <row r="419" spans="1:11">
      <c r="A419" t="s">
        <v>19</v>
      </c>
      <c r="B419" s="35">
        <v>41907</v>
      </c>
      <c r="C419">
        <v>653.39</v>
      </c>
      <c r="K419" s="35"/>
    </row>
    <row r="420" spans="1:11">
      <c r="A420" t="s">
        <v>19</v>
      </c>
      <c r="B420" s="35">
        <v>41908</v>
      </c>
      <c r="C420">
        <v>649.63</v>
      </c>
      <c r="K420" s="35"/>
    </row>
    <row r="421" spans="1:11">
      <c r="A421" t="s">
        <v>19</v>
      </c>
      <c r="B421" s="35">
        <v>41911</v>
      </c>
      <c r="C421">
        <v>642.98</v>
      </c>
      <c r="K421" s="35"/>
    </row>
    <row r="422" spans="1:11">
      <c r="A422" t="s">
        <v>19</v>
      </c>
      <c r="B422" s="35">
        <v>41912</v>
      </c>
      <c r="C422">
        <v>644.25</v>
      </c>
      <c r="K422" s="35"/>
    </row>
    <row r="423" spans="1:11">
      <c r="A423" t="s">
        <v>19</v>
      </c>
      <c r="B423" s="35">
        <v>41913</v>
      </c>
      <c r="C423">
        <v>655.05999999999995</v>
      </c>
      <c r="K423" s="35"/>
    </row>
    <row r="424" spans="1:11">
      <c r="A424" t="s">
        <v>19</v>
      </c>
      <c r="B424" s="35">
        <v>41914</v>
      </c>
      <c r="C424">
        <v>659.64</v>
      </c>
      <c r="K424" s="35"/>
    </row>
    <row r="425" spans="1:11">
      <c r="A425" t="s">
        <v>19</v>
      </c>
      <c r="B425" s="35">
        <v>41915</v>
      </c>
      <c r="C425">
        <v>659.25</v>
      </c>
      <c r="K425" s="35"/>
    </row>
    <row r="426" spans="1:11">
      <c r="A426" t="s">
        <v>19</v>
      </c>
      <c r="B426" s="35">
        <v>41918</v>
      </c>
      <c r="C426">
        <v>662.43</v>
      </c>
      <c r="K426" s="35"/>
    </row>
    <row r="427" spans="1:11">
      <c r="A427" t="s">
        <v>19</v>
      </c>
      <c r="B427" s="35">
        <v>41919</v>
      </c>
      <c r="C427">
        <v>659.16</v>
      </c>
      <c r="K427" s="35"/>
    </row>
    <row r="428" spans="1:11">
      <c r="A428" t="s">
        <v>19</v>
      </c>
      <c r="B428" s="35">
        <v>41920</v>
      </c>
      <c r="C428">
        <v>658.98</v>
      </c>
      <c r="K428" s="35"/>
    </row>
    <row r="429" spans="1:11">
      <c r="A429" t="s">
        <v>19</v>
      </c>
      <c r="B429" s="35">
        <v>41921</v>
      </c>
      <c r="C429">
        <v>657.11</v>
      </c>
      <c r="K429" s="35"/>
    </row>
    <row r="430" spans="1:11">
      <c r="A430" t="s">
        <v>19</v>
      </c>
      <c r="B430" s="35">
        <v>41922</v>
      </c>
      <c r="C430">
        <v>651.72</v>
      </c>
      <c r="K430" s="35"/>
    </row>
    <row r="431" spans="1:11">
      <c r="A431" t="s">
        <v>19</v>
      </c>
      <c r="B431" s="35">
        <v>41925</v>
      </c>
      <c r="C431">
        <v>651.07000000000005</v>
      </c>
      <c r="K431" s="35"/>
    </row>
    <row r="432" spans="1:11">
      <c r="A432" t="s">
        <v>19</v>
      </c>
      <c r="B432" s="35">
        <v>41926</v>
      </c>
      <c r="C432">
        <v>641.13</v>
      </c>
      <c r="K432" s="35"/>
    </row>
    <row r="433" spans="1:11">
      <c r="A433" t="s">
        <v>19</v>
      </c>
      <c r="B433" s="35">
        <v>41927</v>
      </c>
      <c r="C433">
        <v>641.63</v>
      </c>
      <c r="K433" s="35"/>
    </row>
    <row r="434" spans="1:11">
      <c r="A434" t="s">
        <v>19</v>
      </c>
      <c r="B434" s="35">
        <v>41928</v>
      </c>
      <c r="C434">
        <v>623.76</v>
      </c>
      <c r="K434" s="35"/>
    </row>
    <row r="435" spans="1:11">
      <c r="A435" t="s">
        <v>19</v>
      </c>
      <c r="B435" s="35">
        <v>41929</v>
      </c>
      <c r="C435">
        <v>624.77</v>
      </c>
      <c r="K435" s="35"/>
    </row>
    <row r="436" spans="1:11">
      <c r="A436" t="s">
        <v>19</v>
      </c>
      <c r="B436" s="35">
        <v>41932</v>
      </c>
      <c r="C436">
        <v>628.09</v>
      </c>
      <c r="K436" s="35"/>
    </row>
    <row r="437" spans="1:11">
      <c r="A437" t="s">
        <v>19</v>
      </c>
      <c r="B437" s="35">
        <v>41933</v>
      </c>
      <c r="C437">
        <v>633.80999999999995</v>
      </c>
      <c r="K437" s="35"/>
    </row>
    <row r="438" spans="1:11">
      <c r="A438" t="s">
        <v>19</v>
      </c>
      <c r="B438" s="35">
        <v>41934</v>
      </c>
      <c r="C438">
        <v>637.85</v>
      </c>
      <c r="K438" s="35"/>
    </row>
    <row r="439" spans="1:11">
      <c r="A439" t="s">
        <v>19</v>
      </c>
      <c r="B439" s="35">
        <v>41935</v>
      </c>
      <c r="C439">
        <v>630.84</v>
      </c>
      <c r="K439" s="35"/>
    </row>
    <row r="440" spans="1:11">
      <c r="A440" t="s">
        <v>19</v>
      </c>
      <c r="B440" s="35">
        <v>41936</v>
      </c>
      <c r="C440">
        <v>629.52</v>
      </c>
      <c r="K440" s="35"/>
    </row>
    <row r="441" spans="1:11">
      <c r="A441" t="s">
        <v>19</v>
      </c>
      <c r="B441" s="35">
        <v>41939</v>
      </c>
      <c r="C441">
        <v>615.15</v>
      </c>
      <c r="K441" s="35"/>
    </row>
    <row r="442" spans="1:11">
      <c r="A442" t="s">
        <v>19</v>
      </c>
      <c r="B442" s="35">
        <v>41940</v>
      </c>
      <c r="C442">
        <v>618.99</v>
      </c>
      <c r="K442" s="35"/>
    </row>
    <row r="443" spans="1:11">
      <c r="A443" t="s">
        <v>19</v>
      </c>
      <c r="B443" s="35">
        <v>41941</v>
      </c>
      <c r="C443">
        <v>628.1</v>
      </c>
      <c r="K443" s="35"/>
    </row>
    <row r="444" spans="1:11">
      <c r="A444" t="s">
        <v>19</v>
      </c>
      <c r="B444" s="35">
        <v>41942</v>
      </c>
      <c r="C444">
        <v>627.21</v>
      </c>
      <c r="K444" s="35"/>
    </row>
    <row r="445" spans="1:11">
      <c r="A445" t="s">
        <v>19</v>
      </c>
      <c r="B445" s="35">
        <v>41943</v>
      </c>
      <c r="C445">
        <v>638.78</v>
      </c>
      <c r="K445" s="35"/>
    </row>
    <row r="446" spans="1:11">
      <c r="A446" t="s">
        <v>19</v>
      </c>
      <c r="B446" s="35">
        <v>41946</v>
      </c>
      <c r="C446">
        <v>644.64</v>
      </c>
      <c r="K446" s="35"/>
    </row>
    <row r="447" spans="1:11">
      <c r="A447" t="s">
        <v>19</v>
      </c>
      <c r="B447" s="35">
        <v>41947</v>
      </c>
      <c r="C447">
        <v>639.91</v>
      </c>
      <c r="K447" s="35"/>
    </row>
    <row r="448" spans="1:11">
      <c r="A448" t="s">
        <v>19</v>
      </c>
      <c r="B448" s="35">
        <v>41948</v>
      </c>
      <c r="C448">
        <v>637.67999999999995</v>
      </c>
      <c r="K448" s="35"/>
    </row>
    <row r="449" spans="1:11">
      <c r="A449" t="s">
        <v>19</v>
      </c>
      <c r="B449" s="35">
        <v>41949</v>
      </c>
      <c r="C449">
        <v>637.55999999999995</v>
      </c>
      <c r="K449" s="35"/>
    </row>
    <row r="450" spans="1:11">
      <c r="A450" t="s">
        <v>19</v>
      </c>
      <c r="B450" s="35">
        <v>41950</v>
      </c>
      <c r="C450">
        <v>642.77</v>
      </c>
      <c r="K450" s="35"/>
    </row>
    <row r="451" spans="1:11">
      <c r="A451" t="s">
        <v>19</v>
      </c>
      <c r="B451" s="35">
        <v>41953</v>
      </c>
      <c r="C451">
        <v>642.9</v>
      </c>
      <c r="K451" s="35"/>
    </row>
    <row r="452" spans="1:11">
      <c r="A452" t="s">
        <v>19</v>
      </c>
      <c r="B452" s="35">
        <v>41954</v>
      </c>
      <c r="C452">
        <v>642.02</v>
      </c>
      <c r="K452" s="35"/>
    </row>
    <row r="453" spans="1:11">
      <c r="A453" t="s">
        <v>19</v>
      </c>
      <c r="B453" s="35">
        <v>41955</v>
      </c>
      <c r="C453">
        <v>641.89</v>
      </c>
      <c r="K453" s="35"/>
    </row>
    <row r="454" spans="1:11">
      <c r="A454" t="s">
        <v>19</v>
      </c>
      <c r="B454" s="35">
        <v>41956</v>
      </c>
      <c r="C454">
        <v>638.87</v>
      </c>
      <c r="K454" s="35"/>
    </row>
    <row r="455" spans="1:11">
      <c r="A455" t="s">
        <v>19</v>
      </c>
      <c r="B455" s="35">
        <v>41957</v>
      </c>
      <c r="C455">
        <v>637.9</v>
      </c>
      <c r="K455" s="35"/>
    </row>
    <row r="456" spans="1:11">
      <c r="A456" t="s">
        <v>19</v>
      </c>
      <c r="B456" s="35">
        <v>41960</v>
      </c>
      <c r="C456">
        <v>637.21</v>
      </c>
      <c r="K456" s="35"/>
    </row>
    <row r="457" spans="1:11">
      <c r="A457" t="s">
        <v>19</v>
      </c>
      <c r="B457" s="35">
        <v>41961</v>
      </c>
      <c r="C457">
        <v>627.84</v>
      </c>
      <c r="K457" s="35"/>
    </row>
    <row r="458" spans="1:11">
      <c r="A458" t="s">
        <v>19</v>
      </c>
      <c r="B458" s="35">
        <v>41962</v>
      </c>
      <c r="C458">
        <v>623.66</v>
      </c>
      <c r="K458" s="35"/>
    </row>
    <row r="459" spans="1:11">
      <c r="A459" t="s">
        <v>19</v>
      </c>
      <c r="B459" s="35">
        <v>41963</v>
      </c>
      <c r="C459">
        <v>628.79999999999995</v>
      </c>
      <c r="K459" s="35"/>
    </row>
    <row r="460" spans="1:11">
      <c r="A460" t="s">
        <v>19</v>
      </c>
      <c r="B460" s="35">
        <v>41964</v>
      </c>
      <c r="C460">
        <v>623.74</v>
      </c>
      <c r="K460" s="35"/>
    </row>
    <row r="461" spans="1:11">
      <c r="A461" t="s">
        <v>19</v>
      </c>
      <c r="B461" s="35">
        <v>41967</v>
      </c>
      <c r="C461">
        <v>616.39</v>
      </c>
      <c r="K461" s="35"/>
    </row>
    <row r="462" spans="1:11">
      <c r="A462" t="s">
        <v>19</v>
      </c>
      <c r="B462" s="35">
        <v>41968</v>
      </c>
      <c r="C462">
        <v>623.23</v>
      </c>
      <c r="K462" s="35"/>
    </row>
    <row r="463" spans="1:11">
      <c r="A463" t="s">
        <v>19</v>
      </c>
      <c r="B463" s="35">
        <v>41969</v>
      </c>
      <c r="C463">
        <v>616.48</v>
      </c>
      <c r="K463" s="35"/>
    </row>
    <row r="464" spans="1:11">
      <c r="A464" t="s">
        <v>19</v>
      </c>
      <c r="B464" s="35">
        <v>41970</v>
      </c>
      <c r="C464">
        <v>615.57000000000005</v>
      </c>
      <c r="K464" s="35"/>
    </row>
    <row r="465" spans="1:11">
      <c r="A465" t="s">
        <v>19</v>
      </c>
      <c r="B465" s="35">
        <v>41971</v>
      </c>
      <c r="C465">
        <v>611.15</v>
      </c>
      <c r="K465" s="35"/>
    </row>
    <row r="466" spans="1:11">
      <c r="A466" t="s">
        <v>19</v>
      </c>
      <c r="B466" s="35">
        <v>41974</v>
      </c>
      <c r="C466">
        <v>614.44000000000005</v>
      </c>
      <c r="K466" s="35"/>
    </row>
    <row r="467" spans="1:11">
      <c r="A467" t="s">
        <v>19</v>
      </c>
      <c r="B467" s="35">
        <v>41975</v>
      </c>
      <c r="C467">
        <v>613.57000000000005</v>
      </c>
      <c r="K467" s="35"/>
    </row>
    <row r="468" spans="1:11">
      <c r="A468" t="s">
        <v>19</v>
      </c>
      <c r="B468" s="35">
        <v>41976</v>
      </c>
      <c r="C468">
        <v>619.29</v>
      </c>
      <c r="K468" s="35"/>
    </row>
    <row r="469" spans="1:11">
      <c r="A469" t="s">
        <v>19</v>
      </c>
      <c r="B469" s="35">
        <v>41977</v>
      </c>
      <c r="C469">
        <v>624.30999999999995</v>
      </c>
      <c r="K469" s="35"/>
    </row>
    <row r="470" spans="1:11">
      <c r="A470" t="s">
        <v>19</v>
      </c>
      <c r="B470" s="35">
        <v>41978</v>
      </c>
      <c r="C470">
        <v>624.66999999999996</v>
      </c>
      <c r="K470" s="35"/>
    </row>
    <row r="471" spans="1:11">
      <c r="A471" t="s">
        <v>19</v>
      </c>
      <c r="B471" s="35">
        <v>41981</v>
      </c>
      <c r="C471">
        <v>619.87</v>
      </c>
      <c r="K471" s="35"/>
    </row>
    <row r="472" spans="1:11">
      <c r="A472" t="s">
        <v>19</v>
      </c>
      <c r="B472" s="35">
        <v>41982</v>
      </c>
      <c r="C472">
        <v>603.85</v>
      </c>
      <c r="K472" s="35"/>
    </row>
    <row r="473" spans="1:11">
      <c r="A473" t="s">
        <v>19</v>
      </c>
      <c r="B473" s="35">
        <v>41983</v>
      </c>
      <c r="C473">
        <v>610.80999999999995</v>
      </c>
      <c r="K473" s="35"/>
    </row>
    <row r="474" spans="1:11">
      <c r="A474" t="s">
        <v>19</v>
      </c>
      <c r="B474" s="35">
        <v>41984</v>
      </c>
      <c r="C474">
        <v>604.79999999999995</v>
      </c>
      <c r="K474" s="35"/>
    </row>
    <row r="475" spans="1:11">
      <c r="A475" t="s">
        <v>19</v>
      </c>
      <c r="B475" s="35">
        <v>41985</v>
      </c>
      <c r="C475">
        <v>609.33000000000004</v>
      </c>
      <c r="K475" s="35"/>
    </row>
    <row r="476" spans="1:11">
      <c r="A476" t="s">
        <v>19</v>
      </c>
      <c r="B476" s="35">
        <v>41988</v>
      </c>
      <c r="C476">
        <v>603.91999999999996</v>
      </c>
      <c r="K476" s="35"/>
    </row>
    <row r="477" spans="1:11">
      <c r="A477" t="s">
        <v>19</v>
      </c>
      <c r="B477" s="35">
        <v>41989</v>
      </c>
      <c r="C477">
        <v>591.78</v>
      </c>
      <c r="K477" s="35"/>
    </row>
    <row r="478" spans="1:11">
      <c r="A478" t="s">
        <v>19</v>
      </c>
      <c r="B478" s="35">
        <v>41990</v>
      </c>
      <c r="C478">
        <v>569.71</v>
      </c>
      <c r="K478" s="35"/>
    </row>
    <row r="479" spans="1:11">
      <c r="A479" t="s">
        <v>19</v>
      </c>
      <c r="B479" s="35">
        <v>41991</v>
      </c>
      <c r="C479">
        <v>578.88</v>
      </c>
      <c r="K479" s="35"/>
    </row>
    <row r="480" spans="1:11">
      <c r="A480" t="s">
        <v>19</v>
      </c>
      <c r="B480" s="35">
        <v>41992</v>
      </c>
      <c r="C480">
        <v>570.61</v>
      </c>
      <c r="K480" s="35"/>
    </row>
    <row r="481" spans="1:11">
      <c r="A481" t="s">
        <v>19</v>
      </c>
      <c r="B481" s="35">
        <v>41995</v>
      </c>
      <c r="C481">
        <v>587.55999999999995</v>
      </c>
      <c r="K481" s="35"/>
    </row>
    <row r="482" spans="1:11">
      <c r="A482" t="s">
        <v>19</v>
      </c>
      <c r="B482" s="35">
        <v>41996</v>
      </c>
      <c r="C482">
        <v>589.61</v>
      </c>
      <c r="K482" s="35"/>
    </row>
    <row r="483" spans="1:11">
      <c r="A483" t="s">
        <v>19</v>
      </c>
      <c r="B483" s="35">
        <v>41997</v>
      </c>
      <c r="C483">
        <v>591.19000000000005</v>
      </c>
      <c r="K483" s="35"/>
    </row>
    <row r="484" spans="1:11">
      <c r="A484" t="s">
        <v>19</v>
      </c>
      <c r="B484" s="35">
        <v>41998</v>
      </c>
      <c r="C484">
        <v>585.19000000000005</v>
      </c>
      <c r="K484" s="35"/>
    </row>
    <row r="485" spans="1:11">
      <c r="A485" t="s">
        <v>19</v>
      </c>
      <c r="B485" s="35">
        <v>41999</v>
      </c>
      <c r="C485">
        <v>582.45000000000005</v>
      </c>
      <c r="K485" s="35"/>
    </row>
    <row r="486" spans="1:11">
      <c r="A486" t="s">
        <v>19</v>
      </c>
      <c r="B486" s="35">
        <v>42002</v>
      </c>
      <c r="C486">
        <v>583.36</v>
      </c>
      <c r="K486" s="35"/>
    </row>
    <row r="487" spans="1:11">
      <c r="A487" t="s">
        <v>19</v>
      </c>
      <c r="B487" s="35">
        <v>42003</v>
      </c>
      <c r="C487">
        <v>591.17999999999995</v>
      </c>
      <c r="K487" s="35"/>
    </row>
    <row r="488" spans="1:11">
      <c r="A488" t="s">
        <v>19</v>
      </c>
      <c r="B488" s="35">
        <v>42004</v>
      </c>
      <c r="C488">
        <v>601.66</v>
      </c>
      <c r="K488" s="35"/>
    </row>
    <row r="489" spans="1:11">
      <c r="A489" t="s">
        <v>19</v>
      </c>
      <c r="B489" s="35">
        <v>42009</v>
      </c>
      <c r="C489">
        <v>599.69000000000005</v>
      </c>
      <c r="K489" s="35"/>
    </row>
    <row r="490" spans="1:11">
      <c r="A490" t="s">
        <v>19</v>
      </c>
      <c r="B490" s="35">
        <v>42010</v>
      </c>
      <c r="C490">
        <v>606.37</v>
      </c>
      <c r="K490" s="35"/>
    </row>
    <row r="491" spans="1:11">
      <c r="A491" t="s">
        <v>19</v>
      </c>
      <c r="B491" s="35">
        <v>42011</v>
      </c>
      <c r="C491">
        <v>607.65</v>
      </c>
      <c r="K491" s="35"/>
    </row>
    <row r="492" spans="1:11">
      <c r="A492" t="s">
        <v>19</v>
      </c>
      <c r="B492" s="35">
        <v>42012</v>
      </c>
      <c r="C492">
        <v>606.85</v>
      </c>
      <c r="K492" s="35"/>
    </row>
    <row r="493" spans="1:11">
      <c r="A493" t="s">
        <v>19</v>
      </c>
      <c r="B493" s="35">
        <v>42013</v>
      </c>
      <c r="C493">
        <v>618.41</v>
      </c>
      <c r="K493" s="35"/>
    </row>
    <row r="494" spans="1:11">
      <c r="A494" t="s">
        <v>19</v>
      </c>
      <c r="B494" s="35">
        <v>42016</v>
      </c>
      <c r="C494">
        <v>615.73</v>
      </c>
      <c r="K494" s="35"/>
    </row>
    <row r="495" spans="1:11">
      <c r="A495" t="s">
        <v>19</v>
      </c>
      <c r="B495" s="35">
        <v>42017</v>
      </c>
      <c r="C495">
        <v>619.39</v>
      </c>
      <c r="K495" s="35"/>
    </row>
    <row r="496" spans="1:11">
      <c r="A496" t="s">
        <v>19</v>
      </c>
      <c r="B496" s="35">
        <v>42018</v>
      </c>
      <c r="C496">
        <v>616.84</v>
      </c>
      <c r="K496" s="35"/>
    </row>
    <row r="497" spans="1:11">
      <c r="A497" t="s">
        <v>19</v>
      </c>
      <c r="B497" s="35">
        <v>42019</v>
      </c>
      <c r="C497">
        <v>617.62</v>
      </c>
      <c r="K497" s="35"/>
    </row>
    <row r="498" spans="1:11">
      <c r="A498" t="s">
        <v>19</v>
      </c>
      <c r="B498" s="35">
        <v>42020</v>
      </c>
      <c r="C498">
        <v>614.72</v>
      </c>
      <c r="K498" s="35"/>
    </row>
    <row r="499" spans="1:11">
      <c r="A499" t="s">
        <v>19</v>
      </c>
      <c r="B499" s="35">
        <v>42023</v>
      </c>
      <c r="C499">
        <v>611.64</v>
      </c>
      <c r="K499" s="35"/>
    </row>
    <row r="500" spans="1:11">
      <c r="A500" t="s">
        <v>19</v>
      </c>
      <c r="B500" s="35">
        <v>42024</v>
      </c>
      <c r="C500">
        <v>609.19000000000005</v>
      </c>
      <c r="K500" s="35"/>
    </row>
    <row r="501" spans="1:11">
      <c r="A501" t="s">
        <v>19</v>
      </c>
      <c r="B501" s="35">
        <v>42025</v>
      </c>
      <c r="C501">
        <v>606.53</v>
      </c>
      <c r="K501" s="35"/>
    </row>
    <row r="502" spans="1:11">
      <c r="A502" t="s">
        <v>19</v>
      </c>
      <c r="B502" s="35">
        <v>42026</v>
      </c>
      <c r="C502">
        <v>610.30999999999995</v>
      </c>
      <c r="K502" s="35"/>
    </row>
    <row r="503" spans="1:11">
      <c r="A503" t="s">
        <v>19</v>
      </c>
      <c r="B503" s="35">
        <v>42027</v>
      </c>
      <c r="C503">
        <v>615.16</v>
      </c>
      <c r="K503" s="35"/>
    </row>
    <row r="504" spans="1:11">
      <c r="A504" t="s">
        <v>19</v>
      </c>
      <c r="B504" s="35">
        <v>42030</v>
      </c>
      <c r="C504">
        <v>612.64</v>
      </c>
      <c r="K504" s="35"/>
    </row>
    <row r="505" spans="1:11">
      <c r="A505" t="s">
        <v>19</v>
      </c>
      <c r="B505" s="35">
        <v>42031</v>
      </c>
      <c r="C505">
        <v>609.98</v>
      </c>
      <c r="K505" s="35"/>
    </row>
    <row r="506" spans="1:11">
      <c r="A506" t="s">
        <v>19</v>
      </c>
      <c r="B506" s="35">
        <v>42032</v>
      </c>
      <c r="C506">
        <v>613.53</v>
      </c>
      <c r="K506" s="35"/>
    </row>
    <row r="507" spans="1:11">
      <c r="A507" t="s">
        <v>19</v>
      </c>
      <c r="B507" s="35">
        <v>42033</v>
      </c>
      <c r="C507">
        <v>613.9</v>
      </c>
      <c r="K507" s="35"/>
    </row>
    <row r="508" spans="1:11">
      <c r="A508" t="s">
        <v>19</v>
      </c>
      <c r="B508" s="35">
        <v>42034</v>
      </c>
      <c r="C508">
        <v>606.54</v>
      </c>
      <c r="K508" s="35"/>
    </row>
    <row r="509" spans="1:11">
      <c r="A509" t="s">
        <v>19</v>
      </c>
      <c r="B509" s="35">
        <v>42037</v>
      </c>
      <c r="C509">
        <v>598.46</v>
      </c>
      <c r="K509" s="35"/>
    </row>
    <row r="510" spans="1:11">
      <c r="A510" t="s">
        <v>19</v>
      </c>
      <c r="B510" s="35">
        <v>42038</v>
      </c>
      <c r="C510">
        <v>585.47</v>
      </c>
      <c r="K510" s="35"/>
    </row>
    <row r="511" spans="1:11">
      <c r="A511" t="s">
        <v>19</v>
      </c>
      <c r="B511" s="35">
        <v>42039</v>
      </c>
      <c r="C511">
        <v>588.83000000000004</v>
      </c>
      <c r="K511" s="35"/>
    </row>
    <row r="512" spans="1:11">
      <c r="A512" t="s">
        <v>19</v>
      </c>
      <c r="B512" s="35">
        <v>42040</v>
      </c>
      <c r="C512">
        <v>591.28</v>
      </c>
      <c r="K512" s="35"/>
    </row>
    <row r="513" spans="1:11">
      <c r="A513" t="s">
        <v>19</v>
      </c>
      <c r="B513" s="35">
        <v>42041</v>
      </c>
      <c r="C513">
        <v>595.69000000000005</v>
      </c>
      <c r="K513" s="35"/>
    </row>
    <row r="514" spans="1:11">
      <c r="A514" t="s">
        <v>19</v>
      </c>
      <c r="B514" s="35">
        <v>42044</v>
      </c>
      <c r="C514">
        <v>594.77</v>
      </c>
      <c r="K514" s="35"/>
    </row>
    <row r="515" spans="1:11">
      <c r="A515" t="s">
        <v>19</v>
      </c>
      <c r="B515" s="35">
        <v>42045</v>
      </c>
      <c r="C515">
        <v>595.53</v>
      </c>
      <c r="K515" s="35"/>
    </row>
    <row r="516" spans="1:11">
      <c r="A516" t="s">
        <v>19</v>
      </c>
      <c r="B516" s="35">
        <v>42046</v>
      </c>
      <c r="C516">
        <v>607.33000000000004</v>
      </c>
      <c r="K516" s="35"/>
    </row>
    <row r="517" spans="1:11">
      <c r="A517" t="s">
        <v>19</v>
      </c>
      <c r="B517" s="35">
        <v>42047</v>
      </c>
      <c r="C517">
        <v>613.36</v>
      </c>
      <c r="K517" s="35"/>
    </row>
    <row r="518" spans="1:11">
      <c r="A518" t="s">
        <v>19</v>
      </c>
      <c r="B518" s="35">
        <v>42048</v>
      </c>
      <c r="C518">
        <v>617.20000000000005</v>
      </c>
      <c r="K518" s="35"/>
    </row>
    <row r="519" spans="1:11">
      <c r="A519" t="s">
        <v>19</v>
      </c>
      <c r="B519" s="35">
        <v>42059</v>
      </c>
      <c r="C519">
        <v>624.16999999999996</v>
      </c>
      <c r="K519" s="35"/>
    </row>
    <row r="520" spans="1:11">
      <c r="A520" t="s">
        <v>19</v>
      </c>
      <c r="B520" s="35">
        <v>42060</v>
      </c>
      <c r="C520">
        <v>619.44000000000005</v>
      </c>
      <c r="K520" s="35"/>
    </row>
    <row r="521" spans="1:11">
      <c r="A521" t="s">
        <v>19</v>
      </c>
      <c r="B521" s="35">
        <v>42061</v>
      </c>
      <c r="C521">
        <v>623.84</v>
      </c>
      <c r="K521" s="35"/>
    </row>
    <row r="522" spans="1:11">
      <c r="A522" t="s">
        <v>19</v>
      </c>
      <c r="B522" s="35">
        <v>42062</v>
      </c>
      <c r="C522">
        <v>618.39</v>
      </c>
      <c r="K522" s="35"/>
    </row>
    <row r="523" spans="1:11">
      <c r="A523" t="s">
        <v>19</v>
      </c>
      <c r="B523" s="35">
        <v>42065</v>
      </c>
      <c r="C523">
        <v>617.04999999999995</v>
      </c>
      <c r="K523" s="35"/>
    </row>
    <row r="524" spans="1:11">
      <c r="A524" t="s">
        <v>19</v>
      </c>
      <c r="B524" s="35">
        <v>42066</v>
      </c>
      <c r="C524">
        <v>627.27</v>
      </c>
      <c r="K524" s="35"/>
    </row>
    <row r="525" spans="1:11">
      <c r="A525" t="s">
        <v>19</v>
      </c>
      <c r="B525" s="35">
        <v>42067</v>
      </c>
      <c r="C525">
        <v>629.69000000000005</v>
      </c>
      <c r="K525" s="35"/>
    </row>
    <row r="526" spans="1:11">
      <c r="A526" t="s">
        <v>19</v>
      </c>
      <c r="B526" s="35">
        <v>42068</v>
      </c>
      <c r="C526">
        <v>625.25</v>
      </c>
      <c r="K526" s="35"/>
    </row>
    <row r="527" spans="1:11">
      <c r="A527" t="s">
        <v>19</v>
      </c>
      <c r="B527" s="35">
        <v>42069</v>
      </c>
      <c r="C527">
        <v>622.75</v>
      </c>
      <c r="K527" s="35"/>
    </row>
    <row r="528" spans="1:11">
      <c r="A528" t="s">
        <v>19</v>
      </c>
      <c r="B528" s="35">
        <v>42072</v>
      </c>
      <c r="C528">
        <v>620.88</v>
      </c>
      <c r="K528" s="35"/>
    </row>
    <row r="529" spans="1:11">
      <c r="A529" t="s">
        <v>19</v>
      </c>
      <c r="B529" s="35">
        <v>42073</v>
      </c>
      <c r="C529">
        <v>621.1</v>
      </c>
      <c r="K529" s="35"/>
    </row>
    <row r="530" spans="1:11">
      <c r="A530" t="s">
        <v>19</v>
      </c>
      <c r="B530" s="35">
        <v>42074</v>
      </c>
      <c r="C530">
        <v>619.27</v>
      </c>
      <c r="K530" s="35"/>
    </row>
    <row r="531" spans="1:11">
      <c r="A531" t="s">
        <v>19</v>
      </c>
      <c r="B531" s="35">
        <v>42075</v>
      </c>
      <c r="C531">
        <v>620.24</v>
      </c>
      <c r="K531" s="35"/>
    </row>
    <row r="532" spans="1:11">
      <c r="A532" t="s">
        <v>19</v>
      </c>
      <c r="B532" s="35">
        <v>42076</v>
      </c>
      <c r="C532">
        <v>616.94000000000005</v>
      </c>
      <c r="K532" s="35"/>
    </row>
    <row r="533" spans="1:11">
      <c r="A533" t="s">
        <v>19</v>
      </c>
      <c r="B533" s="35">
        <v>42079</v>
      </c>
      <c r="C533">
        <v>610.63</v>
      </c>
      <c r="K533" s="35"/>
    </row>
    <row r="534" spans="1:11">
      <c r="A534" t="s">
        <v>19</v>
      </c>
      <c r="B534" s="35">
        <v>42080</v>
      </c>
      <c r="C534">
        <v>611.24</v>
      </c>
      <c r="K534" s="35"/>
    </row>
    <row r="535" spans="1:11">
      <c r="A535" t="s">
        <v>19</v>
      </c>
      <c r="B535" s="35">
        <v>42081</v>
      </c>
      <c r="C535">
        <v>607.17999999999995</v>
      </c>
      <c r="K535" s="35"/>
    </row>
    <row r="536" spans="1:11">
      <c r="A536" t="s">
        <v>19</v>
      </c>
      <c r="B536" s="35">
        <v>42082</v>
      </c>
      <c r="C536">
        <v>601.30999999999995</v>
      </c>
      <c r="K536" s="35"/>
    </row>
    <row r="537" spans="1:11">
      <c r="A537" t="s">
        <v>19</v>
      </c>
      <c r="B537" s="35">
        <v>42083</v>
      </c>
      <c r="C537">
        <v>603.76</v>
      </c>
      <c r="K537" s="35"/>
    </row>
    <row r="538" spans="1:11">
      <c r="A538" t="s">
        <v>19</v>
      </c>
      <c r="B538" s="35">
        <v>42086</v>
      </c>
      <c r="C538">
        <v>598.07000000000005</v>
      </c>
      <c r="K538" s="35"/>
    </row>
    <row r="539" spans="1:11">
      <c r="A539" t="s">
        <v>19</v>
      </c>
      <c r="B539" s="35">
        <v>42087</v>
      </c>
      <c r="C539">
        <v>593.79999999999995</v>
      </c>
      <c r="K539" s="35"/>
    </row>
    <row r="540" spans="1:11">
      <c r="A540" t="s">
        <v>19</v>
      </c>
      <c r="B540" s="35">
        <v>42088</v>
      </c>
      <c r="C540">
        <v>590.16999999999996</v>
      </c>
      <c r="K540" s="35"/>
    </row>
    <row r="541" spans="1:11">
      <c r="A541" t="s">
        <v>19</v>
      </c>
      <c r="B541" s="35">
        <v>42089</v>
      </c>
      <c r="C541">
        <v>586.70000000000005</v>
      </c>
      <c r="K541" s="35"/>
    </row>
    <row r="542" spans="1:11">
      <c r="A542" t="s">
        <v>19</v>
      </c>
      <c r="B542" s="35">
        <v>42090</v>
      </c>
      <c r="C542">
        <v>583.02</v>
      </c>
      <c r="K542" s="35"/>
    </row>
    <row r="543" spans="1:11">
      <c r="A543" t="s">
        <v>19</v>
      </c>
      <c r="B543" s="35">
        <v>42093</v>
      </c>
      <c r="C543">
        <v>576.6</v>
      </c>
      <c r="K543" s="35"/>
    </row>
    <row r="544" spans="1:11">
      <c r="A544" t="s">
        <v>19</v>
      </c>
      <c r="B544" s="35">
        <v>42094</v>
      </c>
      <c r="C544">
        <v>579.97</v>
      </c>
      <c r="K544" s="35"/>
    </row>
    <row r="545" spans="1:11">
      <c r="A545" t="s">
        <v>19</v>
      </c>
      <c r="B545" s="35">
        <v>42095</v>
      </c>
      <c r="C545">
        <v>569.48</v>
      </c>
      <c r="K545" s="35"/>
    </row>
    <row r="546" spans="1:11">
      <c r="A546" t="s">
        <v>19</v>
      </c>
      <c r="B546" s="35">
        <v>42096</v>
      </c>
      <c r="C546">
        <v>576.13</v>
      </c>
      <c r="K546" s="35"/>
    </row>
    <row r="547" spans="1:11">
      <c r="A547" t="s">
        <v>19</v>
      </c>
      <c r="B547" s="35">
        <v>42097</v>
      </c>
      <c r="C547">
        <v>577.66</v>
      </c>
      <c r="K547" s="35"/>
    </row>
    <row r="548" spans="1:11">
      <c r="A548" t="s">
        <v>19</v>
      </c>
      <c r="B548" s="35">
        <v>42100</v>
      </c>
      <c r="C548">
        <v>572.71</v>
      </c>
      <c r="K548" s="35"/>
    </row>
    <row r="549" spans="1:11">
      <c r="A549" t="s">
        <v>19</v>
      </c>
      <c r="B549" s="35">
        <v>42101</v>
      </c>
      <c r="C549">
        <v>577.69000000000005</v>
      </c>
      <c r="K549" s="35"/>
    </row>
    <row r="550" spans="1:11">
      <c r="A550" t="s">
        <v>19</v>
      </c>
      <c r="B550" s="35">
        <v>42102</v>
      </c>
      <c r="C550">
        <v>575.94000000000005</v>
      </c>
      <c r="K550" s="35"/>
    </row>
    <row r="551" spans="1:11">
      <c r="A551" t="s">
        <v>19</v>
      </c>
      <c r="B551" s="35">
        <v>42103</v>
      </c>
      <c r="C551">
        <v>578.35</v>
      </c>
      <c r="K551" s="35"/>
    </row>
    <row r="552" spans="1:11">
      <c r="A552" t="s">
        <v>19</v>
      </c>
      <c r="B552" s="35">
        <v>42104</v>
      </c>
      <c r="C552">
        <v>583.34</v>
      </c>
      <c r="K552" s="35"/>
    </row>
    <row r="553" spans="1:11">
      <c r="A553" t="s">
        <v>19</v>
      </c>
      <c r="B553" s="35">
        <v>42107</v>
      </c>
      <c r="C553">
        <v>589.77</v>
      </c>
      <c r="K553" s="35"/>
    </row>
    <row r="554" spans="1:11">
      <c r="A554" t="s">
        <v>19</v>
      </c>
      <c r="B554" s="35">
        <v>42108</v>
      </c>
      <c r="C554">
        <v>587.24</v>
      </c>
      <c r="K554" s="35"/>
    </row>
    <row r="555" spans="1:11">
      <c r="A555" t="s">
        <v>19</v>
      </c>
      <c r="B555" s="35">
        <v>42109</v>
      </c>
      <c r="C555">
        <v>590.78</v>
      </c>
      <c r="K555" s="35"/>
    </row>
    <row r="556" spans="1:11">
      <c r="A556" t="s">
        <v>19</v>
      </c>
      <c r="B556" s="35">
        <v>42110</v>
      </c>
      <c r="C556">
        <v>595.09</v>
      </c>
      <c r="K556" s="35"/>
    </row>
    <row r="557" spans="1:11">
      <c r="A557" t="s">
        <v>19</v>
      </c>
      <c r="B557" s="35">
        <v>42111</v>
      </c>
      <c r="C557">
        <v>599.12</v>
      </c>
      <c r="K557" s="35"/>
    </row>
    <row r="558" spans="1:11">
      <c r="A558" t="s">
        <v>19</v>
      </c>
      <c r="B558" s="35">
        <v>42114</v>
      </c>
      <c r="C558">
        <v>595.82000000000005</v>
      </c>
      <c r="K558" s="35"/>
    </row>
    <row r="559" spans="1:11">
      <c r="A559" t="s">
        <v>19</v>
      </c>
      <c r="B559" s="35">
        <v>42115</v>
      </c>
      <c r="C559">
        <v>593.66999999999996</v>
      </c>
      <c r="K559" s="35"/>
    </row>
    <row r="560" spans="1:11">
      <c r="A560" t="s">
        <v>19</v>
      </c>
      <c r="B560" s="35">
        <v>42116</v>
      </c>
      <c r="C560">
        <v>594</v>
      </c>
      <c r="K560" s="35"/>
    </row>
    <row r="561" spans="1:11">
      <c r="A561" t="s">
        <v>19</v>
      </c>
      <c r="B561" s="35">
        <v>42117</v>
      </c>
      <c r="C561">
        <v>592.71</v>
      </c>
      <c r="K561" s="35"/>
    </row>
    <row r="562" spans="1:11">
      <c r="A562" t="s">
        <v>19</v>
      </c>
      <c r="B562" s="35">
        <v>42118</v>
      </c>
      <c r="C562">
        <v>596.1</v>
      </c>
      <c r="K562" s="35"/>
    </row>
    <row r="563" spans="1:11">
      <c r="A563" t="s">
        <v>19</v>
      </c>
      <c r="B563" s="35">
        <v>42121</v>
      </c>
      <c r="C563">
        <v>593.15</v>
      </c>
      <c r="K563" s="35"/>
    </row>
    <row r="564" spans="1:11">
      <c r="A564" t="s">
        <v>19</v>
      </c>
      <c r="B564" s="35">
        <v>42128</v>
      </c>
      <c r="C564">
        <v>576.52</v>
      </c>
      <c r="K564" s="35"/>
    </row>
    <row r="565" spans="1:11">
      <c r="A565" t="s">
        <v>19</v>
      </c>
      <c r="B565" s="35">
        <v>42129</v>
      </c>
      <c r="C565">
        <v>585.45000000000005</v>
      </c>
      <c r="K565" s="35"/>
    </row>
    <row r="566" spans="1:11">
      <c r="A566" t="s">
        <v>19</v>
      </c>
      <c r="B566" s="35">
        <v>42130</v>
      </c>
      <c r="C566">
        <v>579.39</v>
      </c>
      <c r="K566" s="35"/>
    </row>
    <row r="567" spans="1:11">
      <c r="A567" t="s">
        <v>19</v>
      </c>
      <c r="B567" s="35">
        <v>42131</v>
      </c>
      <c r="C567">
        <v>582.4</v>
      </c>
      <c r="K567" s="35"/>
    </row>
    <row r="568" spans="1:11">
      <c r="A568" t="s">
        <v>19</v>
      </c>
      <c r="B568" s="35">
        <v>42132</v>
      </c>
      <c r="C568">
        <v>582.91</v>
      </c>
      <c r="K568" s="35"/>
    </row>
    <row r="569" spans="1:11">
      <c r="A569" t="s">
        <v>19</v>
      </c>
      <c r="B569" s="35">
        <v>42135</v>
      </c>
      <c r="C569">
        <v>579.41</v>
      </c>
      <c r="K569" s="35"/>
    </row>
    <row r="570" spans="1:11">
      <c r="A570" t="s">
        <v>19</v>
      </c>
      <c r="B570" s="35">
        <v>42136</v>
      </c>
      <c r="C570">
        <v>571</v>
      </c>
      <c r="K570" s="35"/>
    </row>
    <row r="571" spans="1:11">
      <c r="A571" t="s">
        <v>19</v>
      </c>
      <c r="B571" s="35">
        <v>42137</v>
      </c>
      <c r="C571">
        <v>569.28</v>
      </c>
      <c r="K571" s="35"/>
    </row>
    <row r="572" spans="1:11">
      <c r="A572" t="s">
        <v>19</v>
      </c>
      <c r="B572" s="35">
        <v>42138</v>
      </c>
      <c r="C572">
        <v>569.89</v>
      </c>
      <c r="K572" s="35"/>
    </row>
    <row r="573" spans="1:11">
      <c r="A573" t="s">
        <v>19</v>
      </c>
      <c r="B573" s="35">
        <v>42139</v>
      </c>
      <c r="C573">
        <v>561.87</v>
      </c>
      <c r="K573" s="35"/>
    </row>
    <row r="574" spans="1:11">
      <c r="A574" t="s">
        <v>19</v>
      </c>
      <c r="B574" s="35">
        <v>42142</v>
      </c>
      <c r="C574">
        <v>552.9</v>
      </c>
      <c r="K574" s="35"/>
    </row>
    <row r="575" spans="1:11">
      <c r="A575" t="s">
        <v>19</v>
      </c>
      <c r="B575" s="35">
        <v>42143</v>
      </c>
      <c r="C575">
        <v>556.44000000000005</v>
      </c>
      <c r="K575" s="35"/>
    </row>
    <row r="576" spans="1:11">
      <c r="A576" t="s">
        <v>19</v>
      </c>
      <c r="B576" s="35">
        <v>42144</v>
      </c>
      <c r="C576">
        <v>572.34</v>
      </c>
      <c r="K576" s="35"/>
    </row>
    <row r="577" spans="1:11">
      <c r="A577" t="s">
        <v>19</v>
      </c>
      <c r="B577" s="35">
        <v>42145</v>
      </c>
      <c r="C577">
        <v>578.64</v>
      </c>
      <c r="K577" s="35"/>
    </row>
    <row r="578" spans="1:11">
      <c r="A578" t="s">
        <v>19</v>
      </c>
      <c r="B578" s="35">
        <v>42146</v>
      </c>
      <c r="C578">
        <v>586.58000000000004</v>
      </c>
      <c r="K578" s="35"/>
    </row>
    <row r="579" spans="1:11">
      <c r="A579" t="s">
        <v>19</v>
      </c>
      <c r="B579" s="35">
        <v>42149</v>
      </c>
      <c r="C579">
        <v>588.36</v>
      </c>
      <c r="K579" s="35"/>
    </row>
    <row r="580" spans="1:11">
      <c r="A580" t="s">
        <v>19</v>
      </c>
      <c r="B580" s="35">
        <v>42150</v>
      </c>
      <c r="C580">
        <v>591.13</v>
      </c>
      <c r="K580" s="35"/>
    </row>
    <row r="581" spans="1:11">
      <c r="A581" t="s">
        <v>19</v>
      </c>
      <c r="B581" s="35">
        <v>42151</v>
      </c>
      <c r="C581">
        <v>589.82000000000005</v>
      </c>
      <c r="K581" s="35"/>
    </row>
    <row r="582" spans="1:11">
      <c r="A582" t="s">
        <v>19</v>
      </c>
      <c r="B582" s="35">
        <v>42152</v>
      </c>
      <c r="C582">
        <v>594.27</v>
      </c>
      <c r="K582" s="35"/>
    </row>
    <row r="583" spans="1:11">
      <c r="A583" t="s">
        <v>19</v>
      </c>
      <c r="B583" s="35">
        <v>42153</v>
      </c>
      <c r="C583">
        <v>589.32000000000005</v>
      </c>
      <c r="K583" s="35"/>
    </row>
    <row r="584" spans="1:11">
      <c r="A584" t="s">
        <v>19</v>
      </c>
      <c r="B584" s="35">
        <v>42156</v>
      </c>
      <c r="C584">
        <v>593.61</v>
      </c>
      <c r="K584" s="35"/>
    </row>
    <row r="585" spans="1:11">
      <c r="A585" t="s">
        <v>19</v>
      </c>
      <c r="B585" s="35">
        <v>42157</v>
      </c>
      <c r="C585">
        <v>588.63</v>
      </c>
      <c r="K585" s="35"/>
    </row>
    <row r="586" spans="1:11">
      <c r="A586" t="s">
        <v>19</v>
      </c>
      <c r="B586" s="35">
        <v>42158</v>
      </c>
      <c r="C586">
        <v>585.6</v>
      </c>
      <c r="K586" s="35"/>
    </row>
    <row r="587" spans="1:11">
      <c r="A587" t="s">
        <v>19</v>
      </c>
      <c r="B587" s="35">
        <v>42159</v>
      </c>
      <c r="C587">
        <v>587.48</v>
      </c>
      <c r="K587" s="35"/>
    </row>
    <row r="588" spans="1:11">
      <c r="A588" t="s">
        <v>19</v>
      </c>
      <c r="B588" s="35">
        <v>42160</v>
      </c>
      <c r="C588">
        <v>592.22</v>
      </c>
      <c r="K588" s="35"/>
    </row>
    <row r="589" spans="1:11">
      <c r="A589" t="s">
        <v>19</v>
      </c>
      <c r="B589" s="35">
        <v>42163</v>
      </c>
      <c r="C589">
        <v>594.51</v>
      </c>
      <c r="K589" s="35"/>
    </row>
    <row r="590" spans="1:11">
      <c r="A590" t="s">
        <v>19</v>
      </c>
      <c r="B590" s="35">
        <v>42164</v>
      </c>
      <c r="C590">
        <v>593.36</v>
      </c>
      <c r="K590" s="35"/>
    </row>
    <row r="591" spans="1:11">
      <c r="A591" t="s">
        <v>19</v>
      </c>
      <c r="B591" s="35">
        <v>42165</v>
      </c>
      <c r="C591">
        <v>595.05999999999995</v>
      </c>
      <c r="K591" s="35"/>
    </row>
    <row r="592" spans="1:11">
      <c r="A592" t="s">
        <v>19</v>
      </c>
      <c r="B592" s="35">
        <v>42166</v>
      </c>
      <c r="C592">
        <v>601.4</v>
      </c>
      <c r="K592" s="35"/>
    </row>
    <row r="593" spans="1:11">
      <c r="A593" t="s">
        <v>19</v>
      </c>
      <c r="B593" s="35">
        <v>42167</v>
      </c>
      <c r="C593">
        <v>604.29</v>
      </c>
      <c r="K593" s="35"/>
    </row>
    <row r="594" spans="1:11">
      <c r="A594" t="s">
        <v>19</v>
      </c>
      <c r="B594" s="35">
        <v>42170</v>
      </c>
      <c r="C594">
        <v>604.53</v>
      </c>
      <c r="K594" s="35"/>
    </row>
    <row r="595" spans="1:11">
      <c r="A595" t="s">
        <v>19</v>
      </c>
      <c r="B595" s="35">
        <v>42171</v>
      </c>
      <c r="C595">
        <v>600.91999999999996</v>
      </c>
      <c r="K595" s="35"/>
    </row>
    <row r="596" spans="1:11">
      <c r="A596" t="s">
        <v>19</v>
      </c>
      <c r="B596" s="35">
        <v>42172</v>
      </c>
      <c r="C596">
        <v>598.25</v>
      </c>
      <c r="K596" s="35"/>
    </row>
    <row r="597" spans="1:11">
      <c r="A597" t="s">
        <v>19</v>
      </c>
      <c r="B597" s="35">
        <v>42173</v>
      </c>
      <c r="C597">
        <v>600.45000000000005</v>
      </c>
      <c r="K597" s="35"/>
    </row>
    <row r="598" spans="1:11">
      <c r="A598" t="s">
        <v>19</v>
      </c>
      <c r="B598" s="35">
        <v>42174</v>
      </c>
      <c r="C598">
        <v>603.26</v>
      </c>
      <c r="K598" s="35"/>
    </row>
    <row r="599" spans="1:11">
      <c r="A599" t="s">
        <v>19</v>
      </c>
      <c r="B599" s="35">
        <v>42177</v>
      </c>
      <c r="C599">
        <v>615.1</v>
      </c>
      <c r="K599" s="35"/>
    </row>
    <row r="600" spans="1:11">
      <c r="A600" t="s">
        <v>19</v>
      </c>
      <c r="B600" s="35">
        <v>42178</v>
      </c>
      <c r="C600">
        <v>614.41999999999996</v>
      </c>
      <c r="K600" s="35"/>
    </row>
    <row r="601" spans="1:11">
      <c r="A601" t="s">
        <v>19</v>
      </c>
      <c r="B601" s="35">
        <v>42179</v>
      </c>
      <c r="C601">
        <v>610.73</v>
      </c>
      <c r="K601" s="35"/>
    </row>
    <row r="602" spans="1:11">
      <c r="A602" t="s">
        <v>19</v>
      </c>
      <c r="B602" s="35">
        <v>42180</v>
      </c>
      <c r="C602">
        <v>609.49</v>
      </c>
      <c r="K602" s="35"/>
    </row>
    <row r="603" spans="1:11">
      <c r="A603" t="s">
        <v>19</v>
      </c>
      <c r="B603" s="35">
        <v>42181</v>
      </c>
      <c r="C603">
        <v>608.91999999999996</v>
      </c>
      <c r="K603" s="35"/>
    </row>
    <row r="604" spans="1:11">
      <c r="A604" t="s">
        <v>19</v>
      </c>
      <c r="B604" s="35">
        <v>42184</v>
      </c>
      <c r="C604">
        <v>620.22</v>
      </c>
      <c r="K604" s="35"/>
    </row>
    <row r="605" spans="1:11">
      <c r="A605" t="s">
        <v>19</v>
      </c>
      <c r="B605" s="35">
        <v>42185</v>
      </c>
      <c r="C605">
        <v>622.42999999999995</v>
      </c>
      <c r="K605" s="35"/>
    </row>
    <row r="606" spans="1:11">
      <c r="A606" t="s">
        <v>19</v>
      </c>
      <c r="B606" s="35">
        <v>42186</v>
      </c>
      <c r="C606">
        <v>622.91</v>
      </c>
      <c r="K606" s="35"/>
    </row>
    <row r="607" spans="1:11">
      <c r="A607" t="s">
        <v>19</v>
      </c>
      <c r="B607" s="35">
        <v>42187</v>
      </c>
      <c r="C607">
        <v>633.28</v>
      </c>
      <c r="K607" s="35"/>
    </row>
    <row r="608" spans="1:11">
      <c r="A608" t="s">
        <v>19</v>
      </c>
      <c r="B608" s="35">
        <v>42188</v>
      </c>
      <c r="C608">
        <v>639.87</v>
      </c>
      <c r="K608" s="35"/>
    </row>
    <row r="609" spans="1:11">
      <c r="A609" t="s">
        <v>19</v>
      </c>
      <c r="B609" s="35">
        <v>42191</v>
      </c>
      <c r="C609">
        <v>649.54</v>
      </c>
      <c r="K609" s="35"/>
    </row>
    <row r="610" spans="1:11">
      <c r="A610" t="s">
        <v>19</v>
      </c>
      <c r="B610" s="35">
        <v>42192</v>
      </c>
      <c r="C610">
        <v>653.27</v>
      </c>
      <c r="K610" s="35"/>
    </row>
    <row r="611" spans="1:11">
      <c r="A611" t="s">
        <v>19</v>
      </c>
      <c r="B611" s="35">
        <v>42193</v>
      </c>
      <c r="C611">
        <v>645.66999999999996</v>
      </c>
      <c r="K611" s="35"/>
    </row>
    <row r="612" spans="1:11">
      <c r="A612" t="s">
        <v>19</v>
      </c>
      <c r="B612" s="35">
        <v>42194</v>
      </c>
      <c r="C612">
        <v>646.58000000000004</v>
      </c>
      <c r="K612" s="35"/>
    </row>
    <row r="613" spans="1:11">
      <c r="A613" t="s">
        <v>19</v>
      </c>
      <c r="B613" s="35">
        <v>42195</v>
      </c>
      <c r="C613">
        <v>648.73</v>
      </c>
      <c r="K613" s="35"/>
    </row>
    <row r="614" spans="1:11">
      <c r="A614" t="s">
        <v>19</v>
      </c>
      <c r="B614" s="35">
        <v>42198</v>
      </c>
      <c r="C614">
        <v>652.28</v>
      </c>
      <c r="K614" s="35"/>
    </row>
    <row r="615" spans="1:11">
      <c r="A615" t="s">
        <v>19</v>
      </c>
      <c r="B615" s="35">
        <v>42199</v>
      </c>
      <c r="C615">
        <v>658.28</v>
      </c>
      <c r="K615" s="35"/>
    </row>
    <row r="616" spans="1:11">
      <c r="A616" t="s">
        <v>19</v>
      </c>
      <c r="B616" s="35">
        <v>42200</v>
      </c>
      <c r="C616">
        <v>651.45000000000005</v>
      </c>
      <c r="K616" s="35"/>
    </row>
    <row r="617" spans="1:11">
      <c r="A617" t="s">
        <v>19</v>
      </c>
      <c r="B617" s="35">
        <v>42201</v>
      </c>
      <c r="C617">
        <v>649.05999999999995</v>
      </c>
      <c r="K617" s="35"/>
    </row>
    <row r="618" spans="1:11">
      <c r="A618" t="s">
        <v>19</v>
      </c>
      <c r="B618" s="35">
        <v>42202</v>
      </c>
      <c r="C618">
        <v>651.03</v>
      </c>
      <c r="K618" s="35"/>
    </row>
    <row r="619" spans="1:11">
      <c r="A619" t="s">
        <v>19</v>
      </c>
      <c r="B619" s="35">
        <v>42205</v>
      </c>
      <c r="C619">
        <v>644.19000000000005</v>
      </c>
      <c r="K619" s="35"/>
    </row>
    <row r="620" spans="1:11">
      <c r="A620" t="s">
        <v>19</v>
      </c>
      <c r="B620" s="35">
        <v>42206</v>
      </c>
      <c r="C620">
        <v>641.45000000000005</v>
      </c>
      <c r="K620" s="35"/>
    </row>
    <row r="621" spans="1:11">
      <c r="A621" t="s">
        <v>19</v>
      </c>
      <c r="B621" s="35">
        <v>42207</v>
      </c>
      <c r="C621">
        <v>655.05999999999995</v>
      </c>
      <c r="K621" s="35"/>
    </row>
    <row r="622" spans="1:11">
      <c r="A622" t="s">
        <v>19</v>
      </c>
      <c r="B622" s="35">
        <v>42208</v>
      </c>
      <c r="C622">
        <v>655.74</v>
      </c>
      <c r="K622" s="35"/>
    </row>
    <row r="623" spans="1:11">
      <c r="A623" t="s">
        <v>19</v>
      </c>
      <c r="B623" s="35">
        <v>42209</v>
      </c>
      <c r="C623">
        <v>657.97</v>
      </c>
      <c r="K623" s="35"/>
    </row>
    <row r="624" spans="1:11">
      <c r="A624" t="s">
        <v>19</v>
      </c>
      <c r="B624" s="35">
        <v>42212</v>
      </c>
      <c r="C624">
        <v>665.66</v>
      </c>
      <c r="K624" s="35"/>
    </row>
    <row r="625" spans="1:11">
      <c r="A625" t="s">
        <v>19</v>
      </c>
      <c r="B625" s="35">
        <v>42213</v>
      </c>
      <c r="C625">
        <v>659.6</v>
      </c>
      <c r="K625" s="35"/>
    </row>
    <row r="626" spans="1:11">
      <c r="A626" t="s">
        <v>19</v>
      </c>
      <c r="B626" s="35">
        <v>42214</v>
      </c>
      <c r="C626">
        <v>651.21</v>
      </c>
      <c r="K626" s="35"/>
    </row>
    <row r="627" spans="1:11">
      <c r="A627" t="s">
        <v>19</v>
      </c>
      <c r="B627" s="35">
        <v>42215</v>
      </c>
      <c r="C627">
        <v>651.70000000000005</v>
      </c>
      <c r="K627" s="35"/>
    </row>
    <row r="628" spans="1:11">
      <c r="A628" t="s">
        <v>19</v>
      </c>
      <c r="B628" s="35">
        <v>42216</v>
      </c>
      <c r="C628">
        <v>647.36</v>
      </c>
      <c r="K628" s="35"/>
    </row>
    <row r="629" spans="1:11">
      <c r="A629" t="s">
        <v>19</v>
      </c>
      <c r="B629" s="35">
        <v>42219</v>
      </c>
      <c r="C629">
        <v>636.91999999999996</v>
      </c>
      <c r="K629" s="35"/>
    </row>
    <row r="630" spans="1:11">
      <c r="A630" t="s">
        <v>19</v>
      </c>
      <c r="B630" s="35">
        <v>42220</v>
      </c>
      <c r="C630">
        <v>631.27</v>
      </c>
      <c r="K630" s="35"/>
    </row>
    <row r="631" spans="1:11">
      <c r="A631" t="s">
        <v>19</v>
      </c>
      <c r="B631" s="35">
        <v>42221</v>
      </c>
      <c r="C631">
        <v>639.33000000000004</v>
      </c>
      <c r="K631" s="35"/>
    </row>
    <row r="632" spans="1:11">
      <c r="A632" t="s">
        <v>19</v>
      </c>
      <c r="B632" s="35">
        <v>42222</v>
      </c>
      <c r="C632">
        <v>633.53</v>
      </c>
      <c r="K632" s="35"/>
    </row>
    <row r="633" spans="1:11">
      <c r="A633" t="s">
        <v>19</v>
      </c>
      <c r="B633" s="35">
        <v>42223</v>
      </c>
      <c r="C633">
        <v>638.4</v>
      </c>
      <c r="K633" s="35"/>
    </row>
    <row r="634" spans="1:11">
      <c r="A634" t="s">
        <v>19</v>
      </c>
      <c r="B634" s="35">
        <v>42226</v>
      </c>
      <c r="C634">
        <v>649.99</v>
      </c>
      <c r="K634" s="35"/>
    </row>
    <row r="635" spans="1:11">
      <c r="A635" t="s">
        <v>19</v>
      </c>
      <c r="B635" s="35">
        <v>42227</v>
      </c>
      <c r="C635">
        <v>643.41999999999996</v>
      </c>
      <c r="K635" s="35"/>
    </row>
    <row r="636" spans="1:11">
      <c r="A636" t="s">
        <v>19</v>
      </c>
      <c r="B636" s="35">
        <v>42228</v>
      </c>
      <c r="C636">
        <v>632.9</v>
      </c>
      <c r="K636" s="35"/>
    </row>
    <row r="637" spans="1:11">
      <c r="A637" t="s">
        <v>19</v>
      </c>
      <c r="B637" s="35">
        <v>42229</v>
      </c>
      <c r="C637">
        <v>622.83000000000004</v>
      </c>
      <c r="K637" s="35"/>
    </row>
    <row r="638" spans="1:11">
      <c r="A638" t="s">
        <v>19</v>
      </c>
      <c r="B638" s="35">
        <v>42230</v>
      </c>
      <c r="C638">
        <v>618.94000000000005</v>
      </c>
      <c r="K638" s="35"/>
    </row>
    <row r="639" spans="1:11">
      <c r="A639" t="s">
        <v>19</v>
      </c>
      <c r="B639" s="35">
        <v>42233</v>
      </c>
      <c r="C639">
        <v>607.44000000000005</v>
      </c>
      <c r="K639" s="35"/>
    </row>
    <row r="640" spans="1:11">
      <c r="A640" t="s">
        <v>19</v>
      </c>
      <c r="B640" s="35">
        <v>42234</v>
      </c>
      <c r="C640">
        <v>611.79999999999995</v>
      </c>
      <c r="K640" s="35"/>
    </row>
    <row r="641" spans="1:11">
      <c r="A641" t="s">
        <v>19</v>
      </c>
      <c r="B641" s="35">
        <v>42235</v>
      </c>
      <c r="C641">
        <v>608.91</v>
      </c>
      <c r="K641" s="35"/>
    </row>
    <row r="642" spans="1:11">
      <c r="A642" t="s">
        <v>19</v>
      </c>
      <c r="B642" s="35">
        <v>42236</v>
      </c>
      <c r="C642">
        <v>598.22</v>
      </c>
      <c r="K642" s="35"/>
    </row>
    <row r="643" spans="1:11">
      <c r="A643" t="s">
        <v>19</v>
      </c>
      <c r="B643" s="35">
        <v>42237</v>
      </c>
      <c r="C643">
        <v>587.83000000000004</v>
      </c>
      <c r="K643" s="35"/>
    </row>
    <row r="644" spans="1:11">
      <c r="A644" t="s">
        <v>19</v>
      </c>
      <c r="B644" s="35">
        <v>42240</v>
      </c>
      <c r="C644">
        <v>558.91999999999996</v>
      </c>
      <c r="K644" s="35"/>
    </row>
    <row r="645" spans="1:11">
      <c r="A645" t="s">
        <v>19</v>
      </c>
      <c r="B645" s="35">
        <v>42241</v>
      </c>
      <c r="C645">
        <v>561</v>
      </c>
      <c r="K645" s="35"/>
    </row>
    <row r="646" spans="1:11">
      <c r="A646" t="s">
        <v>19</v>
      </c>
      <c r="B646" s="35">
        <v>42242</v>
      </c>
      <c r="C646">
        <v>574.88</v>
      </c>
      <c r="K646" s="35"/>
    </row>
    <row r="647" spans="1:11">
      <c r="A647" t="s">
        <v>19</v>
      </c>
      <c r="B647" s="35">
        <v>42243</v>
      </c>
      <c r="C647">
        <v>581.51</v>
      </c>
      <c r="K647" s="35"/>
    </row>
    <row r="648" spans="1:11">
      <c r="A648" t="s">
        <v>19</v>
      </c>
      <c r="B648" s="35">
        <v>42244</v>
      </c>
      <c r="C648">
        <v>597.80999999999995</v>
      </c>
      <c r="K648" s="35"/>
    </row>
    <row r="649" spans="1:11">
      <c r="A649" t="s">
        <v>19</v>
      </c>
      <c r="B649" s="35">
        <v>42247</v>
      </c>
      <c r="C649">
        <v>586.23</v>
      </c>
      <c r="K649" s="35"/>
    </row>
    <row r="650" spans="1:11">
      <c r="A650" t="s">
        <v>19</v>
      </c>
      <c r="B650" s="35">
        <v>42248</v>
      </c>
      <c r="C650">
        <v>583.61</v>
      </c>
      <c r="K650" s="35"/>
    </row>
    <row r="651" spans="1:11">
      <c r="A651" t="s">
        <v>19</v>
      </c>
      <c r="B651" s="35">
        <v>42250</v>
      </c>
      <c r="C651">
        <v>575.58000000000004</v>
      </c>
      <c r="K651" s="35"/>
    </row>
    <row r="652" spans="1:11">
      <c r="A652" t="s">
        <v>19</v>
      </c>
      <c r="B652" s="35">
        <v>42251</v>
      </c>
      <c r="C652">
        <v>578.78</v>
      </c>
      <c r="K652" s="35"/>
    </row>
    <row r="653" spans="1:11">
      <c r="A653" t="s">
        <v>19</v>
      </c>
      <c r="B653" s="35">
        <v>42254</v>
      </c>
      <c r="C653">
        <v>574.09</v>
      </c>
      <c r="K653" s="35"/>
    </row>
    <row r="654" spans="1:11">
      <c r="A654" t="s">
        <v>19</v>
      </c>
      <c r="B654" s="35">
        <v>42255</v>
      </c>
      <c r="C654">
        <v>583.35</v>
      </c>
      <c r="K654" s="35"/>
    </row>
    <row r="655" spans="1:11">
      <c r="A655" t="s">
        <v>19</v>
      </c>
      <c r="B655" s="35">
        <v>42256</v>
      </c>
      <c r="C655">
        <v>587.69000000000005</v>
      </c>
      <c r="K655" s="35"/>
    </row>
    <row r="656" spans="1:11">
      <c r="A656" t="s">
        <v>19</v>
      </c>
      <c r="B656" s="35">
        <v>42257</v>
      </c>
      <c r="C656">
        <v>588.54</v>
      </c>
      <c r="K656" s="35"/>
    </row>
    <row r="657" spans="1:11">
      <c r="A657" t="s">
        <v>19</v>
      </c>
      <c r="B657" s="35">
        <v>42258</v>
      </c>
      <c r="C657">
        <v>583.27</v>
      </c>
      <c r="K657" s="35"/>
    </row>
    <row r="658" spans="1:11">
      <c r="A658" t="s">
        <v>19</v>
      </c>
      <c r="B658" s="35">
        <v>42261</v>
      </c>
      <c r="C658">
        <v>576</v>
      </c>
      <c r="K658" s="35"/>
    </row>
    <row r="659" spans="1:11">
      <c r="A659" t="s">
        <v>19</v>
      </c>
      <c r="B659" s="35">
        <v>42262</v>
      </c>
      <c r="C659">
        <v>571.53</v>
      </c>
      <c r="K659" s="35"/>
    </row>
    <row r="660" spans="1:11">
      <c r="A660" t="s">
        <v>19</v>
      </c>
      <c r="B660" s="35">
        <v>42263</v>
      </c>
      <c r="C660">
        <v>576.78</v>
      </c>
      <c r="K660" s="35"/>
    </row>
    <row r="661" spans="1:11">
      <c r="A661" t="s">
        <v>19</v>
      </c>
      <c r="B661" s="35">
        <v>42264</v>
      </c>
      <c r="C661">
        <v>576.67999999999995</v>
      </c>
      <c r="K661" s="35"/>
    </row>
    <row r="662" spans="1:11">
      <c r="A662" t="s">
        <v>19</v>
      </c>
      <c r="B662" s="35">
        <v>42265</v>
      </c>
      <c r="C662">
        <v>582.73</v>
      </c>
      <c r="K662" s="35"/>
    </row>
    <row r="663" spans="1:11">
      <c r="A663" t="s">
        <v>19</v>
      </c>
      <c r="B663" s="35">
        <v>42268</v>
      </c>
      <c r="C663">
        <v>590.46</v>
      </c>
      <c r="K663" s="35"/>
    </row>
    <row r="664" spans="1:11">
      <c r="A664" t="s">
        <v>19</v>
      </c>
      <c r="B664" s="35">
        <v>42269</v>
      </c>
      <c r="C664">
        <v>592.78</v>
      </c>
      <c r="K664" s="35"/>
    </row>
    <row r="665" spans="1:11">
      <c r="A665" t="s">
        <v>19</v>
      </c>
      <c r="B665" s="35">
        <v>42270</v>
      </c>
      <c r="C665">
        <v>591.23</v>
      </c>
      <c r="K665" s="35"/>
    </row>
    <row r="666" spans="1:11">
      <c r="A666" t="s">
        <v>19</v>
      </c>
      <c r="B666" s="35">
        <v>42271</v>
      </c>
      <c r="C666">
        <v>589.41999999999996</v>
      </c>
      <c r="K666" s="35"/>
    </row>
    <row r="667" spans="1:11">
      <c r="A667" t="s">
        <v>19</v>
      </c>
      <c r="B667" s="35">
        <v>42272</v>
      </c>
      <c r="C667">
        <v>588.11</v>
      </c>
      <c r="K667" s="35"/>
    </row>
    <row r="668" spans="1:11">
      <c r="A668" t="s">
        <v>19</v>
      </c>
      <c r="B668" s="35">
        <v>42275</v>
      </c>
      <c r="C668">
        <v>582.41999999999996</v>
      </c>
      <c r="K668" s="35"/>
    </row>
    <row r="669" spans="1:11">
      <c r="A669" t="s">
        <v>19</v>
      </c>
      <c r="B669" s="35">
        <v>42276</v>
      </c>
      <c r="C669">
        <v>578.98</v>
      </c>
      <c r="K669" s="35"/>
    </row>
    <row r="670" spans="1:11">
      <c r="A670" t="s">
        <v>19</v>
      </c>
      <c r="B670" s="35">
        <v>42277</v>
      </c>
      <c r="C670">
        <v>580.32000000000005</v>
      </c>
      <c r="K670" s="35"/>
    </row>
    <row r="671" spans="1:11">
      <c r="A671" t="s">
        <v>19</v>
      </c>
      <c r="B671" s="35">
        <v>42278</v>
      </c>
      <c r="C671">
        <v>582.33000000000004</v>
      </c>
      <c r="K671" s="35"/>
    </row>
    <row r="672" spans="1:11">
      <c r="A672" t="s">
        <v>19</v>
      </c>
      <c r="B672" s="35">
        <v>42279</v>
      </c>
      <c r="C672">
        <v>580.74</v>
      </c>
      <c r="K672" s="35"/>
    </row>
    <row r="673" spans="1:11">
      <c r="A673" t="s">
        <v>19</v>
      </c>
      <c r="B673" s="35">
        <v>42282</v>
      </c>
      <c r="C673">
        <v>588.73</v>
      </c>
      <c r="K673" s="35"/>
    </row>
    <row r="674" spans="1:11">
      <c r="A674" t="s">
        <v>19</v>
      </c>
      <c r="B674" s="35">
        <v>42283</v>
      </c>
      <c r="C674">
        <v>599.91999999999996</v>
      </c>
      <c r="K674" s="35"/>
    </row>
    <row r="675" spans="1:11">
      <c r="A675" t="s">
        <v>19</v>
      </c>
      <c r="B675" s="35">
        <v>42284</v>
      </c>
      <c r="C675">
        <v>598.41999999999996</v>
      </c>
      <c r="K675" s="35"/>
    </row>
    <row r="676" spans="1:11">
      <c r="A676" t="s">
        <v>19</v>
      </c>
      <c r="B676" s="35">
        <v>42285</v>
      </c>
      <c r="C676">
        <v>604.91</v>
      </c>
      <c r="K676" s="35"/>
    </row>
    <row r="677" spans="1:11">
      <c r="A677" t="s">
        <v>19</v>
      </c>
      <c r="B677" s="35">
        <v>42286</v>
      </c>
      <c r="C677">
        <v>605.6</v>
      </c>
      <c r="K677" s="35"/>
    </row>
    <row r="678" spans="1:11">
      <c r="A678" t="s">
        <v>19</v>
      </c>
      <c r="B678" s="35">
        <v>42289</v>
      </c>
      <c r="C678">
        <v>609.54999999999995</v>
      </c>
      <c r="K678" s="35"/>
    </row>
    <row r="679" spans="1:11">
      <c r="A679" t="s">
        <v>19</v>
      </c>
      <c r="B679" s="35">
        <v>42290</v>
      </c>
      <c r="C679">
        <v>607.03</v>
      </c>
      <c r="K679" s="35"/>
    </row>
    <row r="680" spans="1:11">
      <c r="A680" t="s">
        <v>19</v>
      </c>
      <c r="B680" s="35">
        <v>42291</v>
      </c>
      <c r="C680">
        <v>607.57000000000005</v>
      </c>
      <c r="K680" s="35"/>
    </row>
    <row r="681" spans="1:11">
      <c r="A681" t="s">
        <v>19</v>
      </c>
      <c r="B681" s="35">
        <v>42292</v>
      </c>
      <c r="C681">
        <v>607.95000000000005</v>
      </c>
      <c r="K681" s="35"/>
    </row>
    <row r="682" spans="1:11">
      <c r="A682" t="s">
        <v>19</v>
      </c>
      <c r="B682" s="35">
        <v>42293</v>
      </c>
      <c r="C682">
        <v>609.73</v>
      </c>
      <c r="K682" s="35"/>
    </row>
    <row r="683" spans="1:11">
      <c r="A683" t="s">
        <v>19</v>
      </c>
      <c r="B683" s="35">
        <v>42296</v>
      </c>
      <c r="C683">
        <v>611.37</v>
      </c>
      <c r="K683" s="35"/>
    </row>
    <row r="684" spans="1:11">
      <c r="A684" t="s">
        <v>19</v>
      </c>
      <c r="B684" s="35">
        <v>42297</v>
      </c>
      <c r="C684">
        <v>605.55999999999995</v>
      </c>
      <c r="K684" s="35"/>
    </row>
    <row r="685" spans="1:11">
      <c r="A685" t="s">
        <v>19</v>
      </c>
      <c r="B685" s="35">
        <v>42298</v>
      </c>
      <c r="C685">
        <v>604.34</v>
      </c>
      <c r="K685" s="35"/>
    </row>
    <row r="686" spans="1:11">
      <c r="A686" t="s">
        <v>19</v>
      </c>
      <c r="B686" s="35">
        <v>42299</v>
      </c>
      <c r="C686">
        <v>609.78</v>
      </c>
      <c r="K686" s="35"/>
    </row>
    <row r="687" spans="1:11">
      <c r="A687" t="s">
        <v>19</v>
      </c>
      <c r="B687" s="35">
        <v>42300</v>
      </c>
      <c r="C687">
        <v>616.07000000000005</v>
      </c>
      <c r="K687" s="35"/>
    </row>
    <row r="688" spans="1:11">
      <c r="A688" t="s">
        <v>19</v>
      </c>
      <c r="B688" s="35">
        <v>42303</v>
      </c>
      <c r="C688">
        <v>612.21</v>
      </c>
      <c r="K688" s="35"/>
    </row>
    <row r="689" spans="1:11">
      <c r="A689" t="s">
        <v>19</v>
      </c>
      <c r="B689" s="35">
        <v>42304</v>
      </c>
      <c r="C689">
        <v>611.57000000000005</v>
      </c>
      <c r="K689" s="35"/>
    </row>
    <row r="690" spans="1:11">
      <c r="A690" t="s">
        <v>19</v>
      </c>
      <c r="B690" s="35">
        <v>42305</v>
      </c>
      <c r="C690">
        <v>609.67999999999995</v>
      </c>
      <c r="K690" s="35"/>
    </row>
    <row r="691" spans="1:11">
      <c r="A691" t="s">
        <v>19</v>
      </c>
      <c r="B691" s="35">
        <v>42306</v>
      </c>
      <c r="C691">
        <v>618.01</v>
      </c>
      <c r="K691" s="35"/>
    </row>
    <row r="692" spans="1:11">
      <c r="A692" t="s">
        <v>19</v>
      </c>
      <c r="B692" s="35">
        <v>42307</v>
      </c>
      <c r="C692">
        <v>619.21</v>
      </c>
      <c r="K692" s="35"/>
    </row>
    <row r="693" spans="1:11">
      <c r="A693" t="s">
        <v>19</v>
      </c>
      <c r="B693" s="35">
        <v>42310</v>
      </c>
      <c r="C693">
        <v>613.19000000000005</v>
      </c>
      <c r="K693" s="35"/>
    </row>
    <row r="694" spans="1:11">
      <c r="A694" t="s">
        <v>19</v>
      </c>
      <c r="B694" s="35">
        <v>42311</v>
      </c>
      <c r="C694">
        <v>623.85</v>
      </c>
      <c r="K694" s="35"/>
    </row>
    <row r="695" spans="1:11">
      <c r="A695" t="s">
        <v>19</v>
      </c>
      <c r="B695" s="35">
        <v>42312</v>
      </c>
      <c r="C695">
        <v>621.35</v>
      </c>
      <c r="K695" s="35"/>
    </row>
    <row r="696" spans="1:11">
      <c r="A696" t="s">
        <v>19</v>
      </c>
      <c r="B696" s="35">
        <v>42313</v>
      </c>
      <c r="C696">
        <v>625.71</v>
      </c>
      <c r="K696" s="35"/>
    </row>
    <row r="697" spans="1:11">
      <c r="A697" t="s">
        <v>19</v>
      </c>
      <c r="B697" s="35">
        <v>42314</v>
      </c>
      <c r="C697">
        <v>622.66999999999996</v>
      </c>
      <c r="K697" s="35"/>
    </row>
    <row r="698" spans="1:11">
      <c r="A698" t="s">
        <v>19</v>
      </c>
      <c r="B698" s="35">
        <v>42317</v>
      </c>
      <c r="C698">
        <v>619.44000000000005</v>
      </c>
      <c r="K698" s="35"/>
    </row>
    <row r="699" spans="1:11">
      <c r="A699" t="s">
        <v>19</v>
      </c>
      <c r="B699" s="35">
        <v>42318</v>
      </c>
      <c r="C699">
        <v>614.55999999999995</v>
      </c>
      <c r="K699" s="35"/>
    </row>
    <row r="700" spans="1:11">
      <c r="A700" t="s">
        <v>19</v>
      </c>
      <c r="B700" s="35">
        <v>42319</v>
      </c>
      <c r="C700">
        <v>612.71</v>
      </c>
      <c r="K700" s="35"/>
    </row>
    <row r="701" spans="1:11">
      <c r="A701" t="s">
        <v>19</v>
      </c>
      <c r="B701" s="35">
        <v>42320</v>
      </c>
      <c r="C701">
        <v>614.39</v>
      </c>
      <c r="K701" s="35"/>
    </row>
    <row r="702" spans="1:11">
      <c r="A702" t="s">
        <v>19</v>
      </c>
      <c r="B702" s="35">
        <v>42321</v>
      </c>
      <c r="C702">
        <v>622.34</v>
      </c>
      <c r="K702" s="35"/>
    </row>
    <row r="703" spans="1:11">
      <c r="A703" t="s">
        <v>19</v>
      </c>
      <c r="B703" s="35">
        <v>42324</v>
      </c>
      <c r="C703">
        <v>619.14</v>
      </c>
      <c r="K703" s="35"/>
    </row>
    <row r="704" spans="1:11">
      <c r="A704" t="s">
        <v>19</v>
      </c>
      <c r="B704" s="35">
        <v>42325</v>
      </c>
      <c r="C704">
        <v>614.39</v>
      </c>
      <c r="K704" s="35"/>
    </row>
    <row r="705" spans="1:11">
      <c r="A705" t="s">
        <v>19</v>
      </c>
      <c r="B705" s="35">
        <v>42326</v>
      </c>
      <c r="C705">
        <v>612.25</v>
      </c>
      <c r="K705" s="35"/>
    </row>
    <row r="706" spans="1:11">
      <c r="A706" t="s">
        <v>19</v>
      </c>
      <c r="B706" s="35">
        <v>42327</v>
      </c>
      <c r="C706">
        <v>609.04999999999995</v>
      </c>
      <c r="K706" s="35"/>
    </row>
    <row r="707" spans="1:11">
      <c r="A707" t="s">
        <v>19</v>
      </c>
      <c r="B707" s="35">
        <v>42328</v>
      </c>
      <c r="C707">
        <v>611.16</v>
      </c>
      <c r="K707" s="35"/>
    </row>
    <row r="708" spans="1:11">
      <c r="A708" t="s">
        <v>19</v>
      </c>
      <c r="B708" s="35">
        <v>42331</v>
      </c>
      <c r="C708">
        <v>606.92999999999995</v>
      </c>
      <c r="K708" s="35"/>
    </row>
    <row r="709" spans="1:11">
      <c r="A709" t="s">
        <v>19</v>
      </c>
      <c r="B709" s="35">
        <v>42332</v>
      </c>
      <c r="C709">
        <v>600.21</v>
      </c>
      <c r="K709" s="35"/>
    </row>
    <row r="710" spans="1:11">
      <c r="A710" t="s">
        <v>19</v>
      </c>
      <c r="B710" s="35">
        <v>42333</v>
      </c>
      <c r="C710">
        <v>602.66999999999996</v>
      </c>
      <c r="K710" s="35"/>
    </row>
    <row r="711" spans="1:11">
      <c r="A711" t="s">
        <v>19</v>
      </c>
      <c r="B711" s="35">
        <v>42334</v>
      </c>
      <c r="C711">
        <v>598.04</v>
      </c>
      <c r="K711" s="35"/>
    </row>
    <row r="712" spans="1:11">
      <c r="A712" t="s">
        <v>19</v>
      </c>
      <c r="B712" s="35">
        <v>42335</v>
      </c>
      <c r="C712">
        <v>590.59</v>
      </c>
      <c r="K712" s="35"/>
    </row>
    <row r="713" spans="1:11">
      <c r="A713" t="s">
        <v>19</v>
      </c>
      <c r="B713" s="35">
        <v>42338</v>
      </c>
      <c r="C713">
        <v>581.94000000000005</v>
      </c>
      <c r="K713" s="35"/>
    </row>
    <row r="714" spans="1:11">
      <c r="A714" t="s">
        <v>19</v>
      </c>
      <c r="B714" s="35">
        <v>42339</v>
      </c>
      <c r="C714">
        <v>579.05999999999995</v>
      </c>
      <c r="K714" s="35"/>
    </row>
    <row r="715" spans="1:11">
      <c r="A715" t="s">
        <v>19</v>
      </c>
      <c r="B715" s="35">
        <v>42340</v>
      </c>
      <c r="C715">
        <v>583.94000000000005</v>
      </c>
      <c r="K715" s="35"/>
    </row>
    <row r="716" spans="1:11">
      <c r="A716" t="s">
        <v>19</v>
      </c>
      <c r="B716" s="35">
        <v>42341</v>
      </c>
      <c r="C716">
        <v>585.23</v>
      </c>
      <c r="K716" s="35"/>
    </row>
    <row r="717" spans="1:11">
      <c r="A717" t="s">
        <v>19</v>
      </c>
      <c r="B717" s="35">
        <v>42342</v>
      </c>
      <c r="C717">
        <v>582.96</v>
      </c>
      <c r="K717" s="35"/>
    </row>
    <row r="718" spans="1:11">
      <c r="A718" t="s">
        <v>19</v>
      </c>
      <c r="B718" s="35">
        <v>42345</v>
      </c>
      <c r="C718">
        <v>575.34</v>
      </c>
      <c r="K718" s="35"/>
    </row>
    <row r="719" spans="1:11">
      <c r="A719" t="s">
        <v>19</v>
      </c>
      <c r="B719" s="35">
        <v>42346</v>
      </c>
      <c r="C719">
        <v>584.85</v>
      </c>
      <c r="K719" s="35"/>
    </row>
    <row r="720" spans="1:11">
      <c r="A720" t="s">
        <v>19</v>
      </c>
      <c r="B720" s="35">
        <v>42347</v>
      </c>
      <c r="C720">
        <v>574.54</v>
      </c>
      <c r="K720" s="35"/>
    </row>
    <row r="721" spans="1:11">
      <c r="A721" t="s">
        <v>19</v>
      </c>
      <c r="B721" s="35">
        <v>42348</v>
      </c>
      <c r="C721">
        <v>572.5</v>
      </c>
      <c r="K721" s="35"/>
    </row>
    <row r="722" spans="1:11">
      <c r="A722" t="s">
        <v>19</v>
      </c>
      <c r="B722" s="35">
        <v>42349</v>
      </c>
      <c r="C722">
        <v>578.01</v>
      </c>
      <c r="K722" s="35"/>
    </row>
    <row r="723" spans="1:11">
      <c r="A723" t="s">
        <v>19</v>
      </c>
      <c r="B723" s="35">
        <v>42352</v>
      </c>
      <c r="C723">
        <v>579.41999999999996</v>
      </c>
      <c r="K723" s="35"/>
    </row>
    <row r="724" spans="1:11">
      <c r="A724" t="s">
        <v>19</v>
      </c>
      <c r="B724" s="35">
        <v>42353</v>
      </c>
      <c r="C724">
        <v>582.28</v>
      </c>
      <c r="K724" s="35"/>
    </row>
    <row r="725" spans="1:11">
      <c r="A725" t="s">
        <v>19</v>
      </c>
      <c r="B725" s="35">
        <v>42354</v>
      </c>
      <c r="C725">
        <v>583.97</v>
      </c>
      <c r="K725" s="35"/>
    </row>
    <row r="726" spans="1:11">
      <c r="A726" t="s">
        <v>19</v>
      </c>
      <c r="B726" s="35">
        <v>42355</v>
      </c>
      <c r="C726">
        <v>586.47</v>
      </c>
      <c r="K726" s="35"/>
    </row>
    <row r="727" spans="1:11">
      <c r="A727" t="s">
        <v>19</v>
      </c>
      <c r="B727" s="35">
        <v>42356</v>
      </c>
      <c r="C727">
        <v>578.85</v>
      </c>
      <c r="K727" s="35"/>
    </row>
    <row r="728" spans="1:11">
      <c r="A728" t="s">
        <v>19</v>
      </c>
      <c r="B728" s="35">
        <v>42359</v>
      </c>
      <c r="C728">
        <v>577.73</v>
      </c>
      <c r="K728" s="35"/>
    </row>
    <row r="729" spans="1:11">
      <c r="A729" t="s">
        <v>19</v>
      </c>
      <c r="B729" s="35">
        <v>42360</v>
      </c>
      <c r="C729">
        <v>576.79999999999995</v>
      </c>
      <c r="K729" s="35"/>
    </row>
    <row r="730" spans="1:11">
      <c r="A730" t="s">
        <v>19</v>
      </c>
      <c r="B730" s="35">
        <v>42361</v>
      </c>
      <c r="C730">
        <v>575.46</v>
      </c>
      <c r="K730" s="35"/>
    </row>
    <row r="731" spans="1:11">
      <c r="A731" t="s">
        <v>19</v>
      </c>
      <c r="B731" s="35">
        <v>42362</v>
      </c>
      <c r="C731">
        <v>576.71</v>
      </c>
      <c r="K731" s="35"/>
    </row>
    <row r="732" spans="1:11">
      <c r="A732" t="s">
        <v>19</v>
      </c>
      <c r="B732" s="35">
        <v>42363</v>
      </c>
      <c r="C732">
        <v>579.32000000000005</v>
      </c>
      <c r="K732" s="35"/>
    </row>
    <row r="733" spans="1:11">
      <c r="A733" t="s">
        <v>19</v>
      </c>
      <c r="B733" s="35">
        <v>42366</v>
      </c>
      <c r="C733">
        <v>583.16</v>
      </c>
      <c r="K733" s="35"/>
    </row>
    <row r="734" spans="1:11">
      <c r="A734" t="s">
        <v>19</v>
      </c>
      <c r="B734" s="35">
        <v>42367</v>
      </c>
      <c r="C734">
        <v>589.42999999999995</v>
      </c>
      <c r="K734" s="35"/>
    </row>
    <row r="735" spans="1:11">
      <c r="A735" t="s">
        <v>19</v>
      </c>
      <c r="B735" s="35">
        <v>42368</v>
      </c>
      <c r="C735">
        <v>594.79999999999995</v>
      </c>
      <c r="K735" s="35"/>
    </row>
    <row r="736" spans="1:11">
      <c r="A736" t="s">
        <v>19</v>
      </c>
      <c r="B736" s="35">
        <v>42369</v>
      </c>
      <c r="C736">
        <v>595.57000000000005</v>
      </c>
      <c r="K736" s="35"/>
    </row>
    <row r="737" spans="1:11">
      <c r="A737" t="s">
        <v>19</v>
      </c>
      <c r="B737" s="35">
        <v>42373</v>
      </c>
      <c r="C737">
        <v>589.91</v>
      </c>
      <c r="K737" s="35"/>
    </row>
    <row r="738" spans="1:11">
      <c r="A738" t="s">
        <v>19</v>
      </c>
      <c r="B738" s="35">
        <v>42374</v>
      </c>
      <c r="C738">
        <v>583.62</v>
      </c>
      <c r="K738" s="35"/>
    </row>
    <row r="739" spans="1:11">
      <c r="A739" t="s">
        <v>19</v>
      </c>
      <c r="B739" s="35">
        <v>42375</v>
      </c>
      <c r="C739">
        <v>589.97</v>
      </c>
      <c r="K739" s="35"/>
    </row>
    <row r="740" spans="1:11">
      <c r="A740" t="s">
        <v>19</v>
      </c>
      <c r="B740" s="35">
        <v>42376</v>
      </c>
      <c r="C740">
        <v>582.29999999999995</v>
      </c>
      <c r="K740" s="35"/>
    </row>
    <row r="741" spans="1:11">
      <c r="A741" t="s">
        <v>19</v>
      </c>
      <c r="B741" s="35">
        <v>42377</v>
      </c>
      <c r="C741">
        <v>575.96</v>
      </c>
      <c r="K741" s="35"/>
    </row>
    <row r="742" spans="1:11">
      <c r="A742" t="s">
        <v>19</v>
      </c>
      <c r="B742" s="35">
        <v>42380</v>
      </c>
      <c r="C742">
        <v>573.72</v>
      </c>
      <c r="K742" s="35"/>
    </row>
    <row r="743" spans="1:11">
      <c r="A743" t="s">
        <v>19</v>
      </c>
      <c r="B743" s="35">
        <v>42381</v>
      </c>
      <c r="C743">
        <v>582.39</v>
      </c>
      <c r="K743" s="35"/>
    </row>
    <row r="744" spans="1:11">
      <c r="A744" t="s">
        <v>19</v>
      </c>
      <c r="B744" s="35">
        <v>42382</v>
      </c>
      <c r="C744">
        <v>578.63</v>
      </c>
      <c r="K744" s="35"/>
    </row>
    <row r="745" spans="1:11">
      <c r="A745" t="s">
        <v>19</v>
      </c>
      <c r="B745" s="35">
        <v>42383</v>
      </c>
      <c r="C745">
        <v>569.16999999999996</v>
      </c>
      <c r="K745" s="35"/>
    </row>
    <row r="746" spans="1:11">
      <c r="A746" t="s">
        <v>19</v>
      </c>
      <c r="B746" s="35">
        <v>42384</v>
      </c>
      <c r="C746">
        <v>555.76</v>
      </c>
      <c r="K746" s="35"/>
    </row>
    <row r="747" spans="1:11">
      <c r="A747" t="s">
        <v>19</v>
      </c>
      <c r="B747" s="35">
        <v>42387</v>
      </c>
      <c r="C747">
        <v>541.17999999999995</v>
      </c>
      <c r="K747" s="35"/>
    </row>
    <row r="748" spans="1:11">
      <c r="A748" t="s">
        <v>19</v>
      </c>
      <c r="B748" s="35">
        <v>42388</v>
      </c>
      <c r="C748">
        <v>550.29</v>
      </c>
      <c r="K748" s="35"/>
    </row>
    <row r="749" spans="1:11">
      <c r="A749" t="s">
        <v>19</v>
      </c>
      <c r="B749" s="35">
        <v>42389</v>
      </c>
      <c r="C749">
        <v>544.24</v>
      </c>
      <c r="K749" s="35"/>
    </row>
    <row r="750" spans="1:11">
      <c r="A750" t="s">
        <v>19</v>
      </c>
      <c r="B750" s="35">
        <v>42390</v>
      </c>
      <c r="C750">
        <v>538.53</v>
      </c>
      <c r="K750" s="35"/>
    </row>
    <row r="751" spans="1:11">
      <c r="A751" t="s">
        <v>19</v>
      </c>
      <c r="B751" s="35">
        <v>42391</v>
      </c>
      <c r="C751">
        <v>539.37</v>
      </c>
      <c r="K751" s="35"/>
    </row>
    <row r="752" spans="1:11">
      <c r="A752" t="s">
        <v>19</v>
      </c>
      <c r="B752" s="35">
        <v>42394</v>
      </c>
      <c r="C752">
        <v>562.19000000000005</v>
      </c>
      <c r="K752" s="35"/>
    </row>
    <row r="753" spans="1:11">
      <c r="A753" t="s">
        <v>19</v>
      </c>
      <c r="B753" s="35">
        <v>42395</v>
      </c>
      <c r="C753">
        <v>554.52</v>
      </c>
      <c r="K753" s="35"/>
    </row>
    <row r="754" spans="1:11">
      <c r="A754" t="s">
        <v>19</v>
      </c>
      <c r="B754" s="35">
        <v>42396</v>
      </c>
      <c r="C754">
        <v>558.98</v>
      </c>
      <c r="K754" s="35"/>
    </row>
    <row r="755" spans="1:11">
      <c r="A755" t="s">
        <v>19</v>
      </c>
      <c r="B755" s="35">
        <v>42397</v>
      </c>
      <c r="C755">
        <v>556.86</v>
      </c>
      <c r="K755" s="35"/>
    </row>
    <row r="756" spans="1:11">
      <c r="A756" t="s">
        <v>19</v>
      </c>
      <c r="B756" s="35">
        <v>42398</v>
      </c>
      <c r="C756">
        <v>561.61</v>
      </c>
      <c r="K756" s="35"/>
    </row>
    <row r="757" spans="1:11">
      <c r="A757" t="s">
        <v>19</v>
      </c>
      <c r="B757" s="35">
        <v>42401</v>
      </c>
      <c r="C757">
        <v>557.98</v>
      </c>
      <c r="K757" s="35"/>
    </row>
    <row r="758" spans="1:11">
      <c r="A758" t="s">
        <v>19</v>
      </c>
      <c r="B758" s="35">
        <v>42402</v>
      </c>
      <c r="C758">
        <v>555.09</v>
      </c>
      <c r="K758" s="35"/>
    </row>
    <row r="759" spans="1:11">
      <c r="A759" t="s">
        <v>19</v>
      </c>
      <c r="B759" s="35">
        <v>42403</v>
      </c>
      <c r="C759">
        <v>556.53</v>
      </c>
      <c r="K759" s="35"/>
    </row>
    <row r="760" spans="1:11">
      <c r="A760" t="s">
        <v>19</v>
      </c>
      <c r="B760" s="35">
        <v>42404</v>
      </c>
      <c r="C760">
        <v>561.22</v>
      </c>
      <c r="K760" s="35"/>
    </row>
    <row r="761" spans="1:11">
      <c r="A761" t="s">
        <v>19</v>
      </c>
      <c r="B761" s="35">
        <v>42405</v>
      </c>
      <c r="C761">
        <v>563.97</v>
      </c>
      <c r="K761" s="35"/>
    </row>
    <row r="762" spans="1:11">
      <c r="A762" t="s">
        <v>19</v>
      </c>
      <c r="B762" s="35">
        <v>42415</v>
      </c>
      <c r="C762">
        <v>559.19000000000005</v>
      </c>
      <c r="K762" s="35"/>
    </row>
    <row r="763" spans="1:11">
      <c r="A763" t="s">
        <v>19</v>
      </c>
      <c r="B763" s="35">
        <v>42416</v>
      </c>
      <c r="C763">
        <v>562.32000000000005</v>
      </c>
      <c r="K763" s="35"/>
    </row>
    <row r="764" spans="1:11">
      <c r="A764" t="s">
        <v>19</v>
      </c>
      <c r="B764" s="35">
        <v>42417</v>
      </c>
      <c r="C764">
        <v>561.1</v>
      </c>
      <c r="K764" s="35"/>
    </row>
    <row r="765" spans="1:11">
      <c r="A765" t="s">
        <v>19</v>
      </c>
      <c r="B765" s="35">
        <v>42418</v>
      </c>
      <c r="C765">
        <v>566.85</v>
      </c>
      <c r="K765" s="35"/>
    </row>
    <row r="766" spans="1:11">
      <c r="A766" t="s">
        <v>19</v>
      </c>
      <c r="B766" s="35">
        <v>42419</v>
      </c>
      <c r="C766">
        <v>567.51</v>
      </c>
      <c r="K766" s="35"/>
    </row>
    <row r="767" spans="1:11">
      <c r="A767" t="s">
        <v>19</v>
      </c>
      <c r="B767" s="35">
        <v>42422</v>
      </c>
      <c r="C767">
        <v>574.37</v>
      </c>
      <c r="K767" s="35"/>
    </row>
    <row r="768" spans="1:11">
      <c r="A768" t="s">
        <v>19</v>
      </c>
      <c r="B768" s="35">
        <v>42423</v>
      </c>
      <c r="C768">
        <v>573.78</v>
      </c>
      <c r="K768" s="35"/>
    </row>
    <row r="769" spans="1:11">
      <c r="A769" t="s">
        <v>19</v>
      </c>
      <c r="B769" s="35">
        <v>42424</v>
      </c>
      <c r="C769">
        <v>578.87</v>
      </c>
      <c r="K769" s="35"/>
    </row>
    <row r="770" spans="1:11">
      <c r="A770" t="s">
        <v>19</v>
      </c>
      <c r="B770" s="35">
        <v>42425</v>
      </c>
      <c r="C770">
        <v>573.02</v>
      </c>
      <c r="K770" s="35"/>
    </row>
    <row r="771" spans="1:11">
      <c r="A771" t="s">
        <v>19</v>
      </c>
      <c r="B771" s="35">
        <v>42426</v>
      </c>
      <c r="C771">
        <v>577.71</v>
      </c>
      <c r="K771" s="35"/>
    </row>
    <row r="772" spans="1:11">
      <c r="A772" t="s">
        <v>19</v>
      </c>
      <c r="B772" s="35">
        <v>42429</v>
      </c>
      <c r="C772">
        <v>570.66</v>
      </c>
      <c r="K772" s="35"/>
    </row>
    <row r="773" spans="1:11">
      <c r="A773" t="s">
        <v>19</v>
      </c>
      <c r="B773" s="35">
        <v>42430</v>
      </c>
      <c r="C773">
        <v>572.99</v>
      </c>
      <c r="K773" s="35"/>
    </row>
    <row r="774" spans="1:11">
      <c r="A774" t="s">
        <v>19</v>
      </c>
      <c r="B774" s="35">
        <v>42431</v>
      </c>
      <c r="C774">
        <v>579.16999999999996</v>
      </c>
      <c r="K774" s="35"/>
    </row>
    <row r="775" spans="1:11">
      <c r="A775" t="s">
        <v>19</v>
      </c>
      <c r="B775" s="35">
        <v>42432</v>
      </c>
      <c r="C775">
        <v>579.11</v>
      </c>
      <c r="K775" s="35"/>
    </row>
    <row r="776" spans="1:11">
      <c r="A776" t="s">
        <v>19</v>
      </c>
      <c r="B776" s="35">
        <v>42433</v>
      </c>
      <c r="C776">
        <v>580.94000000000005</v>
      </c>
      <c r="K776" s="35"/>
    </row>
    <row r="777" spans="1:11">
      <c r="A777" t="s">
        <v>19</v>
      </c>
      <c r="B777" s="35">
        <v>42436</v>
      </c>
      <c r="C777">
        <v>582.6</v>
      </c>
      <c r="K777" s="35"/>
    </row>
    <row r="778" spans="1:11">
      <c r="A778" t="s">
        <v>19</v>
      </c>
      <c r="B778" s="35">
        <v>42437</v>
      </c>
      <c r="C778">
        <v>582.54</v>
      </c>
      <c r="K778" s="35"/>
    </row>
    <row r="779" spans="1:11">
      <c r="A779" t="s">
        <v>19</v>
      </c>
      <c r="B779" s="35">
        <v>42438</v>
      </c>
      <c r="C779">
        <v>581.25</v>
      </c>
      <c r="K779" s="35"/>
    </row>
    <row r="780" spans="1:11">
      <c r="A780" t="s">
        <v>19</v>
      </c>
      <c r="B780" s="35">
        <v>42439</v>
      </c>
      <c r="C780">
        <v>583.77</v>
      </c>
      <c r="K780" s="35"/>
    </row>
    <row r="781" spans="1:11">
      <c r="A781" t="s">
        <v>19</v>
      </c>
      <c r="B781" s="35">
        <v>42440</v>
      </c>
      <c r="C781">
        <v>583.89</v>
      </c>
      <c r="K781" s="35"/>
    </row>
    <row r="782" spans="1:11">
      <c r="A782" t="s">
        <v>19</v>
      </c>
      <c r="B782" s="35">
        <v>42443</v>
      </c>
      <c r="C782">
        <v>587.09</v>
      </c>
      <c r="K782" s="35"/>
    </row>
    <row r="783" spans="1:11">
      <c r="A783" t="s">
        <v>19</v>
      </c>
      <c r="B783" s="35">
        <v>42444</v>
      </c>
      <c r="C783">
        <v>583.02</v>
      </c>
      <c r="K783" s="35"/>
    </row>
    <row r="784" spans="1:11">
      <c r="A784" t="s">
        <v>19</v>
      </c>
      <c r="B784" s="35">
        <v>42445</v>
      </c>
      <c r="C784">
        <v>583.79</v>
      </c>
      <c r="K784" s="35"/>
    </row>
    <row r="785" spans="1:11">
      <c r="A785" t="s">
        <v>19</v>
      </c>
      <c r="B785" s="35">
        <v>42446</v>
      </c>
      <c r="C785">
        <v>586.47</v>
      </c>
      <c r="K785" s="35"/>
    </row>
    <row r="786" spans="1:11">
      <c r="A786" t="s">
        <v>19</v>
      </c>
      <c r="B786" s="35">
        <v>42447</v>
      </c>
      <c r="C786">
        <v>581.95000000000005</v>
      </c>
      <c r="K786" s="35"/>
    </row>
    <row r="787" spans="1:11">
      <c r="A787" t="s">
        <v>19</v>
      </c>
      <c r="B787" s="35">
        <v>42450</v>
      </c>
      <c r="C787">
        <v>579.95000000000005</v>
      </c>
      <c r="K787" s="35"/>
    </row>
    <row r="788" spans="1:11">
      <c r="A788" t="s">
        <v>19</v>
      </c>
      <c r="B788" s="35">
        <v>42451</v>
      </c>
      <c r="C788">
        <v>577.97</v>
      </c>
      <c r="K788" s="35"/>
    </row>
    <row r="789" spans="1:11">
      <c r="A789" t="s">
        <v>19</v>
      </c>
      <c r="B789" s="35">
        <v>42452</v>
      </c>
      <c r="C789">
        <v>580.6</v>
      </c>
      <c r="K789" s="35"/>
    </row>
    <row r="790" spans="1:11">
      <c r="A790" t="s">
        <v>19</v>
      </c>
      <c r="B790" s="35">
        <v>42453</v>
      </c>
      <c r="C790">
        <v>577.30999999999995</v>
      </c>
      <c r="K790" s="35"/>
    </row>
    <row r="791" spans="1:11">
      <c r="A791" t="s">
        <v>19</v>
      </c>
      <c r="B791" s="35">
        <v>42454</v>
      </c>
      <c r="C791">
        <v>578.24</v>
      </c>
      <c r="K791" s="35"/>
    </row>
    <row r="792" spans="1:11">
      <c r="A792" t="s">
        <v>19</v>
      </c>
      <c r="B792" s="35">
        <v>42457</v>
      </c>
      <c r="C792">
        <v>582.37</v>
      </c>
      <c r="K792" s="35"/>
    </row>
    <row r="793" spans="1:11">
      <c r="A793" t="s">
        <v>19</v>
      </c>
      <c r="B793" s="35">
        <v>42458</v>
      </c>
      <c r="C793">
        <v>575.16</v>
      </c>
      <c r="K793" s="35"/>
    </row>
    <row r="794" spans="1:11">
      <c r="A794" t="s">
        <v>19</v>
      </c>
      <c r="B794" s="35">
        <v>42459</v>
      </c>
      <c r="C794">
        <v>577.11</v>
      </c>
      <c r="K794" s="35"/>
    </row>
    <row r="795" spans="1:11">
      <c r="A795" t="s">
        <v>19</v>
      </c>
      <c r="B795" s="35">
        <v>42460</v>
      </c>
      <c r="C795">
        <v>571.69000000000005</v>
      </c>
      <c r="K795" s="35"/>
    </row>
    <row r="796" spans="1:11">
      <c r="A796" t="s">
        <v>19</v>
      </c>
      <c r="B796" s="35">
        <v>42461</v>
      </c>
      <c r="C796">
        <v>568.27</v>
      </c>
      <c r="K796" s="35"/>
    </row>
    <row r="797" spans="1:11">
      <c r="A797" t="s">
        <v>19</v>
      </c>
      <c r="B797" s="35">
        <v>42464</v>
      </c>
      <c r="C797">
        <v>565.71</v>
      </c>
      <c r="K797" s="35"/>
    </row>
    <row r="798" spans="1:11">
      <c r="A798" t="s">
        <v>19</v>
      </c>
      <c r="B798" s="35">
        <v>42465</v>
      </c>
      <c r="C798">
        <v>570.42999999999995</v>
      </c>
      <c r="K798" s="35"/>
    </row>
    <row r="799" spans="1:11">
      <c r="A799" t="s">
        <v>19</v>
      </c>
      <c r="B799" s="35">
        <v>42466</v>
      </c>
      <c r="C799">
        <v>576.4</v>
      </c>
      <c r="K799" s="35"/>
    </row>
    <row r="800" spans="1:11">
      <c r="A800" t="s">
        <v>19</v>
      </c>
      <c r="B800" s="35">
        <v>42467</v>
      </c>
      <c r="C800">
        <v>579.28</v>
      </c>
      <c r="K800" s="35"/>
    </row>
    <row r="801" spans="1:11">
      <c r="A801" t="s">
        <v>19</v>
      </c>
      <c r="B801" s="35">
        <v>42468</v>
      </c>
      <c r="C801">
        <v>578.97</v>
      </c>
      <c r="K801" s="35"/>
    </row>
    <row r="802" spans="1:11">
      <c r="A802" t="s">
        <v>19</v>
      </c>
      <c r="B802" s="35">
        <v>42471</v>
      </c>
      <c r="C802">
        <v>586.78</v>
      </c>
      <c r="K802" s="35"/>
    </row>
    <row r="803" spans="1:11">
      <c r="A803" t="s">
        <v>19</v>
      </c>
      <c r="B803" s="35">
        <v>42472</v>
      </c>
      <c r="C803">
        <v>587.47</v>
      </c>
      <c r="K803" s="35"/>
    </row>
    <row r="804" spans="1:11">
      <c r="A804" t="s">
        <v>19</v>
      </c>
      <c r="B804" s="35">
        <v>42473</v>
      </c>
      <c r="C804">
        <v>584.63</v>
      </c>
      <c r="K804" s="35"/>
    </row>
    <row r="805" spans="1:11">
      <c r="A805" t="s">
        <v>19</v>
      </c>
      <c r="B805" s="35">
        <v>42474</v>
      </c>
      <c r="C805">
        <v>586.21</v>
      </c>
      <c r="K805" s="35"/>
    </row>
    <row r="806" spans="1:11">
      <c r="A806" t="s">
        <v>19</v>
      </c>
      <c r="B806" s="35">
        <v>42475</v>
      </c>
      <c r="C806">
        <v>584.47</v>
      </c>
      <c r="K806" s="35"/>
    </row>
    <row r="807" spans="1:11">
      <c r="A807" t="s">
        <v>19</v>
      </c>
      <c r="B807" s="35">
        <v>42479</v>
      </c>
      <c r="C807">
        <v>575.05999999999995</v>
      </c>
      <c r="K807" s="35"/>
    </row>
    <row r="808" spans="1:11">
      <c r="A808" t="s">
        <v>19</v>
      </c>
      <c r="B808" s="35">
        <v>42480</v>
      </c>
      <c r="C808">
        <v>575.35</v>
      </c>
      <c r="K808" s="35"/>
    </row>
    <row r="809" spans="1:11">
      <c r="A809" t="s">
        <v>19</v>
      </c>
      <c r="B809" s="35">
        <v>42481</v>
      </c>
      <c r="C809">
        <v>582.76</v>
      </c>
      <c r="K809" s="35"/>
    </row>
    <row r="810" spans="1:11">
      <c r="A810" t="s">
        <v>19</v>
      </c>
      <c r="B810" s="35">
        <v>42482</v>
      </c>
      <c r="C810">
        <v>595.38</v>
      </c>
      <c r="K810" s="35"/>
    </row>
    <row r="811" spans="1:11">
      <c r="A811" t="s">
        <v>19</v>
      </c>
      <c r="B811" s="35">
        <v>42485</v>
      </c>
      <c r="C811">
        <v>594.16</v>
      </c>
      <c r="K811" s="35"/>
    </row>
    <row r="812" spans="1:11">
      <c r="A812" t="s">
        <v>19</v>
      </c>
      <c r="B812" s="35">
        <v>42486</v>
      </c>
      <c r="C812">
        <v>601.27</v>
      </c>
      <c r="K812" s="35"/>
    </row>
    <row r="813" spans="1:11">
      <c r="A813" t="s">
        <v>19</v>
      </c>
      <c r="B813" s="35">
        <v>42487</v>
      </c>
      <c r="C813">
        <v>597.42999999999995</v>
      </c>
      <c r="K813" s="35"/>
    </row>
    <row r="814" spans="1:11">
      <c r="A814" t="s">
        <v>19</v>
      </c>
      <c r="B814" s="35">
        <v>42488</v>
      </c>
      <c r="C814">
        <v>595.63</v>
      </c>
      <c r="K814" s="35"/>
    </row>
    <row r="815" spans="1:11">
      <c r="A815" t="s">
        <v>19</v>
      </c>
      <c r="B815" s="35">
        <v>42489</v>
      </c>
      <c r="C815">
        <v>601.25</v>
      </c>
      <c r="K815" s="35"/>
    </row>
    <row r="816" spans="1:11">
      <c r="A816" t="s">
        <v>19</v>
      </c>
      <c r="B816" s="35">
        <v>42494</v>
      </c>
      <c r="C816">
        <v>602.57000000000005</v>
      </c>
      <c r="K816" s="35"/>
    </row>
    <row r="817" spans="1:11">
      <c r="A817" t="s">
        <v>19</v>
      </c>
      <c r="B817" s="35">
        <v>42495</v>
      </c>
      <c r="C817">
        <v>604.69000000000005</v>
      </c>
      <c r="K817" s="35"/>
    </row>
    <row r="818" spans="1:11">
      <c r="A818" t="s">
        <v>19</v>
      </c>
      <c r="B818" s="35">
        <v>42496</v>
      </c>
      <c r="C818">
        <v>607.54999999999995</v>
      </c>
      <c r="K818" s="35"/>
    </row>
    <row r="819" spans="1:11">
      <c r="A819" t="s">
        <v>19</v>
      </c>
      <c r="B819" s="35">
        <v>42499</v>
      </c>
      <c r="C819">
        <v>604.24</v>
      </c>
      <c r="K819" s="35"/>
    </row>
    <row r="820" spans="1:11">
      <c r="A820" t="s">
        <v>19</v>
      </c>
      <c r="B820" s="35">
        <v>42500</v>
      </c>
      <c r="C820">
        <v>604.55999999999995</v>
      </c>
      <c r="K820" s="35"/>
    </row>
    <row r="821" spans="1:11">
      <c r="A821" t="s">
        <v>19</v>
      </c>
      <c r="B821" s="35">
        <v>42501</v>
      </c>
      <c r="C821">
        <v>611.96</v>
      </c>
      <c r="K821" s="35"/>
    </row>
    <row r="822" spans="1:11">
      <c r="A822" t="s">
        <v>19</v>
      </c>
      <c r="B822" s="35">
        <v>42502</v>
      </c>
      <c r="C822">
        <v>612.04</v>
      </c>
      <c r="K822" s="35"/>
    </row>
    <row r="823" spans="1:11">
      <c r="A823" t="s">
        <v>19</v>
      </c>
      <c r="B823" s="35">
        <v>42503</v>
      </c>
      <c r="C823">
        <v>609.97</v>
      </c>
      <c r="K823" s="35"/>
    </row>
    <row r="824" spans="1:11">
      <c r="A824" t="s">
        <v>19</v>
      </c>
      <c r="B824" s="35">
        <v>42506</v>
      </c>
      <c r="C824">
        <v>615.16999999999996</v>
      </c>
      <c r="K824" s="35"/>
    </row>
    <row r="825" spans="1:11">
      <c r="A825" t="s">
        <v>19</v>
      </c>
      <c r="B825" s="35">
        <v>42507</v>
      </c>
      <c r="C825">
        <v>622.92999999999995</v>
      </c>
      <c r="K825" s="35"/>
    </row>
    <row r="826" spans="1:11">
      <c r="A826" t="s">
        <v>19</v>
      </c>
      <c r="B826" s="35">
        <v>42508</v>
      </c>
      <c r="C826">
        <v>623.91999999999996</v>
      </c>
      <c r="K826" s="35"/>
    </row>
    <row r="827" spans="1:11">
      <c r="A827" t="s">
        <v>19</v>
      </c>
      <c r="B827" s="35">
        <v>42509</v>
      </c>
      <c r="C827">
        <v>621.13</v>
      </c>
      <c r="K827" s="35"/>
    </row>
    <row r="828" spans="1:11">
      <c r="A828" t="s">
        <v>19</v>
      </c>
      <c r="B828" s="35">
        <v>42510</v>
      </c>
      <c r="C828">
        <v>616.4</v>
      </c>
      <c r="K828" s="35"/>
    </row>
    <row r="829" spans="1:11">
      <c r="A829" t="s">
        <v>19</v>
      </c>
      <c r="B829" s="35">
        <v>42513</v>
      </c>
      <c r="C829">
        <v>614.45000000000005</v>
      </c>
      <c r="K829" s="35"/>
    </row>
    <row r="830" spans="1:11">
      <c r="A830" t="s">
        <v>19</v>
      </c>
      <c r="B830" s="35">
        <v>42514</v>
      </c>
      <c r="C830">
        <v>614.62</v>
      </c>
      <c r="K830" s="35"/>
    </row>
    <row r="831" spans="1:11">
      <c r="A831" t="s">
        <v>19</v>
      </c>
      <c r="B831" s="35">
        <v>42515</v>
      </c>
      <c r="C831">
        <v>612.74</v>
      </c>
      <c r="K831" s="35"/>
    </row>
    <row r="832" spans="1:11">
      <c r="A832" t="s">
        <v>19</v>
      </c>
      <c r="B832" s="35">
        <v>42516</v>
      </c>
      <c r="C832">
        <v>607.16</v>
      </c>
      <c r="K832" s="35"/>
    </row>
    <row r="833" spans="1:11">
      <c r="A833" t="s">
        <v>19</v>
      </c>
      <c r="B833" s="35">
        <v>42517</v>
      </c>
      <c r="C833">
        <v>611</v>
      </c>
      <c r="K833" s="35"/>
    </row>
    <row r="834" spans="1:11">
      <c r="A834" t="s">
        <v>19</v>
      </c>
      <c r="B834" s="35">
        <v>42520</v>
      </c>
      <c r="C834">
        <v>616.73</v>
      </c>
      <c r="K834" s="35"/>
    </row>
    <row r="835" spans="1:11">
      <c r="A835" t="s">
        <v>19</v>
      </c>
      <c r="B835" s="35">
        <v>42521</v>
      </c>
      <c r="C835">
        <v>617.52</v>
      </c>
      <c r="K835" s="35"/>
    </row>
    <row r="836" spans="1:11">
      <c r="A836" t="s">
        <v>19</v>
      </c>
      <c r="B836" s="35">
        <v>42522</v>
      </c>
      <c r="C836">
        <v>619.38</v>
      </c>
      <c r="K836" s="35"/>
    </row>
    <row r="837" spans="1:11">
      <c r="A837" t="s">
        <v>19</v>
      </c>
      <c r="B837" s="35">
        <v>42523</v>
      </c>
      <c r="C837">
        <v>621.17999999999995</v>
      </c>
      <c r="K837" s="35"/>
    </row>
    <row r="838" spans="1:11">
      <c r="A838" t="s">
        <v>19</v>
      </c>
      <c r="B838" s="35">
        <v>42524</v>
      </c>
      <c r="C838">
        <v>621.04999999999995</v>
      </c>
      <c r="K838" s="35"/>
    </row>
    <row r="839" spans="1:11">
      <c r="A839" t="s">
        <v>19</v>
      </c>
      <c r="B839" s="35">
        <v>42527</v>
      </c>
      <c r="C839">
        <v>618.88</v>
      </c>
      <c r="K839" s="35"/>
    </row>
    <row r="840" spans="1:11">
      <c r="A840" t="s">
        <v>19</v>
      </c>
      <c r="B840" s="35">
        <v>42528</v>
      </c>
      <c r="C840">
        <v>624.01</v>
      </c>
      <c r="K840" s="35"/>
    </row>
    <row r="841" spans="1:11">
      <c r="A841" t="s">
        <v>19</v>
      </c>
      <c r="B841" s="35">
        <v>42529</v>
      </c>
      <c r="C841">
        <v>630.09</v>
      </c>
      <c r="K841" s="35"/>
    </row>
    <row r="842" spans="1:11">
      <c r="A842" t="s">
        <v>19</v>
      </c>
      <c r="B842" s="35">
        <v>42530</v>
      </c>
      <c r="C842">
        <v>630.66</v>
      </c>
      <c r="K842" s="35"/>
    </row>
    <row r="843" spans="1:11">
      <c r="A843" t="s">
        <v>19</v>
      </c>
      <c r="B843" s="35">
        <v>42531</v>
      </c>
      <c r="C843">
        <v>629.27</v>
      </c>
      <c r="K843" s="35"/>
    </row>
    <row r="844" spans="1:11">
      <c r="A844" t="s">
        <v>19</v>
      </c>
      <c r="B844" s="35">
        <v>42534</v>
      </c>
      <c r="C844">
        <v>621.75</v>
      </c>
      <c r="K844" s="35"/>
    </row>
    <row r="845" spans="1:11">
      <c r="A845" t="s">
        <v>19</v>
      </c>
      <c r="B845" s="35">
        <v>42535</v>
      </c>
      <c r="C845">
        <v>625.36</v>
      </c>
      <c r="K845" s="35"/>
    </row>
    <row r="846" spans="1:11">
      <c r="A846" t="s">
        <v>19</v>
      </c>
      <c r="B846" s="35">
        <v>42536</v>
      </c>
      <c r="C846">
        <v>624.19000000000005</v>
      </c>
      <c r="K846" s="35"/>
    </row>
    <row r="847" spans="1:11">
      <c r="A847" t="s">
        <v>19</v>
      </c>
      <c r="B847" s="35">
        <v>42537</v>
      </c>
      <c r="C847">
        <v>622.54</v>
      </c>
      <c r="K847" s="35"/>
    </row>
    <row r="848" spans="1:11">
      <c r="A848" t="s">
        <v>19</v>
      </c>
      <c r="B848" s="35">
        <v>42538</v>
      </c>
      <c r="C848">
        <v>615.75</v>
      </c>
      <c r="K848" s="35"/>
    </row>
    <row r="849" spans="1:11">
      <c r="A849" t="s">
        <v>19</v>
      </c>
      <c r="B849" s="35">
        <v>42541</v>
      </c>
      <c r="C849">
        <v>624.19000000000005</v>
      </c>
      <c r="K849" s="35"/>
    </row>
    <row r="850" spans="1:11">
      <c r="A850" t="s">
        <v>19</v>
      </c>
      <c r="B850" s="35">
        <v>42542</v>
      </c>
      <c r="C850">
        <v>626.97</v>
      </c>
      <c r="K850" s="35"/>
    </row>
    <row r="851" spans="1:11">
      <c r="A851" t="s">
        <v>19</v>
      </c>
      <c r="B851" s="35">
        <v>42543</v>
      </c>
      <c r="C851">
        <v>624.17999999999995</v>
      </c>
      <c r="K851" s="35"/>
    </row>
    <row r="852" spans="1:11">
      <c r="A852" t="s">
        <v>19</v>
      </c>
      <c r="B852" s="35">
        <v>42544</v>
      </c>
      <c r="C852">
        <v>626.5</v>
      </c>
      <c r="K852" s="35"/>
    </row>
    <row r="853" spans="1:11">
      <c r="A853" t="s">
        <v>19</v>
      </c>
      <c r="B853" s="35">
        <v>42545</v>
      </c>
      <c r="C853">
        <v>612.69000000000005</v>
      </c>
      <c r="K853" s="35"/>
    </row>
    <row r="854" spans="1:11">
      <c r="A854" t="s">
        <v>19</v>
      </c>
      <c r="B854" s="35">
        <v>42548</v>
      </c>
      <c r="C854">
        <v>614.41999999999996</v>
      </c>
      <c r="K854" s="35"/>
    </row>
    <row r="855" spans="1:11">
      <c r="A855" t="s">
        <v>19</v>
      </c>
      <c r="B855" s="35">
        <v>42549</v>
      </c>
      <c r="C855">
        <v>614.30999999999995</v>
      </c>
      <c r="K855" s="35"/>
    </row>
    <row r="856" spans="1:11">
      <c r="A856" t="s">
        <v>19</v>
      </c>
      <c r="B856" s="35">
        <v>42550</v>
      </c>
      <c r="C856">
        <v>621.39</v>
      </c>
      <c r="K856" s="35"/>
    </row>
    <row r="857" spans="1:11">
      <c r="A857" t="s">
        <v>19</v>
      </c>
      <c r="B857" s="35">
        <v>42551</v>
      </c>
      <c r="C857">
        <v>621.79</v>
      </c>
      <c r="K857" s="35"/>
    </row>
    <row r="858" spans="1:11">
      <c r="A858" t="s">
        <v>19</v>
      </c>
      <c r="B858" s="35">
        <v>42552</v>
      </c>
      <c r="C858">
        <v>626.34</v>
      </c>
      <c r="K858" s="35"/>
    </row>
    <row r="859" spans="1:11">
      <c r="A859" t="s">
        <v>19</v>
      </c>
      <c r="B859" s="35">
        <v>42555</v>
      </c>
      <c r="C859">
        <v>633.57000000000005</v>
      </c>
      <c r="K859" s="35"/>
    </row>
    <row r="860" spans="1:11">
      <c r="A860" t="s">
        <v>19</v>
      </c>
      <c r="B860" s="35">
        <v>42556</v>
      </c>
      <c r="C860">
        <v>636.27</v>
      </c>
      <c r="K860" s="35"/>
    </row>
    <row r="861" spans="1:11">
      <c r="A861" t="s">
        <v>19</v>
      </c>
      <c r="B861" s="35">
        <v>42557</v>
      </c>
      <c r="C861">
        <v>636.17999999999995</v>
      </c>
      <c r="K861" s="35"/>
    </row>
    <row r="862" spans="1:11">
      <c r="A862" t="s">
        <v>19</v>
      </c>
      <c r="B862" s="35">
        <v>42558</v>
      </c>
      <c r="C862">
        <v>644.52</v>
      </c>
      <c r="K862" s="35"/>
    </row>
    <row r="863" spans="1:11">
      <c r="A863" t="s">
        <v>19</v>
      </c>
      <c r="B863" s="35">
        <v>42559</v>
      </c>
      <c r="C863">
        <v>643.55999999999995</v>
      </c>
      <c r="K863" s="35"/>
    </row>
    <row r="864" spans="1:11">
      <c r="A864" t="s">
        <v>19</v>
      </c>
      <c r="B864" s="35">
        <v>42562</v>
      </c>
      <c r="C864">
        <v>636.02</v>
      </c>
      <c r="K864" s="35"/>
    </row>
    <row r="865" spans="1:11">
      <c r="A865" t="s">
        <v>19</v>
      </c>
      <c r="B865" s="35">
        <v>42563</v>
      </c>
      <c r="C865">
        <v>641.58000000000004</v>
      </c>
      <c r="K865" s="35"/>
    </row>
    <row r="866" spans="1:11">
      <c r="A866" t="s">
        <v>19</v>
      </c>
      <c r="B866" s="35">
        <v>42564</v>
      </c>
      <c r="C866">
        <v>656.89</v>
      </c>
      <c r="K866" s="35"/>
    </row>
    <row r="867" spans="1:11">
      <c r="A867" t="s">
        <v>19</v>
      </c>
      <c r="B867" s="35">
        <v>42565</v>
      </c>
      <c r="C867">
        <v>651.14</v>
      </c>
      <c r="K867" s="35"/>
    </row>
    <row r="868" spans="1:11">
      <c r="A868" t="s">
        <v>19</v>
      </c>
      <c r="B868" s="35">
        <v>42566</v>
      </c>
      <c r="C868">
        <v>653.63</v>
      </c>
      <c r="K868" s="35"/>
    </row>
    <row r="869" spans="1:11">
      <c r="A869" t="s">
        <v>19</v>
      </c>
      <c r="B869" s="35">
        <v>42569</v>
      </c>
      <c r="C869">
        <v>662.29</v>
      </c>
      <c r="K869" s="35"/>
    </row>
    <row r="870" spans="1:11">
      <c r="A870" t="s">
        <v>19</v>
      </c>
      <c r="B870" s="35">
        <v>42570</v>
      </c>
      <c r="C870">
        <v>654.16999999999996</v>
      </c>
      <c r="K870" s="35"/>
    </row>
    <row r="871" spans="1:11">
      <c r="A871" t="s">
        <v>19</v>
      </c>
      <c r="B871" s="35">
        <v>42571</v>
      </c>
      <c r="C871">
        <v>645.15</v>
      </c>
      <c r="K871" s="35"/>
    </row>
    <row r="872" spans="1:11">
      <c r="A872" t="s">
        <v>19</v>
      </c>
      <c r="B872" s="35">
        <v>42572</v>
      </c>
      <c r="C872">
        <v>643.16</v>
      </c>
      <c r="K872" s="35"/>
    </row>
    <row r="873" spans="1:11">
      <c r="A873" t="s">
        <v>19</v>
      </c>
      <c r="B873" s="35">
        <v>42573</v>
      </c>
      <c r="C873">
        <v>634.34</v>
      </c>
      <c r="K873" s="35"/>
    </row>
    <row r="874" spans="1:11">
      <c r="A874" t="s">
        <v>19</v>
      </c>
      <c r="B874" s="35">
        <v>42576</v>
      </c>
      <c r="C874">
        <v>633.21</v>
      </c>
      <c r="K874" s="35"/>
    </row>
    <row r="875" spans="1:11">
      <c r="A875" t="s">
        <v>19</v>
      </c>
      <c r="B875" s="35">
        <v>42577</v>
      </c>
      <c r="C875">
        <v>634.67999999999995</v>
      </c>
      <c r="K875" s="35"/>
    </row>
    <row r="876" spans="1:11">
      <c r="A876" t="s">
        <v>19</v>
      </c>
      <c r="B876" s="35">
        <v>42578</v>
      </c>
      <c r="C876">
        <v>639.63</v>
      </c>
      <c r="K876" s="35"/>
    </row>
    <row r="877" spans="1:11">
      <c r="A877" t="s">
        <v>19</v>
      </c>
      <c r="B877" s="35">
        <v>42579</v>
      </c>
      <c r="C877">
        <v>644.33000000000004</v>
      </c>
      <c r="K877" s="35"/>
    </row>
    <row r="878" spans="1:11">
      <c r="A878" t="s">
        <v>19</v>
      </c>
      <c r="B878" s="35">
        <v>42580</v>
      </c>
      <c r="C878">
        <v>639.16999999999996</v>
      </c>
      <c r="K878" s="35"/>
    </row>
    <row r="879" spans="1:11">
      <c r="A879" t="s">
        <v>19</v>
      </c>
      <c r="B879" s="35">
        <v>42583</v>
      </c>
      <c r="C879">
        <v>635.41</v>
      </c>
      <c r="K879" s="35"/>
    </row>
    <row r="880" spans="1:11">
      <c r="A880" t="s">
        <v>19</v>
      </c>
      <c r="B880" s="35">
        <v>42584</v>
      </c>
      <c r="C880">
        <v>623.16</v>
      </c>
      <c r="K880" s="35"/>
    </row>
    <row r="881" spans="1:11">
      <c r="A881" t="s">
        <v>19</v>
      </c>
      <c r="B881" s="35">
        <v>42585</v>
      </c>
      <c r="C881">
        <v>619.79999999999995</v>
      </c>
      <c r="K881" s="35"/>
    </row>
    <row r="882" spans="1:11">
      <c r="A882" t="s">
        <v>19</v>
      </c>
      <c r="B882" s="35">
        <v>42586</v>
      </c>
      <c r="C882">
        <v>617.41</v>
      </c>
      <c r="K882" s="35"/>
    </row>
    <row r="883" spans="1:11">
      <c r="A883" t="s">
        <v>19</v>
      </c>
      <c r="B883" s="35">
        <v>42587</v>
      </c>
      <c r="C883">
        <v>615.05999999999995</v>
      </c>
      <c r="K883" s="35"/>
    </row>
    <row r="884" spans="1:11">
      <c r="A884" t="s">
        <v>19</v>
      </c>
      <c r="B884" s="35">
        <v>42590</v>
      </c>
      <c r="C884">
        <v>614.65</v>
      </c>
      <c r="K884" s="35"/>
    </row>
    <row r="885" spans="1:11">
      <c r="A885" t="s">
        <v>19</v>
      </c>
      <c r="B885" s="35">
        <v>42591</v>
      </c>
      <c r="C885">
        <v>621.42999999999995</v>
      </c>
      <c r="K885" s="35"/>
    </row>
    <row r="886" spans="1:11">
      <c r="A886" t="s">
        <v>19</v>
      </c>
      <c r="B886" s="35">
        <v>42592</v>
      </c>
      <c r="C886">
        <v>632.86</v>
      </c>
      <c r="K886" s="35"/>
    </row>
    <row r="887" spans="1:11">
      <c r="A887" t="s">
        <v>19</v>
      </c>
      <c r="B887" s="35">
        <v>42593</v>
      </c>
      <c r="C887">
        <v>645.1</v>
      </c>
      <c r="K887" s="35"/>
    </row>
    <row r="888" spans="1:11">
      <c r="A888" t="s">
        <v>19</v>
      </c>
      <c r="B888" s="35">
        <v>42594</v>
      </c>
      <c r="C888">
        <v>641.11</v>
      </c>
      <c r="K888" s="35"/>
    </row>
    <row r="889" spans="1:11">
      <c r="A889" t="s">
        <v>19</v>
      </c>
      <c r="B889" s="35">
        <v>42597</v>
      </c>
      <c r="C889">
        <v>645.66</v>
      </c>
      <c r="K889" s="35"/>
    </row>
    <row r="890" spans="1:11">
      <c r="A890" t="s">
        <v>19</v>
      </c>
      <c r="B890" s="35">
        <v>42598</v>
      </c>
      <c r="C890">
        <v>646.44000000000005</v>
      </c>
      <c r="K890" s="35"/>
    </row>
    <row r="891" spans="1:11">
      <c r="A891" t="s">
        <v>19</v>
      </c>
      <c r="B891" s="35">
        <v>42599</v>
      </c>
      <c r="C891">
        <v>650.82000000000005</v>
      </c>
      <c r="K891" s="35"/>
    </row>
    <row r="892" spans="1:11">
      <c r="A892" t="s">
        <v>19</v>
      </c>
      <c r="B892" s="35">
        <v>42600</v>
      </c>
      <c r="C892">
        <v>652.87</v>
      </c>
      <c r="K892" s="35"/>
    </row>
    <row r="893" spans="1:11">
      <c r="A893" t="s">
        <v>19</v>
      </c>
      <c r="B893" s="35">
        <v>42601</v>
      </c>
      <c r="C893">
        <v>654.41999999999996</v>
      </c>
      <c r="K893" s="35"/>
    </row>
    <row r="894" spans="1:11">
      <c r="A894" t="s">
        <v>19</v>
      </c>
      <c r="B894" s="35">
        <v>42604</v>
      </c>
      <c r="C894">
        <v>647.46</v>
      </c>
      <c r="K894" s="35"/>
    </row>
    <row r="895" spans="1:11">
      <c r="A895" t="s">
        <v>19</v>
      </c>
      <c r="B895" s="35">
        <v>42605</v>
      </c>
      <c r="C895">
        <v>650.91999999999996</v>
      </c>
      <c r="K895" s="35"/>
    </row>
    <row r="896" spans="1:11">
      <c r="A896" t="s">
        <v>19</v>
      </c>
      <c r="B896" s="35">
        <v>42606</v>
      </c>
      <c r="C896">
        <v>650.95000000000005</v>
      </c>
      <c r="K896" s="35"/>
    </row>
    <row r="897" spans="1:11">
      <c r="A897" t="s">
        <v>19</v>
      </c>
      <c r="B897" s="35">
        <v>42607</v>
      </c>
      <c r="C897">
        <v>649.05999999999995</v>
      </c>
      <c r="K897" s="35"/>
    </row>
    <row r="898" spans="1:11">
      <c r="A898" t="s">
        <v>19</v>
      </c>
      <c r="B898" s="35">
        <v>42608</v>
      </c>
      <c r="C898">
        <v>656.71</v>
      </c>
      <c r="K898" s="35"/>
    </row>
    <row r="899" spans="1:11">
      <c r="A899" t="s">
        <v>19</v>
      </c>
      <c r="B899" s="35">
        <v>42611</v>
      </c>
      <c r="C899">
        <v>656.23</v>
      </c>
      <c r="K899" s="35"/>
    </row>
    <row r="900" spans="1:11">
      <c r="A900" t="s">
        <v>19</v>
      </c>
      <c r="B900" s="35">
        <v>42612</v>
      </c>
      <c r="C900">
        <v>661.2</v>
      </c>
      <c r="K900" s="35"/>
    </row>
    <row r="901" spans="1:11">
      <c r="A901" t="s">
        <v>19</v>
      </c>
      <c r="B901" s="35">
        <v>42613</v>
      </c>
      <c r="C901">
        <v>665.25</v>
      </c>
      <c r="K901" s="35"/>
    </row>
    <row r="902" spans="1:11">
      <c r="A902" t="s">
        <v>19</v>
      </c>
      <c r="B902" s="35">
        <v>42614</v>
      </c>
      <c r="C902">
        <v>659.09</v>
      </c>
      <c r="K902" s="35"/>
    </row>
    <row r="903" spans="1:11">
      <c r="A903" t="s">
        <v>19</v>
      </c>
      <c r="B903" s="35">
        <v>42618</v>
      </c>
      <c r="C903">
        <v>655.08000000000004</v>
      </c>
      <c r="K903" s="35"/>
    </row>
    <row r="904" spans="1:11">
      <c r="A904" t="s">
        <v>19</v>
      </c>
      <c r="B904" s="35">
        <v>42619</v>
      </c>
      <c r="C904">
        <v>656.02</v>
      </c>
      <c r="K904" s="35"/>
    </row>
    <row r="905" spans="1:11">
      <c r="A905" t="s">
        <v>19</v>
      </c>
      <c r="B905" s="35">
        <v>42620</v>
      </c>
      <c r="C905">
        <v>654.79</v>
      </c>
      <c r="K905" s="35"/>
    </row>
    <row r="906" spans="1:11">
      <c r="A906" t="s">
        <v>19</v>
      </c>
      <c r="B906" s="35">
        <v>42621</v>
      </c>
      <c r="C906">
        <v>659.25</v>
      </c>
      <c r="K906" s="35"/>
    </row>
    <row r="907" spans="1:11">
      <c r="A907" t="s">
        <v>19</v>
      </c>
      <c r="B907" s="35">
        <v>42622</v>
      </c>
      <c r="C907">
        <v>658.66</v>
      </c>
      <c r="K907" s="35"/>
    </row>
    <row r="908" spans="1:11">
      <c r="A908" t="s">
        <v>19</v>
      </c>
      <c r="B908" s="35">
        <v>42625</v>
      </c>
      <c r="C908">
        <v>651.63</v>
      </c>
      <c r="K908" s="35"/>
    </row>
    <row r="909" spans="1:11">
      <c r="A909" t="s">
        <v>19</v>
      </c>
      <c r="B909" s="35">
        <v>42626</v>
      </c>
      <c r="C909">
        <v>651.79999999999995</v>
      </c>
      <c r="K909" s="35"/>
    </row>
    <row r="910" spans="1:11">
      <c r="A910" t="s">
        <v>19</v>
      </c>
      <c r="B910" s="35">
        <v>42627</v>
      </c>
      <c r="C910">
        <v>646.92999999999995</v>
      </c>
      <c r="K910" s="35"/>
    </row>
    <row r="911" spans="1:11">
      <c r="A911" t="s">
        <v>19</v>
      </c>
      <c r="B911" s="35">
        <v>42628</v>
      </c>
      <c r="C911">
        <v>645.02</v>
      </c>
      <c r="K911" s="35"/>
    </row>
    <row r="912" spans="1:11">
      <c r="A912" t="s">
        <v>19</v>
      </c>
      <c r="B912" s="35">
        <v>42629</v>
      </c>
      <c r="C912">
        <v>639.37</v>
      </c>
      <c r="K912" s="35"/>
    </row>
    <row r="913" spans="1:11">
      <c r="A913" t="s">
        <v>19</v>
      </c>
      <c r="B913" s="35">
        <v>42632</v>
      </c>
      <c r="C913">
        <v>648.83000000000004</v>
      </c>
      <c r="K913" s="35"/>
    </row>
    <row r="914" spans="1:11">
      <c r="A914" t="s">
        <v>19</v>
      </c>
      <c r="B914" s="35">
        <v>42633</v>
      </c>
      <c r="C914">
        <v>653.66</v>
      </c>
      <c r="K914" s="35"/>
    </row>
    <row r="915" spans="1:11">
      <c r="A915" t="s">
        <v>19</v>
      </c>
      <c r="B915" s="35">
        <v>42634</v>
      </c>
      <c r="C915">
        <v>657.44</v>
      </c>
      <c r="K915" s="35"/>
    </row>
    <row r="916" spans="1:11">
      <c r="A916" t="s">
        <v>19</v>
      </c>
      <c r="B916" s="35">
        <v>42635</v>
      </c>
      <c r="C916">
        <v>662.31</v>
      </c>
      <c r="K916" s="35"/>
    </row>
    <row r="917" spans="1:11">
      <c r="A917" t="s">
        <v>19</v>
      </c>
      <c r="B917" s="35">
        <v>42636</v>
      </c>
      <c r="C917">
        <v>664.31</v>
      </c>
      <c r="K917" s="35"/>
    </row>
    <row r="918" spans="1:11">
      <c r="A918" t="s">
        <v>19</v>
      </c>
      <c r="B918" s="35">
        <v>42639</v>
      </c>
      <c r="C918">
        <v>666.1</v>
      </c>
      <c r="K918" s="35"/>
    </row>
    <row r="919" spans="1:11">
      <c r="A919" t="s">
        <v>19</v>
      </c>
      <c r="B919" s="35">
        <v>42640</v>
      </c>
      <c r="C919">
        <v>671.21</v>
      </c>
      <c r="K919" s="35"/>
    </row>
    <row r="920" spans="1:11">
      <c r="A920" t="s">
        <v>19</v>
      </c>
      <c r="B920" s="35">
        <v>42641</v>
      </c>
      <c r="C920">
        <v>669.17</v>
      </c>
      <c r="K920" s="35"/>
    </row>
    <row r="921" spans="1:11">
      <c r="A921" t="s">
        <v>19</v>
      </c>
      <c r="B921" s="35">
        <v>42642</v>
      </c>
      <c r="C921">
        <v>670.3</v>
      </c>
      <c r="K921" s="35"/>
    </row>
    <row r="922" spans="1:11">
      <c r="A922" t="s">
        <v>19</v>
      </c>
      <c r="B922" s="35">
        <v>42643</v>
      </c>
      <c r="C922">
        <v>668.44</v>
      </c>
      <c r="K922" s="35"/>
    </row>
    <row r="923" spans="1:11">
      <c r="A923" t="s">
        <v>19</v>
      </c>
      <c r="B923" s="35">
        <v>42646</v>
      </c>
      <c r="C923">
        <v>662.42</v>
      </c>
      <c r="K923" s="35"/>
    </row>
    <row r="924" spans="1:11">
      <c r="A924" t="s">
        <v>19</v>
      </c>
      <c r="B924" s="35">
        <v>42647</v>
      </c>
      <c r="C924">
        <v>661.89</v>
      </c>
      <c r="K924" s="35"/>
    </row>
    <row r="925" spans="1:11">
      <c r="A925" t="s">
        <v>19</v>
      </c>
      <c r="B925" s="35">
        <v>42648</v>
      </c>
      <c r="C925">
        <v>663.95</v>
      </c>
      <c r="K925" s="35"/>
    </row>
    <row r="926" spans="1:11">
      <c r="A926" t="s">
        <v>19</v>
      </c>
      <c r="B926" s="35">
        <v>42649</v>
      </c>
      <c r="C926">
        <v>663.12</v>
      </c>
      <c r="K926" s="35"/>
    </row>
    <row r="927" spans="1:11">
      <c r="A927" t="s">
        <v>19</v>
      </c>
      <c r="B927" s="35">
        <v>42650</v>
      </c>
      <c r="C927">
        <v>657.54</v>
      </c>
      <c r="K927" s="35"/>
    </row>
    <row r="928" spans="1:11">
      <c r="A928" t="s">
        <v>19</v>
      </c>
      <c r="B928" s="35">
        <v>42653</v>
      </c>
      <c r="C928">
        <v>647.25</v>
      </c>
      <c r="K928" s="35"/>
    </row>
    <row r="929" spans="1:11">
      <c r="A929" t="s">
        <v>19</v>
      </c>
      <c r="B929" s="35">
        <v>42654</v>
      </c>
      <c r="C929">
        <v>654.88</v>
      </c>
      <c r="K929" s="35"/>
    </row>
    <row r="930" spans="1:11">
      <c r="A930" t="s">
        <v>19</v>
      </c>
      <c r="B930" s="35">
        <v>42655</v>
      </c>
      <c r="C930">
        <v>653.25</v>
      </c>
      <c r="K930" s="35"/>
    </row>
    <row r="931" spans="1:11">
      <c r="A931" t="s">
        <v>19</v>
      </c>
      <c r="B931" s="35">
        <v>42656</v>
      </c>
      <c r="C931">
        <v>658.29</v>
      </c>
      <c r="K931" s="35"/>
    </row>
    <row r="932" spans="1:11">
      <c r="A932" t="s">
        <v>19</v>
      </c>
      <c r="B932" s="35">
        <v>42657</v>
      </c>
      <c r="C932">
        <v>657.59</v>
      </c>
      <c r="K932" s="35"/>
    </row>
    <row r="933" spans="1:11">
      <c r="A933" t="s">
        <v>19</v>
      </c>
      <c r="B933" s="35">
        <v>42660</v>
      </c>
      <c r="C933">
        <v>650.46</v>
      </c>
      <c r="K933" s="35"/>
    </row>
    <row r="934" spans="1:11">
      <c r="A934" t="s">
        <v>19</v>
      </c>
      <c r="B934" s="35">
        <v>42661</v>
      </c>
      <c r="C934">
        <v>653.32000000000005</v>
      </c>
      <c r="K934" s="35"/>
    </row>
    <row r="935" spans="1:11">
      <c r="A935" t="s">
        <v>19</v>
      </c>
      <c r="B935" s="35">
        <v>42662</v>
      </c>
      <c r="C935">
        <v>659.39</v>
      </c>
      <c r="K935" s="35"/>
    </row>
    <row r="936" spans="1:11">
      <c r="A936" t="s">
        <v>19</v>
      </c>
      <c r="B936" s="35">
        <v>42663</v>
      </c>
      <c r="C936">
        <v>657.15</v>
      </c>
      <c r="K936" s="35"/>
    </row>
    <row r="937" spans="1:11">
      <c r="A937" t="s">
        <v>19</v>
      </c>
      <c r="B937" s="35">
        <v>42664</v>
      </c>
      <c r="C937">
        <v>655.16999999999996</v>
      </c>
      <c r="K937" s="35"/>
    </row>
    <row r="938" spans="1:11">
      <c r="A938" t="s">
        <v>19</v>
      </c>
      <c r="B938" s="35">
        <v>42667</v>
      </c>
      <c r="C938">
        <v>648.29</v>
      </c>
      <c r="K938" s="35"/>
    </row>
    <row r="939" spans="1:11">
      <c r="A939" t="s">
        <v>19</v>
      </c>
      <c r="B939" s="35">
        <v>42668</v>
      </c>
      <c r="C939">
        <v>644.91</v>
      </c>
      <c r="K939" s="35"/>
    </row>
    <row r="940" spans="1:11">
      <c r="A940" t="s">
        <v>19</v>
      </c>
      <c r="B940" s="35">
        <v>42669</v>
      </c>
      <c r="C940">
        <v>641.80999999999995</v>
      </c>
      <c r="K940" s="35"/>
    </row>
    <row r="941" spans="1:11">
      <c r="A941" t="s">
        <v>19</v>
      </c>
      <c r="B941" s="35">
        <v>42670</v>
      </c>
      <c r="C941">
        <v>644.17999999999995</v>
      </c>
      <c r="K941" s="35"/>
    </row>
    <row r="942" spans="1:11">
      <c r="A942" t="s">
        <v>19</v>
      </c>
      <c r="B942" s="35">
        <v>42671</v>
      </c>
      <c r="C942">
        <v>649.27</v>
      </c>
      <c r="K942" s="35"/>
    </row>
    <row r="943" spans="1:11">
      <c r="A943" t="s">
        <v>19</v>
      </c>
      <c r="B943" s="35">
        <v>42674</v>
      </c>
      <c r="C943">
        <v>644.22</v>
      </c>
      <c r="K943" s="35"/>
    </row>
    <row r="944" spans="1:11">
      <c r="A944" t="s">
        <v>19</v>
      </c>
      <c r="B944" s="35">
        <v>42675</v>
      </c>
      <c r="C944">
        <v>643.04999999999995</v>
      </c>
      <c r="K944" s="35"/>
    </row>
    <row r="945" spans="1:11">
      <c r="A945" t="s">
        <v>19</v>
      </c>
      <c r="B945" s="35">
        <v>42676</v>
      </c>
      <c r="C945">
        <v>636.54</v>
      </c>
      <c r="K945" s="35"/>
    </row>
    <row r="946" spans="1:11">
      <c r="A946" t="s">
        <v>19</v>
      </c>
      <c r="B946" s="35">
        <v>42677</v>
      </c>
      <c r="C946">
        <v>632.80999999999995</v>
      </c>
      <c r="K946" s="35"/>
    </row>
    <row r="947" spans="1:11">
      <c r="A947" t="s">
        <v>19</v>
      </c>
      <c r="B947" s="35">
        <v>42678</v>
      </c>
      <c r="C947">
        <v>632.54</v>
      </c>
      <c r="K947" s="35"/>
    </row>
    <row r="948" spans="1:11">
      <c r="A948" t="s">
        <v>19</v>
      </c>
      <c r="B948" s="35">
        <v>42681</v>
      </c>
      <c r="C948">
        <v>639.91</v>
      </c>
      <c r="K948" s="35"/>
    </row>
    <row r="949" spans="1:11">
      <c r="A949" t="s">
        <v>19</v>
      </c>
      <c r="B949" s="35">
        <v>42682</v>
      </c>
      <c r="C949">
        <v>642.01</v>
      </c>
      <c r="K949" s="35"/>
    </row>
    <row r="950" spans="1:11">
      <c r="A950" t="s">
        <v>19</v>
      </c>
      <c r="B950" s="35">
        <v>42683</v>
      </c>
      <c r="C950">
        <v>635.41999999999996</v>
      </c>
      <c r="K950" s="35"/>
    </row>
    <row r="951" spans="1:11">
      <c r="A951" t="s">
        <v>19</v>
      </c>
      <c r="B951" s="35">
        <v>42684</v>
      </c>
      <c r="C951">
        <v>641.9</v>
      </c>
      <c r="K951" s="35"/>
    </row>
    <row r="952" spans="1:11">
      <c r="A952" t="s">
        <v>19</v>
      </c>
      <c r="B952" s="35">
        <v>42685</v>
      </c>
      <c r="C952">
        <v>642</v>
      </c>
      <c r="K952" s="35"/>
    </row>
    <row r="953" spans="1:11">
      <c r="A953" t="s">
        <v>19</v>
      </c>
      <c r="B953" s="35">
        <v>42688</v>
      </c>
      <c r="C953">
        <v>634.13</v>
      </c>
      <c r="K953" s="35"/>
    </row>
    <row r="954" spans="1:11">
      <c r="A954" t="s">
        <v>19</v>
      </c>
      <c r="B954" s="35">
        <v>42689</v>
      </c>
      <c r="C954">
        <v>637.51</v>
      </c>
      <c r="K954" s="35"/>
    </row>
    <row r="955" spans="1:11">
      <c r="A955" t="s">
        <v>19</v>
      </c>
      <c r="B955" s="35">
        <v>42690</v>
      </c>
      <c r="C955">
        <v>638.72</v>
      </c>
      <c r="K955" s="35"/>
    </row>
    <row r="956" spans="1:11">
      <c r="A956" t="s">
        <v>19</v>
      </c>
      <c r="B956" s="35">
        <v>42691</v>
      </c>
      <c r="C956">
        <v>636.02</v>
      </c>
      <c r="K956" s="35"/>
    </row>
    <row r="957" spans="1:11">
      <c r="A957" t="s">
        <v>19</v>
      </c>
      <c r="B957" s="35">
        <v>42692</v>
      </c>
      <c r="C957">
        <v>634.35</v>
      </c>
      <c r="K957" s="35"/>
    </row>
    <row r="958" spans="1:11">
      <c r="A958" t="s">
        <v>19</v>
      </c>
      <c r="B958" s="35">
        <v>42695</v>
      </c>
      <c r="C958">
        <v>638.87</v>
      </c>
      <c r="K958" s="35"/>
    </row>
    <row r="959" spans="1:11">
      <c r="A959" t="s">
        <v>19</v>
      </c>
      <c r="B959" s="35">
        <v>42696</v>
      </c>
      <c r="C959">
        <v>643.76</v>
      </c>
      <c r="K959" s="35"/>
    </row>
    <row r="960" spans="1:11">
      <c r="A960" t="s">
        <v>19</v>
      </c>
      <c r="B960" s="35">
        <v>42697</v>
      </c>
      <c r="C960">
        <v>647.59</v>
      </c>
      <c r="K960" s="35"/>
    </row>
    <row r="961" spans="1:11">
      <c r="A961" t="s">
        <v>19</v>
      </c>
      <c r="B961" s="35">
        <v>42698</v>
      </c>
      <c r="C961">
        <v>647.47</v>
      </c>
      <c r="K961" s="35"/>
    </row>
    <row r="962" spans="1:11">
      <c r="A962" t="s">
        <v>19</v>
      </c>
      <c r="B962" s="35">
        <v>42699</v>
      </c>
      <c r="C962">
        <v>643.38</v>
      </c>
      <c r="K962" s="35"/>
    </row>
    <row r="963" spans="1:11">
      <c r="A963" t="s">
        <v>19</v>
      </c>
      <c r="B963" s="35">
        <v>42702</v>
      </c>
      <c r="C963">
        <v>630.62</v>
      </c>
      <c r="K963" s="35"/>
    </row>
    <row r="964" spans="1:11">
      <c r="A964" t="s">
        <v>19</v>
      </c>
      <c r="B964" s="35">
        <v>42703</v>
      </c>
      <c r="C964">
        <v>625.78</v>
      </c>
      <c r="K964" s="35"/>
    </row>
    <row r="965" spans="1:11">
      <c r="A965" t="s">
        <v>19</v>
      </c>
      <c r="B965" s="35">
        <v>42704</v>
      </c>
      <c r="C965">
        <v>631.89</v>
      </c>
      <c r="K965" s="35"/>
    </row>
    <row r="966" spans="1:11">
      <c r="A966" t="s">
        <v>19</v>
      </c>
      <c r="B966" s="35">
        <v>42705</v>
      </c>
      <c r="C966">
        <v>631.54999999999995</v>
      </c>
      <c r="K966" s="35"/>
    </row>
    <row r="967" spans="1:11">
      <c r="A967" t="s">
        <v>19</v>
      </c>
      <c r="B967" s="35">
        <v>42706</v>
      </c>
      <c r="C967">
        <v>629.64</v>
      </c>
      <c r="K967" s="35"/>
    </row>
    <row r="968" spans="1:11">
      <c r="A968" t="s">
        <v>19</v>
      </c>
      <c r="B968" s="35">
        <v>42709</v>
      </c>
      <c r="C968">
        <v>625.32000000000005</v>
      </c>
      <c r="K968" s="35"/>
    </row>
    <row r="969" spans="1:11">
      <c r="A969" t="s">
        <v>19</v>
      </c>
      <c r="B969" s="35">
        <v>42710</v>
      </c>
      <c r="C969">
        <v>616.26</v>
      </c>
      <c r="K969" s="35"/>
    </row>
    <row r="970" spans="1:11">
      <c r="A970" t="s">
        <v>19</v>
      </c>
      <c r="B970" s="35">
        <v>42711</v>
      </c>
      <c r="C970">
        <v>615</v>
      </c>
      <c r="K970" s="35"/>
    </row>
    <row r="971" spans="1:11">
      <c r="A971" t="s">
        <v>19</v>
      </c>
      <c r="B971" s="35">
        <v>42712</v>
      </c>
      <c r="C971">
        <v>619.45000000000005</v>
      </c>
      <c r="K971" s="35"/>
    </row>
    <row r="972" spans="1:11">
      <c r="A972" t="s">
        <v>19</v>
      </c>
      <c r="B972" s="35">
        <v>42713</v>
      </c>
      <c r="C972">
        <v>619.64</v>
      </c>
      <c r="K972" s="35"/>
    </row>
    <row r="973" spans="1:11">
      <c r="A973" t="s">
        <v>19</v>
      </c>
      <c r="B973" s="35">
        <v>42716</v>
      </c>
      <c r="C973">
        <v>612.83000000000004</v>
      </c>
      <c r="K973" s="35"/>
    </row>
    <row r="974" spans="1:11">
      <c r="A974" t="s">
        <v>19</v>
      </c>
      <c r="B974" s="35">
        <v>42717</v>
      </c>
      <c r="C974">
        <v>606.71</v>
      </c>
      <c r="K974" s="35"/>
    </row>
    <row r="975" spans="1:11">
      <c r="A975" t="s">
        <v>19</v>
      </c>
      <c r="B975" s="35">
        <v>42718</v>
      </c>
      <c r="C975">
        <v>615.26</v>
      </c>
      <c r="K975" s="35"/>
    </row>
    <row r="976" spans="1:11">
      <c r="A976" t="s">
        <v>19</v>
      </c>
      <c r="B976" s="35">
        <v>42719</v>
      </c>
      <c r="C976">
        <v>613.25</v>
      </c>
      <c r="K976" s="35"/>
    </row>
    <row r="977" spans="1:11">
      <c r="A977" t="s">
        <v>19</v>
      </c>
      <c r="B977" s="35">
        <v>42720</v>
      </c>
      <c r="C977">
        <v>621.04</v>
      </c>
      <c r="K977" s="35"/>
    </row>
    <row r="978" spans="1:11">
      <c r="A978" t="s">
        <v>19</v>
      </c>
      <c r="B978" s="35">
        <v>42723</v>
      </c>
      <c r="C978">
        <v>623.85</v>
      </c>
      <c r="K978" s="35"/>
    </row>
    <row r="979" spans="1:11">
      <c r="A979" t="s">
        <v>19</v>
      </c>
      <c r="B979" s="35">
        <v>42724</v>
      </c>
      <c r="C979">
        <v>616.74</v>
      </c>
      <c r="K979" s="35"/>
    </row>
    <row r="980" spans="1:11">
      <c r="A980" t="s">
        <v>19</v>
      </c>
      <c r="B980" s="35">
        <v>42725</v>
      </c>
      <c r="C980">
        <v>618.42999999999995</v>
      </c>
      <c r="K980" s="35"/>
    </row>
    <row r="981" spans="1:11">
      <c r="A981" t="s">
        <v>19</v>
      </c>
      <c r="B981" s="35">
        <v>42726</v>
      </c>
      <c r="C981">
        <v>618.35</v>
      </c>
      <c r="K981" s="35"/>
    </row>
    <row r="982" spans="1:11">
      <c r="A982" t="s">
        <v>19</v>
      </c>
      <c r="B982" s="35">
        <v>42727</v>
      </c>
      <c r="C982">
        <v>620.75</v>
      </c>
      <c r="K982" s="35"/>
    </row>
    <row r="983" spans="1:11">
      <c r="A983" t="s">
        <v>19</v>
      </c>
      <c r="B983" s="35">
        <v>42730</v>
      </c>
      <c r="C983">
        <v>621.73</v>
      </c>
      <c r="K983" s="35"/>
    </row>
    <row r="984" spans="1:11">
      <c r="A984" t="s">
        <v>19</v>
      </c>
      <c r="B984" s="35">
        <v>42731</v>
      </c>
      <c r="C984">
        <v>623.46</v>
      </c>
      <c r="K984" s="35"/>
    </row>
    <row r="985" spans="1:11">
      <c r="A985" t="s">
        <v>19</v>
      </c>
      <c r="B985" s="35">
        <v>42732</v>
      </c>
      <c r="C985">
        <v>624.83000000000004</v>
      </c>
      <c r="K985" s="35"/>
    </row>
    <row r="986" spans="1:11">
      <c r="A986" t="s">
        <v>19</v>
      </c>
      <c r="B986" s="35">
        <v>42733</v>
      </c>
      <c r="C986">
        <v>626.95000000000005</v>
      </c>
      <c r="K986" s="35"/>
    </row>
    <row r="987" spans="1:11">
      <c r="A987" t="s">
        <v>19</v>
      </c>
      <c r="B987" s="35">
        <v>42734</v>
      </c>
      <c r="C987">
        <v>628.21</v>
      </c>
      <c r="K987" s="35"/>
    </row>
    <row r="988" spans="1:11">
      <c r="A988" t="s">
        <v>19</v>
      </c>
      <c r="B988" s="35">
        <v>42738</v>
      </c>
      <c r="C988">
        <v>633.89</v>
      </c>
      <c r="K988" s="35"/>
    </row>
    <row r="989" spans="1:11">
      <c r="A989" t="s">
        <v>19</v>
      </c>
      <c r="B989" s="35">
        <v>42739</v>
      </c>
      <c r="C989">
        <v>632.70000000000005</v>
      </c>
      <c r="K989" s="35"/>
    </row>
    <row r="990" spans="1:11">
      <c r="A990" t="s">
        <v>19</v>
      </c>
      <c r="B990" s="35">
        <v>42740</v>
      </c>
      <c r="C990">
        <v>634.83000000000004</v>
      </c>
      <c r="K990" s="35"/>
    </row>
    <row r="991" spans="1:11">
      <c r="A991" t="s">
        <v>19</v>
      </c>
      <c r="B991" s="35">
        <v>42741</v>
      </c>
      <c r="C991">
        <v>636.34</v>
      </c>
      <c r="K991" s="35"/>
    </row>
    <row r="992" spans="1:11">
      <c r="A992" t="s">
        <v>19</v>
      </c>
      <c r="B992" s="35">
        <v>42744</v>
      </c>
      <c r="C992">
        <v>638.4</v>
      </c>
      <c r="K992" s="35"/>
    </row>
    <row r="993" spans="1:11">
      <c r="A993" t="s">
        <v>19</v>
      </c>
      <c r="B993" s="35">
        <v>42745</v>
      </c>
      <c r="C993">
        <v>639.36</v>
      </c>
      <c r="K993" s="35"/>
    </row>
    <row r="994" spans="1:11">
      <c r="A994" t="s">
        <v>19</v>
      </c>
      <c r="B994" s="35">
        <v>42746</v>
      </c>
      <c r="C994">
        <v>643.39</v>
      </c>
      <c r="K994" s="35"/>
    </row>
    <row r="995" spans="1:11">
      <c r="A995" t="s">
        <v>19</v>
      </c>
      <c r="B995" s="35">
        <v>42747</v>
      </c>
      <c r="C995">
        <v>642.25</v>
      </c>
      <c r="K995" s="35"/>
    </row>
    <row r="996" spans="1:11">
      <c r="A996" t="s">
        <v>19</v>
      </c>
      <c r="B996" s="35">
        <v>42748</v>
      </c>
      <c r="C996">
        <v>640.07000000000005</v>
      </c>
      <c r="K996" s="35"/>
    </row>
    <row r="997" spans="1:11">
      <c r="A997" t="s">
        <v>19</v>
      </c>
      <c r="B997" s="35">
        <v>42751</v>
      </c>
      <c r="C997">
        <v>632.70000000000005</v>
      </c>
      <c r="K997" s="35"/>
    </row>
    <row r="998" spans="1:11">
      <c r="A998" t="s">
        <v>19</v>
      </c>
      <c r="B998" s="35">
        <v>42752</v>
      </c>
      <c r="C998">
        <v>637.54</v>
      </c>
      <c r="K998" s="35"/>
    </row>
    <row r="999" spans="1:11">
      <c r="A999" t="s">
        <v>19</v>
      </c>
      <c r="B999" s="35">
        <v>42753</v>
      </c>
      <c r="C999">
        <v>633.1</v>
      </c>
      <c r="K999" s="35"/>
    </row>
    <row r="1000" spans="1:11">
      <c r="A1000" t="s">
        <v>19</v>
      </c>
      <c r="B1000" s="35">
        <v>42754</v>
      </c>
      <c r="C1000">
        <v>631</v>
      </c>
      <c r="K1000" s="35"/>
    </row>
    <row r="1001" spans="1:11">
      <c r="A1001" t="s">
        <v>19</v>
      </c>
      <c r="B1001" s="35">
        <v>42755</v>
      </c>
      <c r="C1001">
        <v>634.28</v>
      </c>
      <c r="K1001" s="35"/>
    </row>
    <row r="1002" spans="1:11">
      <c r="A1002" t="s">
        <v>19</v>
      </c>
      <c r="B1002" s="35">
        <v>42758</v>
      </c>
      <c r="C1002">
        <v>635.41999999999996</v>
      </c>
      <c r="K1002" s="35"/>
    </row>
    <row r="1003" spans="1:11">
      <c r="A1003" t="s">
        <v>19</v>
      </c>
      <c r="B1003" s="35">
        <v>42759</v>
      </c>
      <c r="C1003">
        <v>639.32000000000005</v>
      </c>
      <c r="K1003" s="35"/>
    </row>
    <row r="1004" spans="1:11">
      <c r="A1004" t="s">
        <v>19</v>
      </c>
      <c r="B1004" s="35">
        <v>42760</v>
      </c>
      <c r="C1004">
        <v>644.79</v>
      </c>
      <c r="K1004" s="35"/>
    </row>
    <row r="1005" spans="1:11">
      <c r="A1005" t="s">
        <v>19</v>
      </c>
      <c r="B1005" s="35">
        <v>42768</v>
      </c>
      <c r="C1005">
        <v>652.98</v>
      </c>
      <c r="K1005" s="35"/>
    </row>
    <row r="1006" spans="1:11">
      <c r="A1006" t="s">
        <v>19</v>
      </c>
      <c r="B1006" s="35">
        <v>42769</v>
      </c>
      <c r="C1006">
        <v>651.17999999999995</v>
      </c>
      <c r="K1006" s="35"/>
    </row>
    <row r="1007" spans="1:11">
      <c r="A1007" t="s">
        <v>19</v>
      </c>
      <c r="B1007" s="35">
        <v>42772</v>
      </c>
      <c r="C1007">
        <v>654.03</v>
      </c>
      <c r="K1007" s="35"/>
    </row>
    <row r="1008" spans="1:11">
      <c r="A1008" t="s">
        <v>19</v>
      </c>
      <c r="B1008" s="35">
        <v>42773</v>
      </c>
      <c r="C1008">
        <v>656.48</v>
      </c>
      <c r="K1008" s="35"/>
    </row>
    <row r="1009" spans="1:11">
      <c r="A1009" t="s">
        <v>19</v>
      </c>
      <c r="B1009" s="35">
        <v>42774</v>
      </c>
      <c r="C1009">
        <v>657.97</v>
      </c>
      <c r="K1009" s="35"/>
    </row>
    <row r="1010" spans="1:11">
      <c r="A1010" t="s">
        <v>19</v>
      </c>
      <c r="B1010" s="35">
        <v>42775</v>
      </c>
      <c r="C1010">
        <v>658.83</v>
      </c>
      <c r="K1010" s="35"/>
    </row>
    <row r="1011" spans="1:11">
      <c r="A1011" t="s">
        <v>19</v>
      </c>
      <c r="B1011" s="35">
        <v>42776</v>
      </c>
      <c r="C1011">
        <v>658.78</v>
      </c>
      <c r="K1011" s="35"/>
    </row>
    <row r="1012" spans="1:11">
      <c r="A1012" t="s">
        <v>19</v>
      </c>
      <c r="B1012" s="35">
        <v>42779</v>
      </c>
      <c r="C1012">
        <v>662.68</v>
      </c>
      <c r="K1012" s="35"/>
    </row>
    <row r="1013" spans="1:11">
      <c r="A1013" t="s">
        <v>19</v>
      </c>
      <c r="B1013" s="35">
        <v>42780</v>
      </c>
      <c r="C1013">
        <v>663.43</v>
      </c>
      <c r="K1013" s="35"/>
    </row>
    <row r="1014" spans="1:11">
      <c r="A1014" t="s">
        <v>19</v>
      </c>
      <c r="B1014" s="35">
        <v>42781</v>
      </c>
      <c r="C1014">
        <v>669.08</v>
      </c>
      <c r="K1014" s="35"/>
    </row>
    <row r="1015" spans="1:11">
      <c r="A1015" t="s">
        <v>19</v>
      </c>
      <c r="B1015" s="35">
        <v>42782</v>
      </c>
      <c r="C1015">
        <v>667.72</v>
      </c>
      <c r="K1015" s="35"/>
    </row>
    <row r="1016" spans="1:11">
      <c r="A1016" t="s">
        <v>19</v>
      </c>
      <c r="B1016" s="35">
        <v>42783</v>
      </c>
      <c r="C1016">
        <v>668.1</v>
      </c>
      <c r="K1016" s="35"/>
    </row>
    <row r="1017" spans="1:11">
      <c r="A1017" t="s">
        <v>19</v>
      </c>
      <c r="B1017" s="35">
        <v>42786</v>
      </c>
      <c r="C1017">
        <v>667.56</v>
      </c>
      <c r="K1017" s="35"/>
    </row>
    <row r="1018" spans="1:11">
      <c r="A1018" t="s">
        <v>19</v>
      </c>
      <c r="B1018" s="35">
        <v>42787</v>
      </c>
      <c r="C1018">
        <v>671.52</v>
      </c>
      <c r="K1018" s="35"/>
    </row>
    <row r="1019" spans="1:11">
      <c r="A1019" t="s">
        <v>19</v>
      </c>
      <c r="B1019" s="35">
        <v>42788</v>
      </c>
      <c r="C1019">
        <v>668.61</v>
      </c>
      <c r="K1019" s="35"/>
    </row>
    <row r="1020" spans="1:11">
      <c r="A1020" t="s">
        <v>19</v>
      </c>
      <c r="B1020" s="35">
        <v>42789</v>
      </c>
      <c r="C1020">
        <v>667.42</v>
      </c>
      <c r="K1020" s="35"/>
    </row>
    <row r="1021" spans="1:11">
      <c r="A1021" t="s">
        <v>19</v>
      </c>
      <c r="B1021" s="35">
        <v>42790</v>
      </c>
      <c r="C1021">
        <v>661.81</v>
      </c>
      <c r="K1021" s="35"/>
    </row>
    <row r="1022" spans="1:11">
      <c r="A1022" t="s">
        <v>19</v>
      </c>
      <c r="B1022" s="35">
        <v>42793</v>
      </c>
      <c r="C1022">
        <v>666.22</v>
      </c>
      <c r="K1022" s="35"/>
    </row>
    <row r="1023" spans="1:11">
      <c r="A1023" t="s">
        <v>19</v>
      </c>
      <c r="B1023" s="35">
        <v>42794</v>
      </c>
      <c r="C1023">
        <v>657.95</v>
      </c>
      <c r="K1023" s="35"/>
    </row>
    <row r="1024" spans="1:11">
      <c r="A1024" t="s">
        <v>19</v>
      </c>
      <c r="B1024" s="35">
        <v>42795</v>
      </c>
      <c r="C1024">
        <v>655.99</v>
      </c>
      <c r="K1024" s="35"/>
    </row>
    <row r="1025" spans="1:11">
      <c r="A1025" t="s">
        <v>19</v>
      </c>
      <c r="B1025" s="35">
        <v>42796</v>
      </c>
      <c r="C1025">
        <v>653.76</v>
      </c>
      <c r="K1025" s="35"/>
    </row>
    <row r="1026" spans="1:11">
      <c r="A1026" t="s">
        <v>19</v>
      </c>
      <c r="B1026" s="35">
        <v>42797</v>
      </c>
      <c r="C1026">
        <v>656.77</v>
      </c>
      <c r="K1026" s="35"/>
    </row>
    <row r="1027" spans="1:11">
      <c r="A1027" t="s">
        <v>19</v>
      </c>
      <c r="B1027" s="35">
        <v>42800</v>
      </c>
      <c r="C1027">
        <v>658.61</v>
      </c>
      <c r="K1027" s="35"/>
    </row>
    <row r="1028" spans="1:11">
      <c r="A1028" t="s">
        <v>19</v>
      </c>
      <c r="B1028" s="35">
        <v>42801</v>
      </c>
      <c r="C1028">
        <v>659.9</v>
      </c>
      <c r="K1028" s="35"/>
    </row>
    <row r="1029" spans="1:11">
      <c r="A1029" t="s">
        <v>19</v>
      </c>
      <c r="B1029" s="35">
        <v>42802</v>
      </c>
      <c r="C1029">
        <v>662.48</v>
      </c>
      <c r="K1029" s="35"/>
    </row>
    <row r="1030" spans="1:11">
      <c r="A1030" t="s">
        <v>19</v>
      </c>
      <c r="B1030" s="35">
        <v>42803</v>
      </c>
      <c r="C1030">
        <v>664.3</v>
      </c>
      <c r="K1030" s="35"/>
    </row>
    <row r="1031" spans="1:11">
      <c r="A1031" t="s">
        <v>19</v>
      </c>
      <c r="B1031" s="35">
        <v>42804</v>
      </c>
      <c r="C1031">
        <v>663.49</v>
      </c>
      <c r="K1031" s="35"/>
    </row>
    <row r="1032" spans="1:11">
      <c r="A1032" t="s">
        <v>19</v>
      </c>
      <c r="B1032" s="35">
        <v>42807</v>
      </c>
      <c r="C1032">
        <v>662.67</v>
      </c>
      <c r="K1032" s="35"/>
    </row>
    <row r="1033" spans="1:11">
      <c r="A1033" t="s">
        <v>19</v>
      </c>
      <c r="B1033" s="35">
        <v>42808</v>
      </c>
      <c r="C1033">
        <v>665.46</v>
      </c>
      <c r="K1033" s="35"/>
    </row>
    <row r="1034" spans="1:11">
      <c r="A1034" t="s">
        <v>19</v>
      </c>
      <c r="B1034" s="35">
        <v>42809</v>
      </c>
      <c r="C1034">
        <v>663.57</v>
      </c>
      <c r="K1034" s="35"/>
    </row>
    <row r="1035" spans="1:11">
      <c r="A1035" t="s">
        <v>19</v>
      </c>
      <c r="B1035" s="35">
        <v>42810</v>
      </c>
      <c r="C1035">
        <v>668.07</v>
      </c>
      <c r="K1035" s="35"/>
    </row>
    <row r="1036" spans="1:11">
      <c r="A1036" t="s">
        <v>19</v>
      </c>
      <c r="B1036" s="35">
        <v>42811</v>
      </c>
      <c r="C1036">
        <v>668.35</v>
      </c>
      <c r="K1036" s="35"/>
    </row>
    <row r="1037" spans="1:11">
      <c r="A1037" t="s">
        <v>19</v>
      </c>
      <c r="B1037" s="35">
        <v>42814</v>
      </c>
      <c r="C1037">
        <v>676.02</v>
      </c>
      <c r="K1037" s="35"/>
    </row>
    <row r="1038" spans="1:11">
      <c r="A1038" t="s">
        <v>19</v>
      </c>
      <c r="B1038" s="35">
        <v>42815</v>
      </c>
      <c r="C1038">
        <v>679.69</v>
      </c>
      <c r="K1038" s="35"/>
    </row>
    <row r="1039" spans="1:11">
      <c r="A1039" t="s">
        <v>19</v>
      </c>
      <c r="B1039" s="35">
        <v>42816</v>
      </c>
      <c r="C1039">
        <v>677.96</v>
      </c>
      <c r="K1039" s="35"/>
    </row>
    <row r="1040" spans="1:11">
      <c r="A1040" t="s">
        <v>19</v>
      </c>
      <c r="B1040" s="35">
        <v>42817</v>
      </c>
      <c r="C1040">
        <v>689.32</v>
      </c>
      <c r="K1040" s="35"/>
    </row>
    <row r="1041" spans="1:11">
      <c r="A1041" t="s">
        <v>19</v>
      </c>
      <c r="B1041" s="35">
        <v>42818</v>
      </c>
      <c r="C1041">
        <v>691.76</v>
      </c>
      <c r="K1041" s="35"/>
    </row>
    <row r="1042" spans="1:11">
      <c r="A1042" t="s">
        <v>19</v>
      </c>
      <c r="B1042" s="35">
        <v>42821</v>
      </c>
      <c r="C1042">
        <v>693.49</v>
      </c>
      <c r="K1042" s="35"/>
    </row>
    <row r="1043" spans="1:11">
      <c r="A1043" t="s">
        <v>19</v>
      </c>
      <c r="B1043" s="35">
        <v>42822</v>
      </c>
      <c r="C1043">
        <v>688.31</v>
      </c>
      <c r="K1043" s="35"/>
    </row>
    <row r="1044" spans="1:11">
      <c r="A1044" t="s">
        <v>19</v>
      </c>
      <c r="B1044" s="35">
        <v>42823</v>
      </c>
      <c r="C1044">
        <v>689.91</v>
      </c>
      <c r="K1044" s="35"/>
    </row>
    <row r="1045" spans="1:11">
      <c r="A1045" t="s">
        <v>19</v>
      </c>
      <c r="B1045" s="35">
        <v>42824</v>
      </c>
      <c r="C1045">
        <v>692.5</v>
      </c>
      <c r="K1045" s="35"/>
    </row>
    <row r="1046" spans="1:11">
      <c r="A1046" t="s">
        <v>19</v>
      </c>
      <c r="B1046" s="35">
        <v>42825</v>
      </c>
      <c r="C1046">
        <v>693.22</v>
      </c>
      <c r="K1046" s="35"/>
    </row>
    <row r="1047" spans="1:11">
      <c r="A1047" t="s">
        <v>19</v>
      </c>
      <c r="B1047" s="35">
        <v>42828</v>
      </c>
      <c r="C1047">
        <v>696.73</v>
      </c>
      <c r="K1047" s="35"/>
    </row>
    <row r="1048" spans="1:11">
      <c r="A1048" t="s">
        <v>19</v>
      </c>
      <c r="B1048" s="35">
        <v>42829</v>
      </c>
      <c r="C1048">
        <v>699.07</v>
      </c>
      <c r="K1048" s="35"/>
    </row>
    <row r="1049" spans="1:11">
      <c r="A1049" t="s">
        <v>19</v>
      </c>
      <c r="B1049" s="35">
        <v>42830</v>
      </c>
      <c r="C1049">
        <v>691.07</v>
      </c>
      <c r="K1049" s="35"/>
    </row>
    <row r="1050" spans="1:11">
      <c r="A1050" t="s">
        <v>19</v>
      </c>
      <c r="B1050" s="35">
        <v>42832</v>
      </c>
      <c r="C1050">
        <v>697.62</v>
      </c>
      <c r="K1050" s="35"/>
    </row>
    <row r="1051" spans="1:11">
      <c r="A1051" t="s">
        <v>19</v>
      </c>
      <c r="B1051" s="35">
        <v>42835</v>
      </c>
      <c r="C1051">
        <v>696.72</v>
      </c>
      <c r="K1051" s="35"/>
    </row>
    <row r="1052" spans="1:11">
      <c r="A1052" t="s">
        <v>19</v>
      </c>
      <c r="B1052" s="35">
        <v>42836</v>
      </c>
      <c r="C1052">
        <v>697.93</v>
      </c>
      <c r="K1052" s="35"/>
    </row>
    <row r="1053" spans="1:11">
      <c r="A1053" t="s">
        <v>19</v>
      </c>
      <c r="B1053" s="35">
        <v>42837</v>
      </c>
      <c r="C1053">
        <v>692.4</v>
      </c>
      <c r="K1053" s="35"/>
    </row>
    <row r="1054" spans="1:11">
      <c r="A1054" t="s">
        <v>19</v>
      </c>
      <c r="B1054" s="35">
        <v>42838</v>
      </c>
      <c r="C1054">
        <v>687.72</v>
      </c>
      <c r="K1054" s="35"/>
    </row>
    <row r="1055" spans="1:11">
      <c r="A1055" t="s">
        <v>19</v>
      </c>
      <c r="B1055" s="35">
        <v>42839</v>
      </c>
      <c r="C1055">
        <v>678.45</v>
      </c>
      <c r="K1055" s="35"/>
    </row>
    <row r="1056" spans="1:11">
      <c r="A1056" t="s">
        <v>19</v>
      </c>
      <c r="B1056" s="35">
        <v>42842</v>
      </c>
      <c r="C1056">
        <v>669.31</v>
      </c>
      <c r="K1056" s="35"/>
    </row>
    <row r="1057" spans="1:11">
      <c r="A1057" t="s">
        <v>19</v>
      </c>
      <c r="B1057" s="35">
        <v>42843</v>
      </c>
      <c r="C1057">
        <v>675.71</v>
      </c>
      <c r="K1057" s="35"/>
    </row>
    <row r="1058" spans="1:11">
      <c r="A1058" t="s">
        <v>19</v>
      </c>
      <c r="B1058" s="35">
        <v>42844</v>
      </c>
      <c r="C1058">
        <v>679.69</v>
      </c>
      <c r="K1058" s="35"/>
    </row>
    <row r="1059" spans="1:11">
      <c r="A1059" t="s">
        <v>19</v>
      </c>
      <c r="B1059" s="35">
        <v>42845</v>
      </c>
      <c r="C1059">
        <v>674.3</v>
      </c>
      <c r="K1059" s="35"/>
    </row>
    <row r="1060" spans="1:11">
      <c r="A1060" t="s">
        <v>19</v>
      </c>
      <c r="B1060" s="35">
        <v>42846</v>
      </c>
      <c r="C1060">
        <v>672.6</v>
      </c>
      <c r="K1060" s="35"/>
    </row>
    <row r="1061" spans="1:11">
      <c r="A1061" t="s">
        <v>19</v>
      </c>
      <c r="B1061" s="35">
        <v>42849</v>
      </c>
      <c r="C1061">
        <v>667.08</v>
      </c>
      <c r="K1061" s="35"/>
    </row>
    <row r="1062" spans="1:11">
      <c r="A1062" t="s">
        <v>19</v>
      </c>
      <c r="B1062" s="35">
        <v>42850</v>
      </c>
      <c r="C1062">
        <v>668.58</v>
      </c>
      <c r="K1062" s="35"/>
    </row>
    <row r="1063" spans="1:11">
      <c r="A1063" t="s">
        <v>19</v>
      </c>
      <c r="B1063" s="35">
        <v>42851</v>
      </c>
      <c r="C1063">
        <v>673.53</v>
      </c>
      <c r="K1063" s="35"/>
    </row>
    <row r="1064" spans="1:11">
      <c r="A1064" t="s">
        <v>19</v>
      </c>
      <c r="B1064" s="35">
        <v>42852</v>
      </c>
      <c r="C1064">
        <v>681.36</v>
      </c>
      <c r="K1064" s="35"/>
    </row>
    <row r="1065" spans="1:11">
      <c r="A1065" t="s">
        <v>19</v>
      </c>
      <c r="B1065" s="35">
        <v>42853</v>
      </c>
      <c r="C1065">
        <v>680.49</v>
      </c>
      <c r="K1065" s="35"/>
    </row>
    <row r="1066" spans="1:11">
      <c r="A1066" t="s">
        <v>19</v>
      </c>
      <c r="B1066" s="35">
        <v>42858</v>
      </c>
      <c r="C1066">
        <v>684.99</v>
      </c>
      <c r="K1066" s="35"/>
    </row>
    <row r="1067" spans="1:11">
      <c r="A1067" t="s">
        <v>19</v>
      </c>
      <c r="B1067" s="35">
        <v>42859</v>
      </c>
      <c r="C1067">
        <v>686.29</v>
      </c>
      <c r="K1067" s="35"/>
    </row>
    <row r="1068" spans="1:11">
      <c r="A1068" t="s">
        <v>19</v>
      </c>
      <c r="B1068" s="35">
        <v>42860</v>
      </c>
      <c r="C1068">
        <v>684.17</v>
      </c>
      <c r="K1068" s="35"/>
    </row>
    <row r="1069" spans="1:11">
      <c r="A1069" t="s">
        <v>19</v>
      </c>
      <c r="B1069" s="35">
        <v>42863</v>
      </c>
      <c r="C1069">
        <v>681.11</v>
      </c>
      <c r="K1069" s="35"/>
    </row>
    <row r="1070" spans="1:11">
      <c r="A1070" t="s">
        <v>19</v>
      </c>
      <c r="B1070" s="35">
        <v>42864</v>
      </c>
      <c r="C1070">
        <v>688.08</v>
      </c>
      <c r="K1070" s="35"/>
    </row>
    <row r="1071" spans="1:11">
      <c r="A1071" t="s">
        <v>19</v>
      </c>
      <c r="B1071" s="35">
        <v>42865</v>
      </c>
      <c r="C1071">
        <v>690.53</v>
      </c>
      <c r="K1071" s="35"/>
    </row>
    <row r="1072" spans="1:11">
      <c r="A1072" t="s">
        <v>19</v>
      </c>
      <c r="B1072" s="35">
        <v>42866</v>
      </c>
      <c r="C1072">
        <v>691.02</v>
      </c>
      <c r="K1072" s="35"/>
    </row>
    <row r="1073" spans="1:11">
      <c r="A1073" t="s">
        <v>19</v>
      </c>
      <c r="B1073" s="35">
        <v>42867</v>
      </c>
      <c r="C1073">
        <v>690.84</v>
      </c>
      <c r="K1073" s="35"/>
    </row>
    <row r="1074" spans="1:11">
      <c r="A1074" t="s">
        <v>19</v>
      </c>
      <c r="B1074" s="35">
        <v>42870</v>
      </c>
      <c r="C1074">
        <v>695.22</v>
      </c>
      <c r="K1074" s="35"/>
    </row>
    <row r="1075" spans="1:11">
      <c r="A1075" t="s">
        <v>19</v>
      </c>
      <c r="B1075" s="35">
        <v>42871</v>
      </c>
      <c r="C1075">
        <v>692.91</v>
      </c>
      <c r="K1075" s="35"/>
    </row>
    <row r="1076" spans="1:11">
      <c r="A1076" t="s">
        <v>19</v>
      </c>
      <c r="B1076" s="35">
        <v>42872</v>
      </c>
      <c r="C1076">
        <v>696.37</v>
      </c>
      <c r="K1076" s="35"/>
    </row>
    <row r="1077" spans="1:11">
      <c r="A1077" t="s">
        <v>19</v>
      </c>
      <c r="B1077" s="35">
        <v>42873</v>
      </c>
      <c r="C1077">
        <v>695.3</v>
      </c>
      <c r="K1077" s="35"/>
    </row>
    <row r="1078" spans="1:11">
      <c r="A1078" t="s">
        <v>19</v>
      </c>
      <c r="B1078" s="35">
        <v>42874</v>
      </c>
      <c r="C1078">
        <v>702.03</v>
      </c>
      <c r="K1078" s="35"/>
    </row>
    <row r="1079" spans="1:11">
      <c r="A1079" t="s">
        <v>19</v>
      </c>
      <c r="B1079" s="35">
        <v>42877</v>
      </c>
      <c r="C1079">
        <v>710.86</v>
      </c>
      <c r="K1079" s="35"/>
    </row>
    <row r="1080" spans="1:11">
      <c r="A1080" t="s">
        <v>19</v>
      </c>
      <c r="B1080" s="35">
        <v>42878</v>
      </c>
      <c r="C1080">
        <v>708.62</v>
      </c>
      <c r="K1080" s="35"/>
    </row>
    <row r="1081" spans="1:11">
      <c r="A1081" t="s">
        <v>19</v>
      </c>
      <c r="B1081" s="35">
        <v>42879</v>
      </c>
      <c r="C1081">
        <v>718.28</v>
      </c>
      <c r="K1081" s="35"/>
    </row>
    <row r="1082" spans="1:11">
      <c r="A1082" t="s">
        <v>19</v>
      </c>
      <c r="B1082" s="35">
        <v>42880</v>
      </c>
      <c r="C1082">
        <v>716.4</v>
      </c>
      <c r="K1082" s="35"/>
    </row>
    <row r="1083" spans="1:11">
      <c r="A1083" t="s">
        <v>19</v>
      </c>
      <c r="B1083" s="35">
        <v>42881</v>
      </c>
      <c r="C1083">
        <v>718.87</v>
      </c>
      <c r="K1083" s="35"/>
    </row>
    <row r="1084" spans="1:11">
      <c r="A1084" t="s">
        <v>19</v>
      </c>
      <c r="B1084" s="35">
        <v>42884</v>
      </c>
      <c r="C1084">
        <v>722.26</v>
      </c>
      <c r="K1084" s="35"/>
    </row>
    <row r="1085" spans="1:11">
      <c r="A1085" t="s">
        <v>19</v>
      </c>
      <c r="B1085" s="35">
        <v>42885</v>
      </c>
      <c r="C1085">
        <v>711.48</v>
      </c>
      <c r="K1085" s="35"/>
    </row>
    <row r="1086" spans="1:11">
      <c r="A1086" t="s">
        <v>19</v>
      </c>
      <c r="B1086" s="35">
        <v>42886</v>
      </c>
      <c r="C1086">
        <v>713.43</v>
      </c>
      <c r="K1086" s="35"/>
    </row>
    <row r="1087" spans="1:11">
      <c r="A1087" t="s">
        <v>19</v>
      </c>
      <c r="B1087" s="35">
        <v>42887</v>
      </c>
      <c r="C1087">
        <v>719.76</v>
      </c>
      <c r="K1087" s="35"/>
    </row>
    <row r="1088" spans="1:11">
      <c r="A1088" t="s">
        <v>19</v>
      </c>
      <c r="B1088" s="35">
        <v>42888</v>
      </c>
      <c r="C1088">
        <v>718.33</v>
      </c>
      <c r="K1088" s="35"/>
    </row>
    <row r="1089" spans="1:11">
      <c r="A1089" t="s">
        <v>19</v>
      </c>
      <c r="B1089" s="35">
        <v>42891</v>
      </c>
      <c r="C1089">
        <v>721.74</v>
      </c>
      <c r="K1089" s="35"/>
    </row>
    <row r="1090" spans="1:11">
      <c r="A1090" t="s">
        <v>19</v>
      </c>
      <c r="B1090" s="35">
        <v>42892</v>
      </c>
      <c r="C1090">
        <v>732.69</v>
      </c>
      <c r="K1090" s="35"/>
    </row>
    <row r="1091" spans="1:11">
      <c r="A1091" t="s">
        <v>19</v>
      </c>
      <c r="B1091" s="35">
        <v>42893</v>
      </c>
      <c r="C1091">
        <v>737.18</v>
      </c>
      <c r="K1091" s="35"/>
    </row>
    <row r="1092" spans="1:11">
      <c r="A1092" t="s">
        <v>19</v>
      </c>
      <c r="B1092" s="35">
        <v>42894</v>
      </c>
      <c r="C1092">
        <v>737.52</v>
      </c>
      <c r="K1092" s="35"/>
    </row>
    <row r="1093" spans="1:11">
      <c r="A1093" t="s">
        <v>19</v>
      </c>
      <c r="B1093" s="35">
        <v>42895</v>
      </c>
      <c r="C1093">
        <v>740.2</v>
      </c>
      <c r="K1093" s="35"/>
    </row>
    <row r="1094" spans="1:11">
      <c r="A1094" t="s">
        <v>19</v>
      </c>
      <c r="B1094" s="35">
        <v>42898</v>
      </c>
      <c r="C1094">
        <v>736.86</v>
      </c>
      <c r="K1094" s="35"/>
    </row>
    <row r="1095" spans="1:11">
      <c r="A1095" t="s">
        <v>19</v>
      </c>
      <c r="B1095" s="35">
        <v>42899</v>
      </c>
      <c r="C1095">
        <v>741.39</v>
      </c>
      <c r="K1095" s="35"/>
    </row>
    <row r="1096" spans="1:11">
      <c r="A1096" t="s">
        <v>19</v>
      </c>
      <c r="B1096" s="35">
        <v>42900</v>
      </c>
      <c r="C1096">
        <v>745.53</v>
      </c>
      <c r="K1096" s="35"/>
    </row>
    <row r="1097" spans="1:11">
      <c r="A1097" t="s">
        <v>19</v>
      </c>
      <c r="B1097" s="35">
        <v>42901</v>
      </c>
      <c r="C1097">
        <v>746.59</v>
      </c>
      <c r="K1097" s="35"/>
    </row>
    <row r="1098" spans="1:11">
      <c r="A1098" t="s">
        <v>19</v>
      </c>
      <c r="B1098" s="35">
        <v>42902</v>
      </c>
      <c r="C1098">
        <v>750.07</v>
      </c>
      <c r="K1098" s="35"/>
    </row>
    <row r="1099" spans="1:11">
      <c r="A1099" t="s">
        <v>19</v>
      </c>
      <c r="B1099" s="35">
        <v>42905</v>
      </c>
      <c r="C1099">
        <v>757.5</v>
      </c>
      <c r="K1099" s="35"/>
    </row>
    <row r="1100" spans="1:11">
      <c r="A1100" t="s">
        <v>19</v>
      </c>
      <c r="B1100" s="35">
        <v>42906</v>
      </c>
      <c r="C1100">
        <v>759.67</v>
      </c>
      <c r="K1100" s="35"/>
    </row>
    <row r="1101" spans="1:11">
      <c r="A1101" t="s">
        <v>19</v>
      </c>
      <c r="B1101" s="35">
        <v>42907</v>
      </c>
      <c r="C1101">
        <v>759.84</v>
      </c>
      <c r="K1101" s="35"/>
    </row>
    <row r="1102" spans="1:11">
      <c r="A1102" t="s">
        <v>19</v>
      </c>
      <c r="B1102" s="35">
        <v>42908</v>
      </c>
      <c r="C1102">
        <v>757.94</v>
      </c>
      <c r="K1102" s="35"/>
    </row>
    <row r="1103" spans="1:11">
      <c r="A1103" t="s">
        <v>19</v>
      </c>
      <c r="B1103" s="35">
        <v>42909</v>
      </c>
      <c r="C1103">
        <v>758.24</v>
      </c>
      <c r="K1103" s="35"/>
    </row>
    <row r="1104" spans="1:11">
      <c r="A1104" t="s">
        <v>19</v>
      </c>
      <c r="B1104" s="35">
        <v>42912</v>
      </c>
      <c r="C1104">
        <v>760.8</v>
      </c>
      <c r="K1104" s="35"/>
    </row>
    <row r="1105" spans="1:11">
      <c r="A1105" t="s">
        <v>19</v>
      </c>
      <c r="B1105" s="35">
        <v>42913</v>
      </c>
      <c r="C1105">
        <v>755.07</v>
      </c>
      <c r="K1105" s="35"/>
    </row>
    <row r="1106" spans="1:11">
      <c r="A1106" t="s">
        <v>19</v>
      </c>
      <c r="B1106" s="35">
        <v>42914</v>
      </c>
      <c r="C1106">
        <v>757.1</v>
      </c>
      <c r="K1106" s="35"/>
    </row>
    <row r="1107" spans="1:11">
      <c r="A1107" t="s">
        <v>19</v>
      </c>
      <c r="B1107" s="35">
        <v>42915</v>
      </c>
      <c r="C1107">
        <v>761.21</v>
      </c>
      <c r="K1107" s="35"/>
    </row>
    <row r="1108" spans="1:11">
      <c r="A1108" t="s">
        <v>19</v>
      </c>
      <c r="B1108" s="35">
        <v>42916</v>
      </c>
      <c r="C1108">
        <v>765.41</v>
      </c>
      <c r="K1108" s="35"/>
    </row>
    <row r="1109" spans="1:11">
      <c r="A1109" t="s">
        <v>19</v>
      </c>
      <c r="B1109" s="35">
        <v>42919</v>
      </c>
      <c r="C1109">
        <v>765.8</v>
      </c>
      <c r="K1109" s="35"/>
    </row>
    <row r="1110" spans="1:11">
      <c r="A1110" t="s">
        <v>19</v>
      </c>
      <c r="B1110" s="35">
        <v>42920</v>
      </c>
      <c r="C1110">
        <v>763.92</v>
      </c>
      <c r="K1110" s="35"/>
    </row>
    <row r="1111" spans="1:11">
      <c r="A1111" t="s">
        <v>19</v>
      </c>
      <c r="B1111" s="35">
        <v>42921</v>
      </c>
      <c r="C1111">
        <v>765.87</v>
      </c>
      <c r="K1111" s="35"/>
    </row>
    <row r="1112" spans="1:11">
      <c r="A1112" t="s">
        <v>19</v>
      </c>
      <c r="B1112" s="35">
        <v>42922</v>
      </c>
      <c r="C1112">
        <v>770.58</v>
      </c>
      <c r="K1112" s="35"/>
    </row>
    <row r="1113" spans="1:11">
      <c r="A1113" t="s">
        <v>19</v>
      </c>
      <c r="B1113" s="35">
        <v>42923</v>
      </c>
      <c r="C1113">
        <v>761.61</v>
      </c>
      <c r="K1113" s="35"/>
    </row>
    <row r="1114" spans="1:11">
      <c r="A1114" t="s">
        <v>19</v>
      </c>
      <c r="B1114" s="35">
        <v>42926</v>
      </c>
      <c r="C1114">
        <v>750.79</v>
      </c>
      <c r="K1114" s="35"/>
    </row>
    <row r="1115" spans="1:11">
      <c r="A1115" t="s">
        <v>19</v>
      </c>
      <c r="B1115" s="35">
        <v>42927</v>
      </c>
      <c r="C1115">
        <v>752.75</v>
      </c>
      <c r="K1115" s="35"/>
    </row>
    <row r="1116" spans="1:11">
      <c r="A1116" t="s">
        <v>19</v>
      </c>
      <c r="B1116" s="35">
        <v>42928</v>
      </c>
      <c r="C1116">
        <v>757.57</v>
      </c>
      <c r="K1116" s="35"/>
    </row>
    <row r="1117" spans="1:11">
      <c r="A1117" t="s">
        <v>19</v>
      </c>
      <c r="B1117" s="35">
        <v>42929</v>
      </c>
      <c r="C1117">
        <v>761.36</v>
      </c>
      <c r="K1117" s="35"/>
    </row>
    <row r="1118" spans="1:11">
      <c r="A1118" t="s">
        <v>19</v>
      </c>
      <c r="B1118" s="35">
        <v>42930</v>
      </c>
      <c r="C1118">
        <v>759.97</v>
      </c>
      <c r="K1118" s="35"/>
    </row>
    <row r="1119" spans="1:11">
      <c r="A1119" t="s">
        <v>19</v>
      </c>
      <c r="B1119" s="35">
        <v>42933</v>
      </c>
      <c r="C1119">
        <v>745.59</v>
      </c>
      <c r="K1119" s="35"/>
    </row>
    <row r="1120" spans="1:11">
      <c r="A1120" t="s">
        <v>19</v>
      </c>
      <c r="B1120" s="35">
        <v>42934</v>
      </c>
      <c r="C1120">
        <v>741.32</v>
      </c>
      <c r="K1120" s="35"/>
    </row>
    <row r="1121" spans="1:11">
      <c r="A1121" t="s">
        <v>19</v>
      </c>
      <c r="B1121" s="35">
        <v>42935</v>
      </c>
      <c r="C1121">
        <v>737.77</v>
      </c>
      <c r="K1121" s="35"/>
    </row>
    <row r="1122" spans="1:11">
      <c r="A1122" t="s">
        <v>19</v>
      </c>
      <c r="B1122" s="35">
        <v>42936</v>
      </c>
      <c r="C1122">
        <v>736.64</v>
      </c>
      <c r="K1122" s="35"/>
    </row>
    <row r="1123" spans="1:11">
      <c r="A1123" t="s">
        <v>19</v>
      </c>
      <c r="B1123" s="35">
        <v>42937</v>
      </c>
      <c r="C1123">
        <v>728.47</v>
      </c>
      <c r="K1123" s="35"/>
    </row>
    <row r="1124" spans="1:11">
      <c r="A1124" t="s">
        <v>19</v>
      </c>
      <c r="B1124" s="35">
        <v>42940</v>
      </c>
      <c r="C1124">
        <v>729.54</v>
      </c>
      <c r="K1124" s="35"/>
    </row>
    <row r="1125" spans="1:11">
      <c r="A1125" t="s">
        <v>19</v>
      </c>
      <c r="B1125" s="35">
        <v>42941</v>
      </c>
      <c r="C1125">
        <v>737.93</v>
      </c>
      <c r="K1125" s="35"/>
    </row>
    <row r="1126" spans="1:11">
      <c r="A1126" t="s">
        <v>19</v>
      </c>
      <c r="B1126" s="35">
        <v>42942</v>
      </c>
      <c r="C1126">
        <v>745.79</v>
      </c>
      <c r="K1126" s="35"/>
    </row>
    <row r="1127" spans="1:11">
      <c r="A1127" t="s">
        <v>19</v>
      </c>
      <c r="B1127" s="35">
        <v>42943</v>
      </c>
      <c r="C1127">
        <v>743.7</v>
      </c>
      <c r="K1127" s="35"/>
    </row>
    <row r="1128" spans="1:11">
      <c r="A1128" t="s">
        <v>19</v>
      </c>
      <c r="B1128" s="35">
        <v>42944</v>
      </c>
      <c r="C1128">
        <v>749.86</v>
      </c>
      <c r="K1128" s="35"/>
    </row>
    <row r="1129" spans="1:11">
      <c r="A1129" t="s">
        <v>19</v>
      </c>
      <c r="B1129" s="35">
        <v>42947</v>
      </c>
      <c r="C1129">
        <v>756.24</v>
      </c>
      <c r="K1129" s="35"/>
    </row>
    <row r="1130" spans="1:11">
      <c r="A1130" t="s">
        <v>19</v>
      </c>
      <c r="B1130" s="35">
        <v>42948</v>
      </c>
      <c r="C1130">
        <v>758.36</v>
      </c>
      <c r="K1130" s="35"/>
    </row>
    <row r="1131" spans="1:11">
      <c r="A1131" t="s">
        <v>19</v>
      </c>
      <c r="B1131" s="35">
        <v>42949</v>
      </c>
      <c r="C1131">
        <v>756.04</v>
      </c>
      <c r="K1131" s="35"/>
    </row>
    <row r="1132" spans="1:11">
      <c r="A1132" t="s">
        <v>19</v>
      </c>
      <c r="B1132" s="35">
        <v>42950</v>
      </c>
      <c r="C1132">
        <v>757.88</v>
      </c>
      <c r="K1132" s="35"/>
    </row>
    <row r="1133" spans="1:11">
      <c r="A1133" t="s">
        <v>19</v>
      </c>
      <c r="B1133" s="35">
        <v>42951</v>
      </c>
      <c r="C1133">
        <v>761.44</v>
      </c>
      <c r="K1133" s="35"/>
    </row>
    <row r="1134" spans="1:11">
      <c r="A1134" t="s">
        <v>19</v>
      </c>
      <c r="B1134" s="35">
        <v>42954</v>
      </c>
      <c r="C1134">
        <v>763.08</v>
      </c>
      <c r="K1134" s="35"/>
    </row>
    <row r="1135" spans="1:11">
      <c r="A1135" t="s">
        <v>19</v>
      </c>
      <c r="B1135" s="35">
        <v>42955</v>
      </c>
      <c r="C1135">
        <v>758.42</v>
      </c>
      <c r="K1135" s="35"/>
    </row>
    <row r="1136" spans="1:11">
      <c r="A1136" t="s">
        <v>19</v>
      </c>
      <c r="B1136" s="35">
        <v>42956</v>
      </c>
      <c r="C1136">
        <v>741.36</v>
      </c>
      <c r="K1136" s="35"/>
    </row>
    <row r="1137" spans="1:11">
      <c r="A1137" t="s">
        <v>19</v>
      </c>
      <c r="B1137" s="35">
        <v>42957</v>
      </c>
      <c r="C1137">
        <v>743.42</v>
      </c>
      <c r="K1137" s="35"/>
    </row>
    <row r="1138" spans="1:11">
      <c r="A1138" t="s">
        <v>19</v>
      </c>
      <c r="B1138" s="35">
        <v>42958</v>
      </c>
      <c r="C1138">
        <v>744.99</v>
      </c>
      <c r="K1138" s="35"/>
    </row>
    <row r="1139" spans="1:11">
      <c r="A1139" t="s">
        <v>19</v>
      </c>
      <c r="B1139" s="35">
        <v>42961</v>
      </c>
      <c r="C1139">
        <v>751.39</v>
      </c>
      <c r="K1139" s="35"/>
    </row>
    <row r="1140" spans="1:11">
      <c r="A1140" t="s">
        <v>19</v>
      </c>
      <c r="B1140" s="35">
        <v>42962</v>
      </c>
      <c r="C1140">
        <v>746.07</v>
      </c>
      <c r="K1140" s="35"/>
    </row>
    <row r="1141" spans="1:11">
      <c r="A1141" t="s">
        <v>19</v>
      </c>
      <c r="B1141" s="35">
        <v>42963</v>
      </c>
      <c r="C1141">
        <v>749.37</v>
      </c>
      <c r="K1141" s="35"/>
    </row>
    <row r="1142" spans="1:11">
      <c r="A1142" t="s">
        <v>19</v>
      </c>
      <c r="B1142" s="35">
        <v>42964</v>
      </c>
      <c r="C1142">
        <v>743.2</v>
      </c>
      <c r="K1142" s="35"/>
    </row>
    <row r="1143" spans="1:11">
      <c r="A1143" t="s">
        <v>19</v>
      </c>
      <c r="B1143" s="35">
        <v>42965</v>
      </c>
      <c r="C1143">
        <v>744.3</v>
      </c>
      <c r="K1143" s="35"/>
    </row>
    <row r="1144" spans="1:11">
      <c r="A1144" t="s">
        <v>19</v>
      </c>
      <c r="B1144" s="35">
        <v>42968</v>
      </c>
      <c r="C1144">
        <v>743.66</v>
      </c>
      <c r="K1144" s="35"/>
    </row>
    <row r="1145" spans="1:11">
      <c r="A1145" t="s">
        <v>19</v>
      </c>
      <c r="B1145" s="35">
        <v>42969</v>
      </c>
      <c r="C1145">
        <v>738.2</v>
      </c>
      <c r="K1145" s="35"/>
    </row>
    <row r="1146" spans="1:11">
      <c r="A1146" t="s">
        <v>19</v>
      </c>
      <c r="B1146" s="35">
        <v>42970</v>
      </c>
      <c r="C1146">
        <v>743.1</v>
      </c>
      <c r="K1146" s="35"/>
    </row>
    <row r="1147" spans="1:11">
      <c r="A1147" t="s">
        <v>19</v>
      </c>
      <c r="B1147" s="35">
        <v>42971</v>
      </c>
      <c r="C1147">
        <v>747.72</v>
      </c>
      <c r="K1147" s="35"/>
    </row>
    <row r="1148" spans="1:11">
      <c r="A1148" t="s">
        <v>19</v>
      </c>
      <c r="B1148" s="35">
        <v>42972</v>
      </c>
      <c r="C1148">
        <v>751.14</v>
      </c>
      <c r="K1148" s="35"/>
    </row>
    <row r="1149" spans="1:11">
      <c r="A1149" t="s">
        <v>19</v>
      </c>
      <c r="B1149" s="35">
        <v>42975</v>
      </c>
      <c r="C1149">
        <v>758.02</v>
      </c>
      <c r="K1149" s="35"/>
    </row>
    <row r="1150" spans="1:11">
      <c r="A1150" t="s">
        <v>19</v>
      </c>
      <c r="B1150" s="35">
        <v>42976</v>
      </c>
      <c r="C1150">
        <v>754.59</v>
      </c>
      <c r="K1150" s="35"/>
    </row>
    <row r="1151" spans="1:11">
      <c r="A1151" t="s">
        <v>19</v>
      </c>
      <c r="B1151" s="35">
        <v>42977</v>
      </c>
      <c r="C1151">
        <v>764.57</v>
      </c>
      <c r="K1151" s="35"/>
    </row>
    <row r="1152" spans="1:11">
      <c r="A1152" t="s">
        <v>19</v>
      </c>
      <c r="B1152" s="35">
        <v>42978</v>
      </c>
      <c r="C1152">
        <v>770.08</v>
      </c>
      <c r="K1152" s="35"/>
    </row>
    <row r="1153" spans="1:11">
      <c r="A1153" t="s">
        <v>19</v>
      </c>
      <c r="B1153" s="35">
        <v>42979</v>
      </c>
      <c r="C1153">
        <v>774.06</v>
      </c>
      <c r="K1153" s="35"/>
    </row>
    <row r="1154" spans="1:11">
      <c r="A1154" t="s">
        <v>19</v>
      </c>
      <c r="B1154" s="35">
        <v>42983</v>
      </c>
      <c r="C1154">
        <v>777.02</v>
      </c>
      <c r="K1154" s="35"/>
    </row>
    <row r="1155" spans="1:11">
      <c r="A1155" t="s">
        <v>19</v>
      </c>
      <c r="B1155" s="35">
        <v>42984</v>
      </c>
      <c r="C1155">
        <v>776.97</v>
      </c>
      <c r="K1155" s="35"/>
    </row>
    <row r="1156" spans="1:11">
      <c r="A1156" t="s">
        <v>19</v>
      </c>
      <c r="B1156" s="35">
        <v>42985</v>
      </c>
      <c r="C1156">
        <v>779.2</v>
      </c>
      <c r="K1156" s="35"/>
    </row>
    <row r="1157" spans="1:11">
      <c r="A1157" t="s">
        <v>19</v>
      </c>
      <c r="B1157" s="35">
        <v>42986</v>
      </c>
      <c r="C1157">
        <v>784.74</v>
      </c>
      <c r="K1157" s="35"/>
    </row>
    <row r="1158" spans="1:11">
      <c r="A1158" t="s">
        <v>19</v>
      </c>
      <c r="B1158" s="35">
        <v>42989</v>
      </c>
      <c r="C1158">
        <v>779.58</v>
      </c>
      <c r="K1158" s="35"/>
    </row>
    <row r="1159" spans="1:11">
      <c r="A1159" t="s">
        <v>19</v>
      </c>
      <c r="B1159" s="35">
        <v>42990</v>
      </c>
      <c r="C1159">
        <v>782.54</v>
      </c>
      <c r="K1159" s="35"/>
    </row>
    <row r="1160" spans="1:11">
      <c r="A1160" t="s">
        <v>19</v>
      </c>
      <c r="B1160" s="35">
        <v>42991</v>
      </c>
      <c r="C1160">
        <v>786.43</v>
      </c>
      <c r="K1160" s="35"/>
    </row>
    <row r="1161" spans="1:11">
      <c r="A1161" t="s">
        <v>19</v>
      </c>
      <c r="B1161" s="35">
        <v>42992</v>
      </c>
      <c r="C1161">
        <v>789.41</v>
      </c>
      <c r="K1161" s="35"/>
    </row>
    <row r="1162" spans="1:11">
      <c r="A1162" t="s">
        <v>19</v>
      </c>
      <c r="B1162" s="35">
        <v>42993</v>
      </c>
      <c r="C1162">
        <v>789.49</v>
      </c>
      <c r="K1162" s="35"/>
    </row>
    <row r="1163" spans="1:11">
      <c r="A1163" t="s">
        <v>19</v>
      </c>
      <c r="B1163" s="35">
        <v>42996</v>
      </c>
      <c r="C1163">
        <v>793.7</v>
      </c>
      <c r="K1163" s="35"/>
    </row>
    <row r="1164" spans="1:11">
      <c r="A1164" t="s">
        <v>19</v>
      </c>
      <c r="B1164" s="35">
        <v>42997</v>
      </c>
      <c r="C1164">
        <v>792.68</v>
      </c>
      <c r="K1164" s="35"/>
    </row>
    <row r="1165" spans="1:11">
      <c r="A1165" t="s">
        <v>19</v>
      </c>
      <c r="B1165" s="35">
        <v>42998</v>
      </c>
      <c r="C1165">
        <v>790.48</v>
      </c>
      <c r="K1165" s="35"/>
    </row>
    <row r="1166" spans="1:11">
      <c r="A1166" t="s">
        <v>19</v>
      </c>
      <c r="B1166" s="35">
        <v>42999</v>
      </c>
      <c r="C1166">
        <v>786.41</v>
      </c>
      <c r="K1166" s="35"/>
    </row>
    <row r="1167" spans="1:11">
      <c r="A1167" t="s">
        <v>19</v>
      </c>
      <c r="B1167" s="35">
        <v>43000</v>
      </c>
      <c r="C1167">
        <v>789.7</v>
      </c>
      <c r="K1167" s="35"/>
    </row>
    <row r="1168" spans="1:11">
      <c r="A1168" t="s">
        <v>19</v>
      </c>
      <c r="B1168" s="35">
        <v>43003</v>
      </c>
      <c r="C1168">
        <v>789.89</v>
      </c>
      <c r="K1168" s="35"/>
    </row>
    <row r="1169" spans="1:11">
      <c r="A1169" t="s">
        <v>19</v>
      </c>
      <c r="B1169" s="35">
        <v>43004</v>
      </c>
      <c r="C1169">
        <v>791.05</v>
      </c>
      <c r="K1169" s="35"/>
    </row>
    <row r="1170" spans="1:11">
      <c r="A1170" t="s">
        <v>19</v>
      </c>
      <c r="B1170" s="35">
        <v>43005</v>
      </c>
      <c r="C1170">
        <v>788.31</v>
      </c>
      <c r="K1170" s="35"/>
    </row>
    <row r="1171" spans="1:11">
      <c r="A1171" t="s">
        <v>19</v>
      </c>
      <c r="B1171" s="35">
        <v>43006</v>
      </c>
      <c r="C1171">
        <v>790.75</v>
      </c>
      <c r="K1171" s="35"/>
    </row>
    <row r="1172" spans="1:11">
      <c r="A1172" t="s">
        <v>19</v>
      </c>
      <c r="B1172" s="35">
        <v>43007</v>
      </c>
      <c r="C1172">
        <v>792.72</v>
      </c>
      <c r="K1172" s="35"/>
    </row>
    <row r="1173" spans="1:11">
      <c r="A1173" t="s">
        <v>19</v>
      </c>
      <c r="B1173" s="35">
        <v>43010</v>
      </c>
      <c r="C1173">
        <v>790.7</v>
      </c>
      <c r="K1173" s="35"/>
    </row>
    <row r="1174" spans="1:11">
      <c r="A1174" t="s">
        <v>19</v>
      </c>
      <c r="B1174" s="35">
        <v>43011</v>
      </c>
      <c r="C1174">
        <v>787.02</v>
      </c>
      <c r="K1174" s="35"/>
    </row>
    <row r="1175" spans="1:11">
      <c r="A1175" t="s">
        <v>19</v>
      </c>
      <c r="B1175" s="35">
        <v>43012</v>
      </c>
      <c r="C1175">
        <v>795.76</v>
      </c>
      <c r="K1175" s="35"/>
    </row>
    <row r="1176" spans="1:11">
      <c r="A1176" t="s">
        <v>19</v>
      </c>
      <c r="B1176" s="35">
        <v>43013</v>
      </c>
      <c r="C1176">
        <v>797.42</v>
      </c>
      <c r="K1176" s="35"/>
    </row>
    <row r="1177" spans="1:11">
      <c r="A1177" t="s">
        <v>19</v>
      </c>
      <c r="B1177" s="35">
        <v>43014</v>
      </c>
      <c r="C1177">
        <v>800.42</v>
      </c>
      <c r="K1177" s="35"/>
    </row>
    <row r="1178" spans="1:11">
      <c r="A1178" t="s">
        <v>19</v>
      </c>
      <c r="B1178" s="35">
        <v>43017</v>
      </c>
      <c r="C1178">
        <v>801.49</v>
      </c>
      <c r="K1178" s="35"/>
    </row>
    <row r="1179" spans="1:11">
      <c r="A1179" t="s">
        <v>19</v>
      </c>
      <c r="B1179" s="35">
        <v>43018</v>
      </c>
      <c r="C1179">
        <v>805.3</v>
      </c>
      <c r="K1179" s="35"/>
    </row>
    <row r="1180" spans="1:11">
      <c r="A1180" t="s">
        <v>19</v>
      </c>
      <c r="B1180" s="35">
        <v>43019</v>
      </c>
      <c r="C1180">
        <v>806.83</v>
      </c>
      <c r="K1180" s="35"/>
    </row>
    <row r="1181" spans="1:11">
      <c r="A1181" t="s">
        <v>19</v>
      </c>
      <c r="B1181" s="35">
        <v>43020</v>
      </c>
      <c r="C1181">
        <v>809.6</v>
      </c>
      <c r="K1181" s="35"/>
    </row>
    <row r="1182" spans="1:11">
      <c r="A1182" t="s">
        <v>19</v>
      </c>
      <c r="B1182" s="35">
        <v>43021</v>
      </c>
      <c r="C1182">
        <v>815.47</v>
      </c>
      <c r="K1182" s="35"/>
    </row>
    <row r="1183" spans="1:11">
      <c r="A1183" t="s">
        <v>19</v>
      </c>
      <c r="B1183" s="35">
        <v>43024</v>
      </c>
      <c r="C1183">
        <v>811.85</v>
      </c>
      <c r="K1183" s="35"/>
    </row>
    <row r="1184" spans="1:11">
      <c r="A1184" t="s">
        <v>19</v>
      </c>
      <c r="B1184" s="35">
        <v>43025</v>
      </c>
      <c r="C1184">
        <v>818.48</v>
      </c>
      <c r="K1184" s="35"/>
    </row>
    <row r="1185" spans="1:11">
      <c r="A1185" t="s">
        <v>19</v>
      </c>
      <c r="B1185" s="35">
        <v>43026</v>
      </c>
      <c r="C1185">
        <v>816.84</v>
      </c>
      <c r="K1185" s="35"/>
    </row>
    <row r="1186" spans="1:11">
      <c r="A1186" t="s">
        <v>19</v>
      </c>
      <c r="B1186" s="35">
        <v>43027</v>
      </c>
      <c r="C1186">
        <v>817.39</v>
      </c>
      <c r="K1186" s="35"/>
    </row>
    <row r="1187" spans="1:11">
      <c r="A1187" t="s">
        <v>19</v>
      </c>
      <c r="B1187" s="35">
        <v>43028</v>
      </c>
      <c r="C1187">
        <v>813.99</v>
      </c>
      <c r="K1187" s="35"/>
    </row>
    <row r="1188" spans="1:11">
      <c r="A1188" t="s">
        <v>19</v>
      </c>
      <c r="B1188" s="35">
        <v>43031</v>
      </c>
      <c r="C1188">
        <v>809.36</v>
      </c>
      <c r="K1188" s="35"/>
    </row>
    <row r="1189" spans="1:11">
      <c r="A1189" t="s">
        <v>19</v>
      </c>
      <c r="B1189" s="35">
        <v>43032</v>
      </c>
      <c r="C1189">
        <v>815.24</v>
      </c>
      <c r="K1189" s="35"/>
    </row>
    <row r="1190" spans="1:11">
      <c r="A1190" t="s">
        <v>19</v>
      </c>
      <c r="B1190" s="35">
        <v>43033</v>
      </c>
      <c r="C1190">
        <v>821.45</v>
      </c>
      <c r="K1190" s="35"/>
    </row>
    <row r="1191" spans="1:11">
      <c r="A1191" t="s">
        <v>19</v>
      </c>
      <c r="B1191" s="35">
        <v>43034</v>
      </c>
      <c r="C1191">
        <v>822.53</v>
      </c>
      <c r="K1191" s="35"/>
    </row>
    <row r="1192" spans="1:11">
      <c r="A1192" t="s">
        <v>19</v>
      </c>
      <c r="B1192" s="35">
        <v>43035</v>
      </c>
      <c r="C1192">
        <v>834.91</v>
      </c>
      <c r="K1192" s="35"/>
    </row>
    <row r="1193" spans="1:11">
      <c r="A1193" t="s">
        <v>19</v>
      </c>
      <c r="B1193" s="35">
        <v>43038</v>
      </c>
      <c r="C1193">
        <v>837.52</v>
      </c>
      <c r="K1193" s="35"/>
    </row>
    <row r="1194" spans="1:11">
      <c r="A1194" t="s">
        <v>19</v>
      </c>
      <c r="B1194" s="35">
        <v>43039</v>
      </c>
      <c r="C1194">
        <v>831.62</v>
      </c>
      <c r="K1194" s="35"/>
    </row>
    <row r="1195" spans="1:11">
      <c r="A1195" t="s">
        <v>19</v>
      </c>
      <c r="B1195" s="35">
        <v>43040</v>
      </c>
      <c r="C1195">
        <v>835.38</v>
      </c>
      <c r="K1195" s="35"/>
    </row>
    <row r="1196" spans="1:11">
      <c r="A1196" t="s">
        <v>19</v>
      </c>
      <c r="B1196" s="35">
        <v>43041</v>
      </c>
      <c r="C1196">
        <v>827.66</v>
      </c>
      <c r="K1196" s="35"/>
    </row>
    <row r="1197" spans="1:11">
      <c r="A1197" t="s">
        <v>19</v>
      </c>
      <c r="B1197" s="35">
        <v>43042</v>
      </c>
      <c r="C1197">
        <v>840.04</v>
      </c>
      <c r="K1197" s="35"/>
    </row>
    <row r="1198" spans="1:11">
      <c r="A1198" t="s">
        <v>19</v>
      </c>
      <c r="B1198" s="35">
        <v>43045</v>
      </c>
      <c r="C1198">
        <v>844.73</v>
      </c>
      <c r="K1198" s="35"/>
    </row>
    <row r="1199" spans="1:11">
      <c r="A1199" t="s">
        <v>19</v>
      </c>
      <c r="B1199" s="35">
        <v>43046</v>
      </c>
      <c r="C1199">
        <v>846.03</v>
      </c>
      <c r="K1199" s="35"/>
    </row>
    <row r="1200" spans="1:11">
      <c r="A1200" t="s">
        <v>19</v>
      </c>
      <c r="B1200" s="35">
        <v>43047</v>
      </c>
      <c r="C1200">
        <v>853.57</v>
      </c>
      <c r="K1200" s="35"/>
    </row>
    <row r="1201" spans="1:11">
      <c r="A1201" t="s">
        <v>19</v>
      </c>
      <c r="B1201" s="35">
        <v>43048</v>
      </c>
      <c r="C1201">
        <v>853.05</v>
      </c>
      <c r="K1201" s="35"/>
    </row>
    <row r="1202" spans="1:11">
      <c r="A1202" t="s">
        <v>19</v>
      </c>
      <c r="B1202" s="35">
        <v>43049</v>
      </c>
      <c r="C1202">
        <v>858.55</v>
      </c>
      <c r="K1202" s="35"/>
    </row>
    <row r="1203" spans="1:11">
      <c r="A1203" t="s">
        <v>19</v>
      </c>
      <c r="B1203" s="35">
        <v>43052</v>
      </c>
      <c r="C1203">
        <v>868.11</v>
      </c>
      <c r="K1203" s="35"/>
    </row>
    <row r="1204" spans="1:11">
      <c r="A1204" t="s">
        <v>19</v>
      </c>
      <c r="B1204" s="35">
        <v>43053</v>
      </c>
      <c r="C1204">
        <v>871.08</v>
      </c>
      <c r="K1204" s="35"/>
    </row>
    <row r="1205" spans="1:11">
      <c r="A1205" t="s">
        <v>19</v>
      </c>
      <c r="B1205" s="35">
        <v>43054</v>
      </c>
      <c r="C1205">
        <v>877.58</v>
      </c>
      <c r="K1205" s="35"/>
    </row>
    <row r="1206" spans="1:11">
      <c r="A1206" t="s">
        <v>19</v>
      </c>
      <c r="B1206" s="35">
        <v>43055</v>
      </c>
      <c r="C1206">
        <v>890.01</v>
      </c>
      <c r="K1206" s="35"/>
    </row>
    <row r="1207" spans="1:11">
      <c r="A1207" t="s">
        <v>19</v>
      </c>
      <c r="B1207" s="35">
        <v>43056</v>
      </c>
      <c r="C1207">
        <v>887.41</v>
      </c>
      <c r="K1207" s="35"/>
    </row>
    <row r="1208" spans="1:11">
      <c r="A1208" t="s">
        <v>19</v>
      </c>
      <c r="B1208" s="35">
        <v>43059</v>
      </c>
      <c r="C1208">
        <v>899.31</v>
      </c>
      <c r="K1208" s="35"/>
    </row>
    <row r="1209" spans="1:11">
      <c r="A1209" t="s">
        <v>19</v>
      </c>
      <c r="B1209" s="35">
        <v>43060</v>
      </c>
      <c r="C1209">
        <v>910.54</v>
      </c>
      <c r="K1209" s="35"/>
    </row>
    <row r="1210" spans="1:11">
      <c r="A1210" t="s">
        <v>19</v>
      </c>
      <c r="B1210" s="35">
        <v>43061</v>
      </c>
      <c r="C1210">
        <v>922.18</v>
      </c>
      <c r="K1210" s="35"/>
    </row>
    <row r="1211" spans="1:11">
      <c r="A1211" t="s">
        <v>19</v>
      </c>
      <c r="B1211" s="35">
        <v>43062</v>
      </c>
      <c r="C1211">
        <v>922.92</v>
      </c>
      <c r="K1211" s="35"/>
    </row>
    <row r="1212" spans="1:11">
      <c r="A1212" t="s">
        <v>19</v>
      </c>
      <c r="B1212" s="35">
        <v>43063</v>
      </c>
      <c r="C1212">
        <v>926.21</v>
      </c>
      <c r="K1212" s="35"/>
    </row>
    <row r="1213" spans="1:11">
      <c r="A1213" t="s">
        <v>19</v>
      </c>
      <c r="B1213" s="35">
        <v>43066</v>
      </c>
      <c r="C1213">
        <v>930.9</v>
      </c>
      <c r="K1213" s="35"/>
    </row>
    <row r="1214" spans="1:11">
      <c r="A1214" t="s">
        <v>19</v>
      </c>
      <c r="B1214" s="35">
        <v>43067</v>
      </c>
      <c r="C1214">
        <v>935.74</v>
      </c>
      <c r="K1214" s="35"/>
    </row>
    <row r="1215" spans="1:11">
      <c r="A1215" t="s">
        <v>19</v>
      </c>
      <c r="B1215" s="35">
        <v>43068</v>
      </c>
      <c r="C1215">
        <v>946.55</v>
      </c>
      <c r="K1215" s="35"/>
    </row>
    <row r="1216" spans="1:11">
      <c r="A1216" t="s">
        <v>19</v>
      </c>
      <c r="B1216" s="35">
        <v>43069</v>
      </c>
      <c r="C1216">
        <v>943.05</v>
      </c>
      <c r="K1216" s="35"/>
    </row>
    <row r="1217" spans="1:11">
      <c r="A1217" t="s">
        <v>19</v>
      </c>
      <c r="B1217" s="35">
        <v>43070</v>
      </c>
      <c r="C1217">
        <v>952.46</v>
      </c>
      <c r="K1217" s="35"/>
    </row>
    <row r="1218" spans="1:11">
      <c r="A1218" t="s">
        <v>19</v>
      </c>
      <c r="B1218" s="35">
        <v>43073</v>
      </c>
      <c r="C1218">
        <v>966.44</v>
      </c>
      <c r="K1218" s="35"/>
    </row>
    <row r="1219" spans="1:11">
      <c r="A1219" t="s">
        <v>19</v>
      </c>
      <c r="B1219" s="35">
        <v>43074</v>
      </c>
      <c r="C1219">
        <v>944.07</v>
      </c>
      <c r="K1219" s="35"/>
    </row>
    <row r="1220" spans="1:11">
      <c r="A1220" t="s">
        <v>19</v>
      </c>
      <c r="B1220" s="35">
        <v>43075</v>
      </c>
      <c r="C1220">
        <v>939.06</v>
      </c>
      <c r="K1220" s="35"/>
    </row>
    <row r="1221" spans="1:11">
      <c r="A1221" t="s">
        <v>19</v>
      </c>
      <c r="B1221" s="35">
        <v>43076</v>
      </c>
      <c r="C1221">
        <v>928.74</v>
      </c>
      <c r="K1221" s="35"/>
    </row>
    <row r="1222" spans="1:11">
      <c r="A1222" t="s">
        <v>19</v>
      </c>
      <c r="B1222" s="35">
        <v>43077</v>
      </c>
      <c r="C1222">
        <v>930.25</v>
      </c>
      <c r="K1222" s="35"/>
    </row>
    <row r="1223" spans="1:11">
      <c r="A1223" t="s">
        <v>19</v>
      </c>
      <c r="B1223" s="35">
        <v>43080</v>
      </c>
      <c r="C1223">
        <v>908.29</v>
      </c>
      <c r="K1223" s="35"/>
    </row>
    <row r="1224" spans="1:11">
      <c r="A1224" t="s">
        <v>19</v>
      </c>
      <c r="B1224" s="35">
        <v>43081</v>
      </c>
      <c r="C1224">
        <v>914.82</v>
      </c>
      <c r="K1224" s="35"/>
    </row>
    <row r="1225" spans="1:11">
      <c r="A1225" t="s">
        <v>19</v>
      </c>
      <c r="B1225" s="35">
        <v>43082</v>
      </c>
      <c r="C1225">
        <v>913.33</v>
      </c>
      <c r="K1225" s="35"/>
    </row>
    <row r="1226" spans="1:11">
      <c r="A1226" t="s">
        <v>19</v>
      </c>
      <c r="B1226" s="35">
        <v>43083</v>
      </c>
      <c r="C1226">
        <v>928.21</v>
      </c>
      <c r="K1226" s="35"/>
    </row>
    <row r="1227" spans="1:11">
      <c r="A1227" t="s">
        <v>19</v>
      </c>
      <c r="B1227" s="35">
        <v>43084</v>
      </c>
      <c r="C1227">
        <v>926.7</v>
      </c>
      <c r="K1227" s="35"/>
    </row>
    <row r="1228" spans="1:11">
      <c r="A1228" t="s">
        <v>19</v>
      </c>
      <c r="B1228" s="35">
        <v>43087</v>
      </c>
      <c r="C1228">
        <v>950.81</v>
      </c>
      <c r="K1228" s="35"/>
    </row>
    <row r="1229" spans="1:11">
      <c r="A1229" t="s">
        <v>19</v>
      </c>
      <c r="B1229" s="35">
        <v>43088</v>
      </c>
      <c r="C1229">
        <v>947.62</v>
      </c>
      <c r="K1229" s="35"/>
    </row>
    <row r="1230" spans="1:11">
      <c r="A1230" t="s">
        <v>19</v>
      </c>
      <c r="B1230" s="35">
        <v>43089</v>
      </c>
      <c r="C1230">
        <v>948.78</v>
      </c>
      <c r="K1230" s="35"/>
    </row>
    <row r="1231" spans="1:11">
      <c r="A1231" t="s">
        <v>19</v>
      </c>
      <c r="B1231" s="35">
        <v>43090</v>
      </c>
      <c r="C1231">
        <v>936.53</v>
      </c>
      <c r="K1231" s="35"/>
    </row>
    <row r="1232" spans="1:11">
      <c r="A1232" t="s">
        <v>19</v>
      </c>
      <c r="B1232" s="35">
        <v>43091</v>
      </c>
      <c r="C1232">
        <v>945.88</v>
      </c>
      <c r="K1232" s="35"/>
    </row>
    <row r="1233" spans="1:11">
      <c r="A1233" t="s">
        <v>19</v>
      </c>
      <c r="B1233" s="35">
        <v>43094</v>
      </c>
      <c r="C1233">
        <v>949.28</v>
      </c>
      <c r="K1233" s="35"/>
    </row>
    <row r="1234" spans="1:11">
      <c r="A1234" t="s">
        <v>19</v>
      </c>
      <c r="B1234" s="35">
        <v>43095</v>
      </c>
      <c r="C1234">
        <v>955.73</v>
      </c>
      <c r="K1234" s="35"/>
    </row>
    <row r="1235" spans="1:11">
      <c r="A1235" t="s">
        <v>19</v>
      </c>
      <c r="B1235" s="35">
        <v>43096</v>
      </c>
      <c r="C1235">
        <v>958.02</v>
      </c>
      <c r="K1235" s="35"/>
    </row>
    <row r="1236" spans="1:11">
      <c r="A1236" t="s">
        <v>19</v>
      </c>
      <c r="B1236" s="35">
        <v>43097</v>
      </c>
      <c r="C1236">
        <v>966.91</v>
      </c>
      <c r="K1236" s="35"/>
    </row>
    <row r="1237" spans="1:11">
      <c r="A1237" t="s">
        <v>19</v>
      </c>
      <c r="B1237" s="35">
        <v>43098</v>
      </c>
      <c r="C1237">
        <v>975.52</v>
      </c>
      <c r="K1237" s="35"/>
    </row>
    <row r="1238" spans="1:11">
      <c r="A1238" t="s">
        <v>19</v>
      </c>
      <c r="B1238" s="35">
        <v>43102</v>
      </c>
      <c r="C1238">
        <v>992.72</v>
      </c>
      <c r="K1238" s="35"/>
    </row>
    <row r="1239" spans="1:11">
      <c r="A1239" t="s">
        <v>19</v>
      </c>
      <c r="B1239" s="35">
        <v>43103</v>
      </c>
      <c r="C1239">
        <v>1004.66</v>
      </c>
      <c r="K1239" s="35"/>
    </row>
    <row r="1240" spans="1:11">
      <c r="A1240" t="s">
        <v>19</v>
      </c>
      <c r="B1240" s="35">
        <v>43104</v>
      </c>
      <c r="C1240">
        <v>1014.15</v>
      </c>
      <c r="K1240" s="35"/>
    </row>
    <row r="1241" spans="1:11">
      <c r="A1241" t="s">
        <v>19</v>
      </c>
      <c r="B1241" s="35">
        <v>43105</v>
      </c>
      <c r="C1241">
        <v>1007.73</v>
      </c>
      <c r="K1241" s="35"/>
    </row>
    <row r="1242" spans="1:11">
      <c r="A1242" t="s">
        <v>19</v>
      </c>
      <c r="B1242" s="35">
        <v>43108</v>
      </c>
      <c r="C1242">
        <v>1023.5</v>
      </c>
      <c r="K1242" s="35"/>
    </row>
    <row r="1243" spans="1:11">
      <c r="A1243" t="s">
        <v>19</v>
      </c>
      <c r="B1243" s="35">
        <v>43109</v>
      </c>
      <c r="C1243">
        <v>1039.6400000000001</v>
      </c>
      <c r="K1243" s="35"/>
    </row>
    <row r="1244" spans="1:11">
      <c r="A1244" t="s">
        <v>19</v>
      </c>
      <c r="B1244" s="35">
        <v>43110</v>
      </c>
      <c r="C1244">
        <v>1039.7</v>
      </c>
      <c r="K1244" s="35"/>
    </row>
    <row r="1245" spans="1:11">
      <c r="A1245" t="s">
        <v>19</v>
      </c>
      <c r="B1245" s="35">
        <v>43111</v>
      </c>
      <c r="C1245">
        <v>1047.2</v>
      </c>
      <c r="K1245" s="35"/>
    </row>
    <row r="1246" spans="1:11">
      <c r="A1246" t="s">
        <v>19</v>
      </c>
      <c r="B1246" s="35">
        <v>43112</v>
      </c>
      <c r="C1246">
        <v>1049.8599999999999</v>
      </c>
      <c r="K1246" s="35"/>
    </row>
    <row r="1247" spans="1:11">
      <c r="A1247" t="s">
        <v>19</v>
      </c>
      <c r="B1247" s="35">
        <v>43115</v>
      </c>
      <c r="C1247">
        <v>1063.1099999999999</v>
      </c>
      <c r="K1247" s="35"/>
    </row>
    <row r="1248" spans="1:11">
      <c r="A1248" t="s">
        <v>19</v>
      </c>
      <c r="B1248" s="35">
        <v>43116</v>
      </c>
      <c r="C1248">
        <v>1061.78</v>
      </c>
      <c r="K1248" s="35"/>
    </row>
    <row r="1249" spans="1:11">
      <c r="A1249" t="s">
        <v>19</v>
      </c>
      <c r="B1249" s="35">
        <v>43117</v>
      </c>
      <c r="C1249">
        <v>1030</v>
      </c>
      <c r="K1249" s="35"/>
    </row>
    <row r="1250" spans="1:11">
      <c r="A1250" t="s">
        <v>19</v>
      </c>
      <c r="B1250" s="35">
        <v>43118</v>
      </c>
      <c r="C1250">
        <v>1048.56</v>
      </c>
      <c r="K1250" s="35"/>
    </row>
    <row r="1251" spans="1:11">
      <c r="A1251" t="s">
        <v>19</v>
      </c>
      <c r="B1251" s="35">
        <v>43119</v>
      </c>
      <c r="C1251">
        <v>1053.47</v>
      </c>
      <c r="K1251" s="35"/>
    </row>
    <row r="1252" spans="1:11">
      <c r="A1252" t="s">
        <v>19</v>
      </c>
      <c r="B1252" s="35">
        <v>43122</v>
      </c>
      <c r="C1252">
        <v>1082.71</v>
      </c>
      <c r="K1252" s="35"/>
    </row>
    <row r="1253" spans="1:11">
      <c r="A1253" t="s">
        <v>19</v>
      </c>
      <c r="B1253" s="35">
        <v>43123</v>
      </c>
      <c r="C1253">
        <v>1082.71</v>
      </c>
      <c r="K1253" s="35"/>
    </row>
    <row r="1254" spans="1:11">
      <c r="A1254" t="s">
        <v>19</v>
      </c>
      <c r="B1254" s="35">
        <v>43125</v>
      </c>
      <c r="C1254">
        <v>1095.52</v>
      </c>
      <c r="K1254" s="35"/>
    </row>
    <row r="1255" spans="1:11">
      <c r="A1255" t="s">
        <v>19</v>
      </c>
      <c r="B1255" s="35">
        <v>43126</v>
      </c>
      <c r="C1255">
        <v>1104.42</v>
      </c>
      <c r="K1255" s="35"/>
    </row>
    <row r="1256" spans="1:11">
      <c r="A1256" t="s">
        <v>19</v>
      </c>
      <c r="B1256" s="35">
        <v>43129</v>
      </c>
      <c r="C1256">
        <v>1096.78</v>
      </c>
      <c r="K1256" s="35"/>
    </row>
    <row r="1257" spans="1:11">
      <c r="A1257" t="s">
        <v>19</v>
      </c>
      <c r="B1257" s="35">
        <v>43130</v>
      </c>
      <c r="C1257">
        <v>1099.1600000000001</v>
      </c>
      <c r="K1257" s="35"/>
    </row>
    <row r="1258" spans="1:11">
      <c r="A1258" t="s">
        <v>19</v>
      </c>
      <c r="B1258" s="35">
        <v>43131</v>
      </c>
      <c r="C1258">
        <v>1095.9000000000001</v>
      </c>
      <c r="K1258" s="35"/>
    </row>
    <row r="1259" spans="1:11">
      <c r="A1259" t="s">
        <v>19</v>
      </c>
      <c r="B1259" s="35">
        <v>43132</v>
      </c>
      <c r="C1259">
        <v>1086.9000000000001</v>
      </c>
      <c r="K1259" s="35"/>
    </row>
    <row r="1260" spans="1:11">
      <c r="A1260" t="s">
        <v>19</v>
      </c>
      <c r="B1260" s="35">
        <v>43133</v>
      </c>
      <c r="C1260">
        <v>1090.4000000000001</v>
      </c>
      <c r="K1260" s="35"/>
    </row>
    <row r="1261" spans="1:11">
      <c r="A1261" t="s">
        <v>19</v>
      </c>
      <c r="B1261" s="35">
        <v>43136</v>
      </c>
      <c r="C1261">
        <v>1035.02</v>
      </c>
      <c r="K1261" s="35"/>
    </row>
    <row r="1262" spans="1:11">
      <c r="A1262" t="s">
        <v>19</v>
      </c>
      <c r="B1262" s="35">
        <v>43137</v>
      </c>
      <c r="C1262">
        <v>1007.72</v>
      </c>
      <c r="K1262" s="35"/>
    </row>
    <row r="1263" spans="1:11">
      <c r="A1263" t="s">
        <v>19</v>
      </c>
      <c r="B1263" s="35">
        <v>43138</v>
      </c>
      <c r="C1263">
        <v>1030.9100000000001</v>
      </c>
      <c r="K1263" s="35"/>
    </row>
    <row r="1264" spans="1:11">
      <c r="A1264" t="s">
        <v>19</v>
      </c>
      <c r="B1264" s="35">
        <v>43139</v>
      </c>
      <c r="C1264">
        <v>1013.56</v>
      </c>
      <c r="K1264" s="35"/>
    </row>
    <row r="1265" spans="1:11">
      <c r="A1265" t="s">
        <v>19</v>
      </c>
      <c r="B1265" s="35">
        <v>43140</v>
      </c>
      <c r="C1265">
        <v>996.77</v>
      </c>
      <c r="K1265" s="35"/>
    </row>
    <row r="1266" spans="1:11">
      <c r="A1266" t="s">
        <v>19</v>
      </c>
      <c r="B1266" s="35">
        <v>43143</v>
      </c>
      <c r="C1266">
        <v>1034.76</v>
      </c>
      <c r="K1266" s="35"/>
    </row>
    <row r="1267" spans="1:11">
      <c r="A1267" t="s">
        <v>19</v>
      </c>
      <c r="B1267" s="35">
        <v>43144</v>
      </c>
      <c r="C1267">
        <v>1054.0899999999999</v>
      </c>
      <c r="K1267" s="35"/>
    </row>
    <row r="1268" spans="1:11">
      <c r="A1268" t="s">
        <v>19</v>
      </c>
      <c r="B1268" s="35">
        <v>43152</v>
      </c>
      <c r="C1268">
        <v>1075.47</v>
      </c>
      <c r="K1268" s="35"/>
    </row>
    <row r="1269" spans="1:11">
      <c r="A1269" t="s">
        <v>19</v>
      </c>
      <c r="B1269" s="35">
        <v>43153</v>
      </c>
      <c r="C1269">
        <v>1064.28</v>
      </c>
      <c r="K1269" s="35"/>
    </row>
    <row r="1270" spans="1:11">
      <c r="A1270" t="s">
        <v>19</v>
      </c>
      <c r="B1270" s="35">
        <v>43154</v>
      </c>
      <c r="C1270">
        <v>1089.96</v>
      </c>
      <c r="K1270" s="35"/>
    </row>
    <row r="1271" spans="1:11">
      <c r="A1271" t="s">
        <v>19</v>
      </c>
      <c r="B1271" s="35">
        <v>43157</v>
      </c>
      <c r="C1271">
        <v>1099.71</v>
      </c>
      <c r="K1271" s="35"/>
    </row>
    <row r="1272" spans="1:11">
      <c r="A1272" t="s">
        <v>19</v>
      </c>
      <c r="B1272" s="35">
        <v>43158</v>
      </c>
      <c r="C1272">
        <v>1106.0899999999999</v>
      </c>
      <c r="K1272" s="35"/>
    </row>
    <row r="1273" spans="1:11">
      <c r="A1273" t="s">
        <v>19</v>
      </c>
      <c r="B1273" s="35">
        <v>43159</v>
      </c>
      <c r="C1273">
        <v>1108.23</v>
      </c>
      <c r="K1273" s="35"/>
    </row>
    <row r="1274" spans="1:11">
      <c r="A1274" t="s">
        <v>19</v>
      </c>
      <c r="B1274" s="35">
        <v>43160</v>
      </c>
      <c r="C1274">
        <v>1105.8399999999999</v>
      </c>
      <c r="K1274" s="35"/>
    </row>
    <row r="1275" spans="1:11">
      <c r="A1275" t="s">
        <v>19</v>
      </c>
      <c r="B1275" s="35">
        <v>43161</v>
      </c>
      <c r="C1275">
        <v>1106.92</v>
      </c>
      <c r="K1275" s="35"/>
    </row>
    <row r="1276" spans="1:11">
      <c r="A1276" t="s">
        <v>19</v>
      </c>
      <c r="B1276" s="35">
        <v>43164</v>
      </c>
      <c r="C1276">
        <v>1080.83</v>
      </c>
      <c r="K1276" s="35"/>
    </row>
    <row r="1277" spans="1:11">
      <c r="A1277" t="s">
        <v>19</v>
      </c>
      <c r="B1277" s="35">
        <v>43165</v>
      </c>
      <c r="C1277">
        <v>1103.31</v>
      </c>
      <c r="K1277" s="35"/>
    </row>
    <row r="1278" spans="1:11">
      <c r="A1278" t="s">
        <v>19</v>
      </c>
      <c r="B1278" s="35">
        <v>43166</v>
      </c>
      <c r="C1278">
        <v>1092.17</v>
      </c>
      <c r="K1278" s="35"/>
    </row>
    <row r="1279" spans="1:11">
      <c r="A1279" t="s">
        <v>19</v>
      </c>
      <c r="B1279" s="35">
        <v>43167</v>
      </c>
      <c r="C1279">
        <v>1105.03</v>
      </c>
      <c r="K1279" s="35"/>
    </row>
    <row r="1280" spans="1:11">
      <c r="A1280" t="s">
        <v>19</v>
      </c>
      <c r="B1280" s="35">
        <v>43168</v>
      </c>
      <c r="C1280">
        <v>1106.54</v>
      </c>
      <c r="K1280" s="35"/>
    </row>
    <row r="1281" spans="1:11">
      <c r="A1281" t="s">
        <v>19</v>
      </c>
      <c r="B1281" s="35">
        <v>43171</v>
      </c>
      <c r="C1281">
        <v>1106.97</v>
      </c>
      <c r="K1281" s="35"/>
    </row>
    <row r="1282" spans="1:11">
      <c r="A1282" t="s">
        <v>19</v>
      </c>
      <c r="B1282" s="35">
        <v>43172</v>
      </c>
      <c r="C1282">
        <v>1111.3800000000001</v>
      </c>
      <c r="K1282" s="35"/>
    </row>
    <row r="1283" spans="1:11">
      <c r="A1283" t="s">
        <v>19</v>
      </c>
      <c r="B1283" s="35">
        <v>43173</v>
      </c>
      <c r="C1283">
        <v>1115</v>
      </c>
      <c r="K1283" s="35"/>
    </row>
    <row r="1284" spans="1:11">
      <c r="A1284" t="s">
        <v>19</v>
      </c>
      <c r="B1284" s="35">
        <v>43174</v>
      </c>
      <c r="C1284">
        <v>1110.26</v>
      </c>
      <c r="K1284" s="35"/>
    </row>
    <row r="1285" spans="1:11">
      <c r="A1285" t="s">
        <v>19</v>
      </c>
      <c r="B1285" s="35">
        <v>43175</v>
      </c>
      <c r="C1285">
        <v>1112.93</v>
      </c>
      <c r="K1285" s="35"/>
    </row>
    <row r="1286" spans="1:11">
      <c r="A1286" t="s">
        <v>19</v>
      </c>
      <c r="B1286" s="35">
        <v>43178</v>
      </c>
      <c r="C1286">
        <v>1130.26</v>
      </c>
      <c r="K1286" s="35"/>
    </row>
    <row r="1287" spans="1:11">
      <c r="A1287" t="s">
        <v>19</v>
      </c>
      <c r="B1287" s="35">
        <v>43179</v>
      </c>
      <c r="C1287">
        <v>1134.19</v>
      </c>
      <c r="K1287" s="35"/>
    </row>
    <row r="1288" spans="1:11">
      <c r="A1288" t="s">
        <v>19</v>
      </c>
      <c r="B1288" s="35">
        <v>43180</v>
      </c>
      <c r="C1288">
        <v>1147.26</v>
      </c>
      <c r="K1288" s="35"/>
    </row>
    <row r="1289" spans="1:11">
      <c r="A1289" t="s">
        <v>19</v>
      </c>
      <c r="B1289" s="35">
        <v>43181</v>
      </c>
      <c r="C1289">
        <v>1144.58</v>
      </c>
      <c r="K1289" s="35"/>
    </row>
    <row r="1290" spans="1:11">
      <c r="A1290" t="s">
        <v>19</v>
      </c>
      <c r="B1290" s="35">
        <v>43182</v>
      </c>
      <c r="C1290">
        <v>1128.93</v>
      </c>
      <c r="K1290" s="35"/>
    </row>
    <row r="1291" spans="1:11">
      <c r="A1291" t="s">
        <v>19</v>
      </c>
      <c r="B1291" s="35">
        <v>43185</v>
      </c>
      <c r="C1291">
        <v>1146.73</v>
      </c>
      <c r="K1291" s="35"/>
    </row>
    <row r="1292" spans="1:11">
      <c r="A1292" t="s">
        <v>19</v>
      </c>
      <c r="B1292" s="35">
        <v>43186</v>
      </c>
      <c r="C1292">
        <v>1150.3</v>
      </c>
      <c r="K1292" s="35"/>
    </row>
    <row r="1293" spans="1:11">
      <c r="A1293" t="s">
        <v>19</v>
      </c>
      <c r="B1293" s="35">
        <v>43187</v>
      </c>
      <c r="C1293">
        <v>1151.0899999999999</v>
      </c>
      <c r="K1293" s="35"/>
    </row>
    <row r="1294" spans="1:11">
      <c r="A1294" t="s">
        <v>19</v>
      </c>
      <c r="B1294" s="35">
        <v>43188</v>
      </c>
      <c r="C1294">
        <v>1144.74</v>
      </c>
      <c r="K1294" s="35"/>
    </row>
    <row r="1295" spans="1:11">
      <c r="A1295" t="s">
        <v>19</v>
      </c>
      <c r="B1295" s="35">
        <v>43189</v>
      </c>
      <c r="C1295">
        <v>1153.08</v>
      </c>
      <c r="K1295" s="35"/>
    </row>
    <row r="1296" spans="1:11">
      <c r="A1296" t="s">
        <v>19</v>
      </c>
      <c r="B1296" s="35">
        <v>43192</v>
      </c>
      <c r="C1296">
        <v>1171.21</v>
      </c>
      <c r="K1296" s="35"/>
    </row>
    <row r="1297" spans="1:11">
      <c r="A1297" t="s">
        <v>19</v>
      </c>
      <c r="B1297" s="35">
        <v>43193</v>
      </c>
      <c r="C1297">
        <v>1160.97</v>
      </c>
      <c r="K1297" s="35"/>
    </row>
    <row r="1298" spans="1:11">
      <c r="A1298" t="s">
        <v>19</v>
      </c>
      <c r="B1298" s="35">
        <v>43194</v>
      </c>
      <c r="C1298">
        <v>1165.75</v>
      </c>
      <c r="K1298" s="35"/>
    </row>
    <row r="1299" spans="1:11">
      <c r="A1299" t="s">
        <v>19</v>
      </c>
      <c r="B1299" s="35">
        <v>43195</v>
      </c>
      <c r="C1299">
        <v>1169.1199999999999</v>
      </c>
      <c r="K1299" s="35"/>
    </row>
    <row r="1300" spans="1:11">
      <c r="A1300" t="s">
        <v>19</v>
      </c>
      <c r="B1300" s="35">
        <v>43196</v>
      </c>
      <c r="C1300">
        <v>1174.3699999999999</v>
      </c>
      <c r="K1300" s="35"/>
    </row>
    <row r="1301" spans="1:11">
      <c r="A1301" t="s">
        <v>19</v>
      </c>
      <c r="B1301" s="35">
        <v>43199</v>
      </c>
      <c r="C1301">
        <v>1177.68</v>
      </c>
      <c r="K1301" s="35"/>
    </row>
    <row r="1302" spans="1:11">
      <c r="A1302" t="s">
        <v>19</v>
      </c>
      <c r="B1302" s="35">
        <v>43200</v>
      </c>
      <c r="C1302">
        <v>1168.06</v>
      </c>
      <c r="K1302" s="35"/>
    </row>
    <row r="1303" spans="1:11">
      <c r="A1303" t="s">
        <v>19</v>
      </c>
      <c r="B1303" s="35">
        <v>43201</v>
      </c>
      <c r="C1303">
        <v>1137.2</v>
      </c>
      <c r="K1303" s="35"/>
    </row>
    <row r="1304" spans="1:11">
      <c r="A1304" t="s">
        <v>19</v>
      </c>
      <c r="B1304" s="35">
        <v>43202</v>
      </c>
      <c r="C1304">
        <v>1143.5</v>
      </c>
      <c r="K1304" s="35"/>
    </row>
    <row r="1305" spans="1:11">
      <c r="A1305" t="s">
        <v>19</v>
      </c>
      <c r="B1305" s="35">
        <v>43203</v>
      </c>
      <c r="C1305">
        <v>1134.21</v>
      </c>
      <c r="K1305" s="35"/>
    </row>
    <row r="1306" spans="1:11">
      <c r="A1306" t="s">
        <v>19</v>
      </c>
      <c r="B1306" s="35">
        <v>43206</v>
      </c>
      <c r="C1306">
        <v>1128.03</v>
      </c>
      <c r="K1306" s="35"/>
    </row>
    <row r="1307" spans="1:11">
      <c r="A1307" t="s">
        <v>19</v>
      </c>
      <c r="B1307" s="35">
        <v>43207</v>
      </c>
      <c r="C1307">
        <v>1130.32</v>
      </c>
      <c r="K1307" s="35"/>
    </row>
    <row r="1308" spans="1:11">
      <c r="A1308" t="s">
        <v>19</v>
      </c>
      <c r="B1308" s="35">
        <v>43208</v>
      </c>
      <c r="C1308">
        <v>1115.7</v>
      </c>
      <c r="K1308" s="35"/>
    </row>
    <row r="1309" spans="1:11">
      <c r="A1309" t="s">
        <v>19</v>
      </c>
      <c r="B1309" s="35">
        <v>43209</v>
      </c>
      <c r="C1309">
        <v>1066.0899999999999</v>
      </c>
      <c r="K1309" s="35"/>
    </row>
    <row r="1310" spans="1:11">
      <c r="A1310" t="s">
        <v>19</v>
      </c>
      <c r="B1310" s="35">
        <v>43210</v>
      </c>
      <c r="C1310">
        <v>1089.45</v>
      </c>
      <c r="K1310" s="35"/>
    </row>
    <row r="1311" spans="1:11">
      <c r="A1311" t="s">
        <v>19</v>
      </c>
      <c r="B1311" s="35">
        <v>43213</v>
      </c>
      <c r="C1311">
        <v>1055.3699999999999</v>
      </c>
      <c r="K1311" s="35"/>
    </row>
    <row r="1312" spans="1:11">
      <c r="A1312" t="s">
        <v>19</v>
      </c>
      <c r="B1312" s="35">
        <v>43214</v>
      </c>
      <c r="C1312">
        <v>1053.99</v>
      </c>
      <c r="K1312" s="35"/>
    </row>
    <row r="1313" spans="1:11">
      <c r="A1313" t="s">
        <v>19</v>
      </c>
      <c r="B1313" s="35">
        <v>43216</v>
      </c>
      <c r="C1313">
        <v>1018.97</v>
      </c>
      <c r="K1313" s="35"/>
    </row>
    <row r="1314" spans="1:11">
      <c r="A1314" t="s">
        <v>19</v>
      </c>
      <c r="B1314" s="35">
        <v>43217</v>
      </c>
      <c r="C1314">
        <v>1027.97</v>
      </c>
      <c r="K1314" s="35"/>
    </row>
    <row r="1315" spans="1:11">
      <c r="A1315" t="s">
        <v>19</v>
      </c>
      <c r="B1315" s="35">
        <v>43222</v>
      </c>
      <c r="C1315">
        <v>1012.84</v>
      </c>
      <c r="K1315" s="35"/>
    </row>
    <row r="1316" spans="1:11">
      <c r="A1316" t="s">
        <v>19</v>
      </c>
      <c r="B1316" s="35">
        <v>43223</v>
      </c>
      <c r="C1316">
        <v>1010.35</v>
      </c>
      <c r="K1316" s="35"/>
    </row>
    <row r="1317" spans="1:11">
      <c r="A1317" t="s">
        <v>19</v>
      </c>
      <c r="B1317" s="35">
        <v>43224</v>
      </c>
      <c r="C1317">
        <v>1010.89</v>
      </c>
      <c r="K1317" s="35"/>
    </row>
    <row r="1318" spans="1:11">
      <c r="A1318" t="s">
        <v>19</v>
      </c>
      <c r="B1318" s="35">
        <v>43227</v>
      </c>
      <c r="C1318">
        <v>1048.03</v>
      </c>
      <c r="K1318" s="35"/>
    </row>
    <row r="1319" spans="1:11">
      <c r="A1319" t="s">
        <v>19</v>
      </c>
      <c r="B1319" s="35">
        <v>43228</v>
      </c>
      <c r="C1319">
        <v>1047.83</v>
      </c>
      <c r="K1319" s="35"/>
    </row>
    <row r="1320" spans="1:11">
      <c r="A1320" t="s">
        <v>19</v>
      </c>
      <c r="B1320" s="35">
        <v>43229</v>
      </c>
      <c r="C1320">
        <v>1046.3900000000001</v>
      </c>
      <c r="K1320" s="35"/>
    </row>
    <row r="1321" spans="1:11">
      <c r="A1321" t="s">
        <v>19</v>
      </c>
      <c r="B1321" s="35">
        <v>43230</v>
      </c>
      <c r="C1321">
        <v>1019.69</v>
      </c>
      <c r="K1321" s="35"/>
    </row>
    <row r="1322" spans="1:11">
      <c r="A1322" t="s">
        <v>19</v>
      </c>
      <c r="B1322" s="35">
        <v>43231</v>
      </c>
      <c r="C1322">
        <v>1030.79</v>
      </c>
      <c r="K1322" s="35"/>
    </row>
    <row r="1323" spans="1:11">
      <c r="A1323" t="s">
        <v>19</v>
      </c>
      <c r="B1323" s="35">
        <v>43234</v>
      </c>
      <c r="C1323">
        <v>1051.45</v>
      </c>
      <c r="K1323" s="35"/>
    </row>
    <row r="1324" spans="1:11">
      <c r="A1324" t="s">
        <v>19</v>
      </c>
      <c r="B1324" s="35">
        <v>43235</v>
      </c>
      <c r="C1324">
        <v>1055.49</v>
      </c>
      <c r="K1324" s="35"/>
    </row>
    <row r="1325" spans="1:11">
      <c r="A1325" t="s">
        <v>19</v>
      </c>
      <c r="B1325" s="35">
        <v>43236</v>
      </c>
      <c r="C1325">
        <v>1034.3</v>
      </c>
      <c r="K1325" s="35"/>
    </row>
    <row r="1326" spans="1:11">
      <c r="A1326" t="s">
        <v>19</v>
      </c>
      <c r="B1326" s="35">
        <v>43237</v>
      </c>
      <c r="C1326">
        <v>1007.09</v>
      </c>
      <c r="K1326" s="35"/>
    </row>
    <row r="1327" spans="1:11">
      <c r="A1327" t="s">
        <v>19</v>
      </c>
      <c r="B1327" s="35">
        <v>43238</v>
      </c>
      <c r="C1327">
        <v>1022.21</v>
      </c>
      <c r="K1327" s="35"/>
    </row>
    <row r="1328" spans="1:11">
      <c r="A1328" t="s">
        <v>19</v>
      </c>
      <c r="B1328" s="35">
        <v>43241</v>
      </c>
      <c r="C1328">
        <v>997.21</v>
      </c>
      <c r="K1328" s="35"/>
    </row>
    <row r="1329" spans="1:11">
      <c r="A1329" t="s">
        <v>19</v>
      </c>
      <c r="B1329" s="35">
        <v>43242</v>
      </c>
      <c r="C1329">
        <v>958.95</v>
      </c>
      <c r="K1329" s="35"/>
    </row>
    <row r="1330" spans="1:11">
      <c r="A1330" t="s">
        <v>19</v>
      </c>
      <c r="B1330" s="35">
        <v>43243</v>
      </c>
      <c r="C1330">
        <v>968.54</v>
      </c>
      <c r="K1330" s="35"/>
    </row>
    <row r="1331" spans="1:11">
      <c r="A1331" t="s">
        <v>19</v>
      </c>
      <c r="B1331" s="35">
        <v>43244</v>
      </c>
      <c r="C1331">
        <v>960.55</v>
      </c>
      <c r="K1331" s="35"/>
    </row>
    <row r="1332" spans="1:11">
      <c r="A1332" t="s">
        <v>19</v>
      </c>
      <c r="B1332" s="35">
        <v>43245</v>
      </c>
      <c r="C1332">
        <v>936.32</v>
      </c>
      <c r="K1332" s="35"/>
    </row>
    <row r="1333" spans="1:11">
      <c r="A1333" t="s">
        <v>19</v>
      </c>
      <c r="B1333" s="35">
        <v>43248</v>
      </c>
      <c r="C1333">
        <v>898</v>
      </c>
      <c r="K1333" s="35"/>
    </row>
    <row r="1334" spans="1:11">
      <c r="A1334" t="s">
        <v>19</v>
      </c>
      <c r="B1334" s="35">
        <v>43249</v>
      </c>
      <c r="C1334">
        <v>924.9</v>
      </c>
      <c r="K1334" s="35"/>
    </row>
    <row r="1335" spans="1:11">
      <c r="A1335" t="s">
        <v>19</v>
      </c>
      <c r="B1335" s="35">
        <v>43250</v>
      </c>
      <c r="C1335">
        <v>918.64</v>
      </c>
      <c r="K1335" s="35"/>
    </row>
    <row r="1336" spans="1:11">
      <c r="A1336" t="s">
        <v>19</v>
      </c>
      <c r="B1336" s="35">
        <v>43251</v>
      </c>
      <c r="C1336">
        <v>947.31</v>
      </c>
      <c r="K1336" s="35"/>
    </row>
    <row r="1337" spans="1:11">
      <c r="A1337" t="s">
        <v>19</v>
      </c>
      <c r="B1337" s="35">
        <v>43252</v>
      </c>
      <c r="C1337">
        <v>969.15</v>
      </c>
      <c r="K1337" s="35"/>
    </row>
    <row r="1338" spans="1:11">
      <c r="A1338" t="s">
        <v>19</v>
      </c>
      <c r="B1338" s="35">
        <v>43255</v>
      </c>
      <c r="C1338">
        <v>996.67</v>
      </c>
      <c r="K1338" s="35"/>
    </row>
    <row r="1339" spans="1:11">
      <c r="A1339" t="s">
        <v>19</v>
      </c>
      <c r="B1339" s="35">
        <v>43256</v>
      </c>
      <c r="C1339">
        <v>1007.32</v>
      </c>
      <c r="K1339" s="35"/>
    </row>
    <row r="1340" spans="1:11">
      <c r="A1340" t="s">
        <v>19</v>
      </c>
      <c r="B1340" s="35">
        <v>43257</v>
      </c>
      <c r="C1340">
        <v>1022.72</v>
      </c>
      <c r="K1340" s="35"/>
    </row>
    <row r="1341" spans="1:11">
      <c r="A1341" t="s">
        <v>19</v>
      </c>
      <c r="B1341" s="35">
        <v>43258</v>
      </c>
      <c r="C1341">
        <v>1026.75</v>
      </c>
      <c r="K1341" s="35"/>
    </row>
    <row r="1342" spans="1:11">
      <c r="A1342" t="s">
        <v>19</v>
      </c>
      <c r="B1342" s="35">
        <v>43259</v>
      </c>
      <c r="C1342">
        <v>1025.8699999999999</v>
      </c>
      <c r="K1342" s="35"/>
    </row>
    <row r="1343" spans="1:11">
      <c r="A1343" t="s">
        <v>19</v>
      </c>
      <c r="B1343" s="35">
        <v>43262</v>
      </c>
      <c r="C1343">
        <v>1024.8499999999999</v>
      </c>
      <c r="K1343" s="35"/>
    </row>
    <row r="1344" spans="1:11">
      <c r="A1344" t="s">
        <v>19</v>
      </c>
      <c r="B1344" s="35">
        <v>43263</v>
      </c>
      <c r="C1344">
        <v>1008.76</v>
      </c>
      <c r="K1344" s="35"/>
    </row>
    <row r="1345" spans="1:11">
      <c r="A1345" t="s">
        <v>19</v>
      </c>
      <c r="B1345" s="35">
        <v>43264</v>
      </c>
      <c r="C1345">
        <v>1018.59</v>
      </c>
      <c r="K1345" s="35"/>
    </row>
    <row r="1346" spans="1:11">
      <c r="A1346" t="s">
        <v>19</v>
      </c>
      <c r="B1346" s="35">
        <v>43265</v>
      </c>
      <c r="C1346">
        <v>1004.31</v>
      </c>
      <c r="K1346" s="35"/>
    </row>
    <row r="1347" spans="1:11">
      <c r="A1347" t="s">
        <v>19</v>
      </c>
      <c r="B1347" s="35">
        <v>43266</v>
      </c>
      <c r="C1347">
        <v>1005.04</v>
      </c>
      <c r="K1347" s="35"/>
    </row>
    <row r="1348" spans="1:11">
      <c r="A1348" t="s">
        <v>19</v>
      </c>
      <c r="B1348" s="35">
        <v>43269</v>
      </c>
      <c r="C1348">
        <v>970.35</v>
      </c>
      <c r="K1348" s="35"/>
    </row>
    <row r="1349" spans="1:11">
      <c r="A1349" t="s">
        <v>19</v>
      </c>
      <c r="B1349" s="35">
        <v>43270</v>
      </c>
      <c r="C1349">
        <v>945.11</v>
      </c>
      <c r="K1349" s="35"/>
    </row>
    <row r="1350" spans="1:11">
      <c r="A1350" t="s">
        <v>19</v>
      </c>
      <c r="B1350" s="35">
        <v>43271</v>
      </c>
      <c r="C1350">
        <v>966.86</v>
      </c>
      <c r="K1350" s="35"/>
    </row>
    <row r="1351" spans="1:11">
      <c r="A1351" t="s">
        <v>19</v>
      </c>
      <c r="B1351" s="35">
        <v>43272</v>
      </c>
      <c r="C1351">
        <v>955.75</v>
      </c>
      <c r="K1351" s="35"/>
    </row>
    <row r="1352" spans="1:11">
      <c r="A1352" t="s">
        <v>19</v>
      </c>
      <c r="B1352" s="35">
        <v>43273</v>
      </c>
      <c r="C1352">
        <v>973.05</v>
      </c>
      <c r="K1352" s="35"/>
    </row>
    <row r="1353" spans="1:11">
      <c r="A1353" t="s">
        <v>19</v>
      </c>
      <c r="B1353" s="35">
        <v>43276</v>
      </c>
      <c r="C1353">
        <v>982.09</v>
      </c>
      <c r="K1353" s="35"/>
    </row>
    <row r="1354" spans="1:11">
      <c r="A1354" t="s">
        <v>19</v>
      </c>
      <c r="B1354" s="35">
        <v>43277</v>
      </c>
      <c r="C1354">
        <v>973.9</v>
      </c>
      <c r="K1354" s="35"/>
    </row>
    <row r="1355" spans="1:11">
      <c r="A1355" t="s">
        <v>19</v>
      </c>
      <c r="B1355" s="35">
        <v>43278</v>
      </c>
      <c r="C1355">
        <v>961.29</v>
      </c>
      <c r="K1355" s="35"/>
    </row>
    <row r="1356" spans="1:11">
      <c r="A1356" t="s">
        <v>19</v>
      </c>
      <c r="B1356" s="35">
        <v>43279</v>
      </c>
      <c r="C1356">
        <v>947.03</v>
      </c>
      <c r="K1356" s="35"/>
    </row>
    <row r="1357" spans="1:11">
      <c r="A1357" t="s">
        <v>19</v>
      </c>
      <c r="B1357" s="35">
        <v>43280</v>
      </c>
      <c r="C1357">
        <v>947.55</v>
      </c>
      <c r="K1357" s="35"/>
    </row>
    <row r="1358" spans="1:11">
      <c r="A1358" t="s">
        <v>19</v>
      </c>
      <c r="B1358" s="35">
        <v>43283</v>
      </c>
      <c r="C1358">
        <v>930.12</v>
      </c>
      <c r="K1358" s="35"/>
    </row>
    <row r="1359" spans="1:11">
      <c r="A1359" t="s">
        <v>19</v>
      </c>
      <c r="B1359" s="35">
        <v>43284</v>
      </c>
      <c r="C1359">
        <v>891.97</v>
      </c>
      <c r="K1359" s="35"/>
    </row>
    <row r="1360" spans="1:11">
      <c r="A1360" t="s">
        <v>19</v>
      </c>
      <c r="B1360" s="35">
        <v>43285</v>
      </c>
      <c r="C1360">
        <v>900.89</v>
      </c>
      <c r="K1360" s="35"/>
    </row>
    <row r="1361" spans="1:11">
      <c r="A1361" t="s">
        <v>19</v>
      </c>
      <c r="B1361" s="35">
        <v>43286</v>
      </c>
      <c r="C1361">
        <v>883.77</v>
      </c>
      <c r="K1361" s="35"/>
    </row>
    <row r="1362" spans="1:11">
      <c r="A1362" t="s">
        <v>19</v>
      </c>
      <c r="B1362" s="35">
        <v>43287</v>
      </c>
      <c r="C1362">
        <v>905.62</v>
      </c>
      <c r="K1362" s="35"/>
    </row>
    <row r="1363" spans="1:11">
      <c r="A1363" t="s">
        <v>19</v>
      </c>
      <c r="B1363" s="35">
        <v>43290</v>
      </c>
      <c r="C1363">
        <v>898.73</v>
      </c>
      <c r="K1363" s="35"/>
    </row>
    <row r="1364" spans="1:11">
      <c r="A1364" t="s">
        <v>19</v>
      </c>
      <c r="B1364" s="35">
        <v>43291</v>
      </c>
      <c r="C1364">
        <v>897.96</v>
      </c>
      <c r="K1364" s="35"/>
    </row>
    <row r="1365" spans="1:11">
      <c r="A1365" t="s">
        <v>19</v>
      </c>
      <c r="B1365" s="35">
        <v>43292</v>
      </c>
      <c r="C1365">
        <v>881.14</v>
      </c>
      <c r="K1365" s="35"/>
    </row>
    <row r="1366" spans="1:11">
      <c r="A1366" t="s">
        <v>19</v>
      </c>
      <c r="B1366" s="35">
        <v>43293</v>
      </c>
      <c r="C1366">
        <v>883.87</v>
      </c>
      <c r="K1366" s="35"/>
    </row>
    <row r="1367" spans="1:11">
      <c r="A1367" t="s">
        <v>19</v>
      </c>
      <c r="B1367" s="35">
        <v>43294</v>
      </c>
      <c r="C1367">
        <v>899.45</v>
      </c>
      <c r="K1367" s="35"/>
    </row>
    <row r="1368" spans="1:11">
      <c r="A1368" t="s">
        <v>19</v>
      </c>
      <c r="B1368" s="35">
        <v>43297</v>
      </c>
      <c r="C1368">
        <v>904.18</v>
      </c>
      <c r="K1368" s="35"/>
    </row>
    <row r="1369" spans="1:11">
      <c r="A1369" t="s">
        <v>19</v>
      </c>
      <c r="B1369" s="35">
        <v>43298</v>
      </c>
      <c r="C1369">
        <v>915.53</v>
      </c>
      <c r="K1369" s="35"/>
    </row>
    <row r="1370" spans="1:11">
      <c r="A1370" t="s">
        <v>19</v>
      </c>
      <c r="B1370" s="35">
        <v>43299</v>
      </c>
      <c r="C1370">
        <v>935.42</v>
      </c>
      <c r="K1370" s="35"/>
    </row>
    <row r="1371" spans="1:11">
      <c r="A1371" t="s">
        <v>19</v>
      </c>
      <c r="B1371" s="35">
        <v>43300</v>
      </c>
      <c r="C1371">
        <v>941.09</v>
      </c>
      <c r="K1371" s="35"/>
    </row>
    <row r="1372" spans="1:11">
      <c r="A1372" t="s">
        <v>19</v>
      </c>
      <c r="B1372" s="35">
        <v>43301</v>
      </c>
      <c r="C1372">
        <v>926.5</v>
      </c>
      <c r="K1372" s="35"/>
    </row>
    <row r="1373" spans="1:11">
      <c r="A1373" t="s">
        <v>19</v>
      </c>
      <c r="B1373" s="35">
        <v>43304</v>
      </c>
      <c r="C1373">
        <v>931.31</v>
      </c>
      <c r="K1373" s="35"/>
    </row>
    <row r="1374" spans="1:11">
      <c r="A1374" t="s">
        <v>19</v>
      </c>
      <c r="B1374" s="35">
        <v>43305</v>
      </c>
      <c r="C1374">
        <v>923.53</v>
      </c>
      <c r="K1374" s="35"/>
    </row>
    <row r="1375" spans="1:11">
      <c r="A1375" t="s">
        <v>19</v>
      </c>
      <c r="B1375" s="35">
        <v>43306</v>
      </c>
      <c r="C1375">
        <v>915.68</v>
      </c>
      <c r="K1375" s="35"/>
    </row>
    <row r="1376" spans="1:11">
      <c r="A1376" t="s">
        <v>19</v>
      </c>
      <c r="B1376" s="35">
        <v>43307</v>
      </c>
      <c r="C1376">
        <v>921.33</v>
      </c>
      <c r="K1376" s="35"/>
    </row>
    <row r="1377" spans="1:11">
      <c r="A1377" t="s">
        <v>19</v>
      </c>
      <c r="B1377" s="35">
        <v>43308</v>
      </c>
      <c r="C1377">
        <v>927.19</v>
      </c>
      <c r="K1377" s="35"/>
    </row>
    <row r="1378" spans="1:11">
      <c r="A1378" t="s">
        <v>19</v>
      </c>
      <c r="B1378" s="35">
        <v>43311</v>
      </c>
      <c r="C1378">
        <v>939.6</v>
      </c>
      <c r="K1378" s="35"/>
    </row>
    <row r="1379" spans="1:11">
      <c r="A1379" t="s">
        <v>19</v>
      </c>
      <c r="B1379" s="35">
        <v>43312</v>
      </c>
      <c r="C1379">
        <v>944.38</v>
      </c>
      <c r="K1379" s="35"/>
    </row>
    <row r="1380" spans="1:11">
      <c r="A1380" t="s">
        <v>19</v>
      </c>
      <c r="B1380" s="35">
        <v>43313</v>
      </c>
      <c r="C1380">
        <v>939.31</v>
      </c>
      <c r="K1380" s="35"/>
    </row>
    <row r="1381" spans="1:11">
      <c r="A1381" t="s">
        <v>19</v>
      </c>
      <c r="B1381" s="35">
        <v>43314</v>
      </c>
      <c r="C1381">
        <v>937.86</v>
      </c>
      <c r="K1381" s="35"/>
    </row>
    <row r="1382" spans="1:11">
      <c r="A1382" t="s">
        <v>19</v>
      </c>
      <c r="B1382" s="35">
        <v>43315</v>
      </c>
      <c r="C1382">
        <v>941.12</v>
      </c>
      <c r="K1382" s="35"/>
    </row>
    <row r="1383" spans="1:11">
      <c r="A1383" t="s">
        <v>19</v>
      </c>
      <c r="B1383" s="35">
        <v>43318</v>
      </c>
      <c r="C1383">
        <v>939.84</v>
      </c>
      <c r="K1383" s="35"/>
    </row>
    <row r="1384" spans="1:11">
      <c r="A1384" t="s">
        <v>19</v>
      </c>
      <c r="B1384" s="35">
        <v>43319</v>
      </c>
      <c r="C1384">
        <v>936.92</v>
      </c>
      <c r="K1384" s="35"/>
    </row>
    <row r="1385" spans="1:11">
      <c r="A1385" t="s">
        <v>19</v>
      </c>
      <c r="B1385" s="35">
        <v>43320</v>
      </c>
      <c r="C1385">
        <v>945.89</v>
      </c>
      <c r="K1385" s="35"/>
    </row>
    <row r="1386" spans="1:11">
      <c r="A1386" t="s">
        <v>19</v>
      </c>
      <c r="B1386" s="35">
        <v>43321</v>
      </c>
      <c r="C1386">
        <v>943.91</v>
      </c>
      <c r="K1386" s="35"/>
    </row>
    <row r="1387" spans="1:11">
      <c r="A1387" t="s">
        <v>19</v>
      </c>
      <c r="B1387" s="35">
        <v>43322</v>
      </c>
      <c r="C1387">
        <v>948.32</v>
      </c>
      <c r="K1387" s="35"/>
    </row>
    <row r="1388" spans="1:11">
      <c r="A1388" t="s">
        <v>19</v>
      </c>
      <c r="B1388" s="35">
        <v>43325</v>
      </c>
      <c r="C1388">
        <v>960.02</v>
      </c>
      <c r="K1388" s="35"/>
    </row>
    <row r="1389" spans="1:11">
      <c r="A1389" t="s">
        <v>19</v>
      </c>
      <c r="B1389" s="35">
        <v>43326</v>
      </c>
      <c r="C1389">
        <v>965.6</v>
      </c>
      <c r="K1389" s="35"/>
    </row>
    <row r="1390" spans="1:11">
      <c r="A1390" t="s">
        <v>19</v>
      </c>
      <c r="B1390" s="35">
        <v>43327</v>
      </c>
      <c r="C1390">
        <v>947.82</v>
      </c>
      <c r="K1390" s="35"/>
    </row>
    <row r="1391" spans="1:11">
      <c r="A1391" t="s">
        <v>19</v>
      </c>
      <c r="B1391" s="35">
        <v>43328</v>
      </c>
      <c r="C1391">
        <v>950.18</v>
      </c>
      <c r="K1391" s="35"/>
    </row>
    <row r="1392" spans="1:11">
      <c r="A1392" t="s">
        <v>19</v>
      </c>
      <c r="B1392" s="35">
        <v>43329</v>
      </c>
      <c r="C1392">
        <v>949.23</v>
      </c>
      <c r="K1392" s="35"/>
    </row>
    <row r="1393" spans="1:11">
      <c r="A1393" t="s">
        <v>19</v>
      </c>
      <c r="B1393" s="35">
        <v>43332</v>
      </c>
      <c r="C1393">
        <v>945.65</v>
      </c>
      <c r="K1393" s="35"/>
    </row>
    <row r="1394" spans="1:11">
      <c r="A1394" t="s">
        <v>19</v>
      </c>
      <c r="B1394" s="35">
        <v>43333</v>
      </c>
      <c r="C1394">
        <v>955.27</v>
      </c>
      <c r="K1394" s="35"/>
    </row>
    <row r="1395" spans="1:11">
      <c r="A1395" t="s">
        <v>19</v>
      </c>
      <c r="B1395" s="35">
        <v>43334</v>
      </c>
      <c r="C1395">
        <v>959.63</v>
      </c>
      <c r="K1395" s="35"/>
    </row>
    <row r="1396" spans="1:11">
      <c r="A1396" t="s">
        <v>19</v>
      </c>
      <c r="B1396" s="35">
        <v>43335</v>
      </c>
      <c r="C1396">
        <v>960.94</v>
      </c>
      <c r="K1396" s="35"/>
    </row>
    <row r="1397" spans="1:11">
      <c r="A1397" t="s">
        <v>19</v>
      </c>
      <c r="B1397" s="35">
        <v>43336</v>
      </c>
      <c r="C1397">
        <v>960.42</v>
      </c>
      <c r="K1397" s="35"/>
    </row>
    <row r="1398" spans="1:11">
      <c r="A1398" t="s">
        <v>19</v>
      </c>
      <c r="B1398" s="35">
        <v>43339</v>
      </c>
      <c r="C1398">
        <v>966.55</v>
      </c>
      <c r="K1398" s="35"/>
    </row>
    <row r="1399" spans="1:11">
      <c r="A1399" t="s">
        <v>19</v>
      </c>
      <c r="B1399" s="35">
        <v>43340</v>
      </c>
      <c r="C1399">
        <v>971.01</v>
      </c>
      <c r="K1399" s="35"/>
    </row>
    <row r="1400" spans="1:11">
      <c r="A1400" t="s">
        <v>19</v>
      </c>
      <c r="B1400" s="35">
        <v>43341</v>
      </c>
      <c r="C1400">
        <v>964.99</v>
      </c>
      <c r="K1400" s="35"/>
    </row>
    <row r="1401" spans="1:11">
      <c r="A1401" t="s">
        <v>19</v>
      </c>
      <c r="B1401" s="35">
        <v>43342</v>
      </c>
      <c r="C1401">
        <v>975.43</v>
      </c>
      <c r="K1401" s="35"/>
    </row>
    <row r="1402" spans="1:11">
      <c r="A1402" t="s">
        <v>19</v>
      </c>
      <c r="B1402" s="35">
        <v>43343</v>
      </c>
      <c r="C1402">
        <v>969.23</v>
      </c>
      <c r="K1402" s="35"/>
    </row>
    <row r="1403" spans="1:11">
      <c r="A1403" t="s">
        <v>19</v>
      </c>
      <c r="B1403" s="35">
        <v>43347</v>
      </c>
      <c r="C1403">
        <v>951.14</v>
      </c>
      <c r="K1403" s="35"/>
    </row>
    <row r="1404" spans="1:11">
      <c r="A1404" t="s">
        <v>19</v>
      </c>
      <c r="B1404" s="35">
        <v>43348</v>
      </c>
      <c r="C1404">
        <v>941</v>
      </c>
      <c r="K1404" s="35"/>
    </row>
    <row r="1405" spans="1:11">
      <c r="A1405" t="s">
        <v>19</v>
      </c>
      <c r="B1405" s="35">
        <v>43349</v>
      </c>
      <c r="C1405">
        <v>932.12</v>
      </c>
      <c r="K1405" s="35"/>
    </row>
    <row r="1406" spans="1:11">
      <c r="A1406" t="s">
        <v>19</v>
      </c>
      <c r="B1406" s="35">
        <v>43350</v>
      </c>
      <c r="C1406">
        <v>945.59</v>
      </c>
      <c r="K1406" s="35"/>
    </row>
    <row r="1407" spans="1:11">
      <c r="A1407" t="s">
        <v>19</v>
      </c>
      <c r="B1407" s="35">
        <v>43353</v>
      </c>
      <c r="C1407">
        <v>943.31</v>
      </c>
      <c r="K1407" s="35"/>
    </row>
    <row r="1408" spans="1:11">
      <c r="A1408" t="s">
        <v>19</v>
      </c>
      <c r="B1408" s="35">
        <v>43354</v>
      </c>
      <c r="C1408">
        <v>958.91</v>
      </c>
      <c r="K1408" s="35"/>
    </row>
    <row r="1409" spans="1:11">
      <c r="A1409" t="s">
        <v>19</v>
      </c>
      <c r="B1409" s="35">
        <v>43355</v>
      </c>
      <c r="C1409">
        <v>958.67</v>
      </c>
      <c r="K1409" s="35"/>
    </row>
    <row r="1410" spans="1:11">
      <c r="A1410" t="s">
        <v>19</v>
      </c>
      <c r="B1410" s="35">
        <v>43356</v>
      </c>
      <c r="C1410">
        <v>957.17</v>
      </c>
      <c r="K1410" s="35"/>
    </row>
    <row r="1411" spans="1:11">
      <c r="A1411" t="s">
        <v>19</v>
      </c>
      <c r="B1411" s="35">
        <v>43357</v>
      </c>
      <c r="C1411">
        <v>960.33</v>
      </c>
      <c r="K1411" s="35"/>
    </row>
    <row r="1412" spans="1:11">
      <c r="A1412" t="s">
        <v>19</v>
      </c>
      <c r="B1412" s="35">
        <v>43360</v>
      </c>
      <c r="C1412">
        <v>953.79</v>
      </c>
      <c r="K1412" s="35"/>
    </row>
    <row r="1413" spans="1:11">
      <c r="A1413" t="s">
        <v>19</v>
      </c>
      <c r="B1413" s="35">
        <v>43361</v>
      </c>
      <c r="C1413">
        <v>959.75</v>
      </c>
      <c r="K1413" s="35"/>
    </row>
    <row r="1414" spans="1:11">
      <c r="A1414" t="s">
        <v>19</v>
      </c>
      <c r="B1414" s="35">
        <v>43362</v>
      </c>
      <c r="C1414">
        <v>962.7</v>
      </c>
      <c r="K1414" s="35"/>
    </row>
    <row r="1415" spans="1:11">
      <c r="A1415" t="s">
        <v>19</v>
      </c>
      <c r="B1415" s="35">
        <v>43363</v>
      </c>
      <c r="C1415">
        <v>971.18</v>
      </c>
      <c r="K1415" s="35"/>
    </row>
    <row r="1416" spans="1:11">
      <c r="A1416" t="s">
        <v>19</v>
      </c>
      <c r="B1416" s="35">
        <v>43364</v>
      </c>
      <c r="C1416">
        <v>974.43</v>
      </c>
      <c r="K1416" s="35"/>
    </row>
    <row r="1417" spans="1:11">
      <c r="A1417" t="s">
        <v>19</v>
      </c>
      <c r="B1417" s="35">
        <v>43367</v>
      </c>
      <c r="C1417">
        <v>985.59</v>
      </c>
      <c r="K1417" s="35"/>
    </row>
    <row r="1418" spans="1:11">
      <c r="A1418" t="s">
        <v>19</v>
      </c>
      <c r="B1418" s="35">
        <v>43368</v>
      </c>
      <c r="C1418">
        <v>985.11</v>
      </c>
      <c r="K1418" s="35"/>
    </row>
    <row r="1419" spans="1:11">
      <c r="A1419" t="s">
        <v>19</v>
      </c>
      <c r="B1419" s="35">
        <v>43369</v>
      </c>
      <c r="C1419">
        <v>984.39</v>
      </c>
      <c r="K1419" s="35"/>
    </row>
    <row r="1420" spans="1:11">
      <c r="A1420" t="s">
        <v>19</v>
      </c>
      <c r="B1420" s="35">
        <v>43370</v>
      </c>
      <c r="C1420">
        <v>989.45</v>
      </c>
      <c r="K1420" s="35"/>
    </row>
    <row r="1421" spans="1:11">
      <c r="A1421" t="s">
        <v>19</v>
      </c>
      <c r="B1421" s="35">
        <v>43371</v>
      </c>
      <c r="C1421">
        <v>994.73</v>
      </c>
      <c r="K1421" s="35"/>
    </row>
    <row r="1422" spans="1:11">
      <c r="A1422" t="s">
        <v>19</v>
      </c>
      <c r="B1422" s="35">
        <v>43374</v>
      </c>
      <c r="C1422">
        <v>990.41</v>
      </c>
      <c r="K1422" s="35"/>
    </row>
    <row r="1423" spans="1:11">
      <c r="A1423" t="s">
        <v>19</v>
      </c>
      <c r="B1423" s="35">
        <v>43375</v>
      </c>
      <c r="C1423">
        <v>987.88</v>
      </c>
      <c r="K1423" s="35"/>
    </row>
    <row r="1424" spans="1:11">
      <c r="A1424" t="s">
        <v>19</v>
      </c>
      <c r="B1424" s="35">
        <v>43376</v>
      </c>
      <c r="C1424">
        <v>990.6</v>
      </c>
      <c r="K1424" s="35"/>
    </row>
    <row r="1425" spans="1:11">
      <c r="A1425" t="s">
        <v>19</v>
      </c>
      <c r="B1425" s="35">
        <v>43377</v>
      </c>
      <c r="C1425">
        <v>993.61</v>
      </c>
      <c r="K1425" s="35"/>
    </row>
    <row r="1426" spans="1:11">
      <c r="A1426" t="s">
        <v>19</v>
      </c>
      <c r="B1426" s="35">
        <v>43378</v>
      </c>
      <c r="C1426">
        <v>980.75</v>
      </c>
      <c r="K1426" s="35"/>
    </row>
    <row r="1427" spans="1:11">
      <c r="A1427" t="s">
        <v>19</v>
      </c>
      <c r="B1427" s="35">
        <v>43381</v>
      </c>
      <c r="C1427">
        <v>970.28</v>
      </c>
      <c r="K1427" s="35"/>
    </row>
    <row r="1428" spans="1:11">
      <c r="A1428" t="s">
        <v>19</v>
      </c>
      <c r="B1428" s="35">
        <v>43382</v>
      </c>
      <c r="C1428">
        <v>967.37</v>
      </c>
      <c r="K1428" s="35"/>
    </row>
    <row r="1429" spans="1:11">
      <c r="A1429" t="s">
        <v>19</v>
      </c>
      <c r="B1429" s="35">
        <v>43383</v>
      </c>
      <c r="C1429">
        <v>966.27</v>
      </c>
      <c r="K1429" s="35"/>
    </row>
    <row r="1430" spans="1:11">
      <c r="A1430" t="s">
        <v>19</v>
      </c>
      <c r="B1430" s="35">
        <v>43384</v>
      </c>
      <c r="C1430">
        <v>920.02</v>
      </c>
      <c r="K1430" s="35"/>
    </row>
    <row r="1431" spans="1:11">
      <c r="A1431" t="s">
        <v>19</v>
      </c>
      <c r="B1431" s="35">
        <v>43385</v>
      </c>
      <c r="C1431">
        <v>943.49</v>
      </c>
      <c r="K1431" s="35"/>
    </row>
    <row r="1432" spans="1:11">
      <c r="A1432" t="s">
        <v>19</v>
      </c>
      <c r="B1432" s="35">
        <v>43388</v>
      </c>
      <c r="C1432">
        <v>928.55</v>
      </c>
      <c r="K1432" s="35"/>
    </row>
    <row r="1433" spans="1:11">
      <c r="A1433" t="s">
        <v>19</v>
      </c>
      <c r="B1433" s="35">
        <v>43389</v>
      </c>
      <c r="C1433">
        <v>939.41</v>
      </c>
      <c r="K1433" s="35"/>
    </row>
    <row r="1434" spans="1:11">
      <c r="A1434" t="s">
        <v>19</v>
      </c>
      <c r="B1434" s="35">
        <v>43390</v>
      </c>
      <c r="C1434">
        <v>945.91</v>
      </c>
      <c r="K1434" s="35"/>
    </row>
    <row r="1435" spans="1:11">
      <c r="A1435" t="s">
        <v>19</v>
      </c>
      <c r="B1435" s="35">
        <v>43391</v>
      </c>
      <c r="C1435">
        <v>937.54</v>
      </c>
      <c r="K1435" s="35"/>
    </row>
    <row r="1436" spans="1:11">
      <c r="A1436" t="s">
        <v>19</v>
      </c>
      <c r="B1436" s="35">
        <v>43392</v>
      </c>
      <c r="C1436">
        <v>931.69</v>
      </c>
      <c r="K1436" s="35"/>
    </row>
    <row r="1437" spans="1:11">
      <c r="A1437" t="s">
        <v>19</v>
      </c>
      <c r="B1437" s="35">
        <v>43395</v>
      </c>
      <c r="C1437">
        <v>922.75</v>
      </c>
      <c r="K1437" s="35"/>
    </row>
    <row r="1438" spans="1:11">
      <c r="A1438" t="s">
        <v>19</v>
      </c>
      <c r="B1438" s="35">
        <v>43396</v>
      </c>
      <c r="C1438">
        <v>908</v>
      </c>
      <c r="K1438" s="35"/>
    </row>
    <row r="1439" spans="1:11">
      <c r="A1439" t="s">
        <v>19</v>
      </c>
      <c r="B1439" s="35">
        <v>43397</v>
      </c>
      <c r="C1439">
        <v>896.5</v>
      </c>
      <c r="K1439" s="35"/>
    </row>
    <row r="1440" spans="1:11">
      <c r="A1440" t="s">
        <v>19</v>
      </c>
      <c r="B1440" s="35">
        <v>43398</v>
      </c>
      <c r="C1440">
        <v>888.86</v>
      </c>
      <c r="K1440" s="35"/>
    </row>
    <row r="1441" spans="1:11">
      <c r="A1441" t="s">
        <v>19</v>
      </c>
      <c r="B1441" s="35">
        <v>43399</v>
      </c>
      <c r="C1441">
        <v>881.06</v>
      </c>
      <c r="K1441" s="35"/>
    </row>
    <row r="1442" spans="1:11">
      <c r="A1442" t="s">
        <v>19</v>
      </c>
      <c r="B1442" s="35">
        <v>43402</v>
      </c>
      <c r="C1442">
        <v>874.43</v>
      </c>
      <c r="K1442" s="35"/>
    </row>
    <row r="1443" spans="1:11">
      <c r="A1443" t="s">
        <v>19</v>
      </c>
      <c r="B1443" s="35">
        <v>43403</v>
      </c>
      <c r="C1443">
        <v>874.06</v>
      </c>
      <c r="K1443" s="35"/>
    </row>
    <row r="1444" spans="1:11">
      <c r="A1444" t="s">
        <v>19</v>
      </c>
      <c r="B1444" s="35">
        <v>43404</v>
      </c>
      <c r="C1444">
        <v>901.57</v>
      </c>
      <c r="K1444" s="35"/>
    </row>
    <row r="1445" spans="1:11">
      <c r="A1445" t="s">
        <v>19</v>
      </c>
      <c r="B1445" s="35">
        <v>43405</v>
      </c>
      <c r="C1445">
        <v>887.72</v>
      </c>
      <c r="K1445" s="35"/>
    </row>
    <row r="1446" spans="1:11">
      <c r="A1446" t="s">
        <v>19</v>
      </c>
      <c r="B1446" s="35">
        <v>43406</v>
      </c>
      <c r="C1446">
        <v>903.43</v>
      </c>
      <c r="K1446" s="35"/>
    </row>
    <row r="1447" spans="1:11">
      <c r="A1447" t="s">
        <v>19</v>
      </c>
      <c r="B1447" s="35">
        <v>43409</v>
      </c>
      <c r="C1447">
        <v>904.83</v>
      </c>
      <c r="K1447" s="35"/>
    </row>
    <row r="1448" spans="1:11">
      <c r="A1448" t="s">
        <v>19</v>
      </c>
      <c r="B1448" s="35">
        <v>43410</v>
      </c>
      <c r="C1448">
        <v>899.61</v>
      </c>
      <c r="K1448" s="35"/>
    </row>
    <row r="1449" spans="1:11">
      <c r="A1449" t="s">
        <v>19</v>
      </c>
      <c r="B1449" s="35">
        <v>43411</v>
      </c>
      <c r="C1449">
        <v>899.25</v>
      </c>
      <c r="K1449" s="35"/>
    </row>
    <row r="1450" spans="1:11">
      <c r="A1450" t="s">
        <v>19</v>
      </c>
      <c r="B1450" s="35">
        <v>43412</v>
      </c>
      <c r="C1450">
        <v>900.4</v>
      </c>
      <c r="K1450" s="35"/>
    </row>
    <row r="1451" spans="1:11">
      <c r="A1451" t="s">
        <v>19</v>
      </c>
      <c r="B1451" s="35">
        <v>43413</v>
      </c>
      <c r="C1451">
        <v>885.65</v>
      </c>
      <c r="K1451" s="35"/>
    </row>
    <row r="1452" spans="1:11">
      <c r="A1452" t="s">
        <v>19</v>
      </c>
      <c r="B1452" s="35">
        <v>43416</v>
      </c>
      <c r="C1452">
        <v>888.2</v>
      </c>
      <c r="K1452" s="35"/>
    </row>
    <row r="1453" spans="1:11">
      <c r="A1453" t="s">
        <v>19</v>
      </c>
      <c r="B1453" s="35">
        <v>43417</v>
      </c>
      <c r="C1453">
        <v>873.87</v>
      </c>
      <c r="K1453" s="35"/>
    </row>
    <row r="1454" spans="1:11">
      <c r="A1454" t="s">
        <v>19</v>
      </c>
      <c r="B1454" s="35">
        <v>43418</v>
      </c>
      <c r="C1454">
        <v>871.55</v>
      </c>
      <c r="K1454" s="35"/>
    </row>
    <row r="1455" spans="1:11">
      <c r="A1455" t="s">
        <v>19</v>
      </c>
      <c r="B1455" s="35">
        <v>43419</v>
      </c>
      <c r="C1455">
        <v>864.98</v>
      </c>
      <c r="K1455" s="35"/>
    </row>
    <row r="1456" spans="1:11">
      <c r="A1456" t="s">
        <v>19</v>
      </c>
      <c r="B1456" s="35">
        <v>43420</v>
      </c>
      <c r="C1456">
        <v>869.24</v>
      </c>
      <c r="K1456" s="35"/>
    </row>
    <row r="1457" spans="1:11">
      <c r="A1457" t="s">
        <v>19</v>
      </c>
      <c r="B1457" s="35">
        <v>43423</v>
      </c>
      <c r="C1457">
        <v>888.76</v>
      </c>
      <c r="K1457" s="35"/>
    </row>
    <row r="1458" spans="1:11">
      <c r="A1458" t="s">
        <v>19</v>
      </c>
      <c r="B1458" s="35">
        <v>43424</v>
      </c>
      <c r="C1458">
        <v>893.09</v>
      </c>
      <c r="K1458" s="35"/>
    </row>
    <row r="1459" spans="1:11">
      <c r="A1459" t="s">
        <v>19</v>
      </c>
      <c r="B1459" s="35">
        <v>43425</v>
      </c>
      <c r="C1459">
        <v>897.1</v>
      </c>
      <c r="K1459" s="35"/>
    </row>
    <row r="1460" spans="1:11">
      <c r="A1460" t="s">
        <v>19</v>
      </c>
      <c r="B1460" s="35">
        <v>43426</v>
      </c>
      <c r="C1460">
        <v>898.9</v>
      </c>
      <c r="K1460" s="35"/>
    </row>
    <row r="1461" spans="1:11">
      <c r="A1461" t="s">
        <v>19</v>
      </c>
      <c r="B1461" s="35">
        <v>43427</v>
      </c>
      <c r="C1461">
        <v>890.62</v>
      </c>
      <c r="K1461" s="35"/>
    </row>
    <row r="1462" spans="1:11">
      <c r="A1462" t="s">
        <v>19</v>
      </c>
      <c r="B1462" s="35">
        <v>43430</v>
      </c>
      <c r="C1462">
        <v>895.05</v>
      </c>
      <c r="K1462" s="35"/>
    </row>
    <row r="1463" spans="1:11">
      <c r="A1463" t="s">
        <v>19</v>
      </c>
      <c r="B1463" s="35">
        <v>43431</v>
      </c>
      <c r="C1463">
        <v>895.3</v>
      </c>
      <c r="K1463" s="35"/>
    </row>
    <row r="1464" spans="1:11">
      <c r="A1464" t="s">
        <v>19</v>
      </c>
      <c r="B1464" s="35">
        <v>43432</v>
      </c>
      <c r="C1464">
        <v>901.4</v>
      </c>
      <c r="K1464" s="35"/>
    </row>
    <row r="1465" spans="1:11">
      <c r="A1465" t="s">
        <v>19</v>
      </c>
      <c r="B1465" s="35">
        <v>43433</v>
      </c>
      <c r="C1465">
        <v>897.58</v>
      </c>
      <c r="K1465" s="35"/>
    </row>
    <row r="1466" spans="1:11">
      <c r="A1466" t="s">
        <v>19</v>
      </c>
      <c r="B1466" s="35">
        <v>43434</v>
      </c>
      <c r="C1466">
        <v>894.79</v>
      </c>
      <c r="K1466" s="35"/>
    </row>
    <row r="1467" spans="1:11">
      <c r="A1467" t="s">
        <v>19</v>
      </c>
      <c r="B1467" s="35">
        <v>43437</v>
      </c>
      <c r="C1467">
        <v>921.72</v>
      </c>
      <c r="K1467" s="35"/>
    </row>
    <row r="1468" spans="1:11">
      <c r="A1468" t="s">
        <v>19</v>
      </c>
      <c r="B1468" s="35">
        <v>43438</v>
      </c>
      <c r="C1468">
        <v>927.46</v>
      </c>
      <c r="K1468" s="35"/>
    </row>
    <row r="1469" spans="1:11">
      <c r="A1469" t="s">
        <v>19</v>
      </c>
      <c r="B1469" s="35">
        <v>43439</v>
      </c>
      <c r="C1469">
        <v>925.68</v>
      </c>
      <c r="K1469" s="35"/>
    </row>
    <row r="1470" spans="1:11">
      <c r="A1470" t="s">
        <v>19</v>
      </c>
      <c r="B1470" s="35">
        <v>43440</v>
      </c>
      <c r="C1470">
        <v>922.86</v>
      </c>
      <c r="K1470" s="35"/>
    </row>
    <row r="1471" spans="1:11">
      <c r="A1471" t="s">
        <v>19</v>
      </c>
      <c r="B1471" s="35">
        <v>43441</v>
      </c>
      <c r="C1471">
        <v>929.59</v>
      </c>
      <c r="K1471" s="35"/>
    </row>
    <row r="1472" spans="1:11">
      <c r="A1472" t="s">
        <v>19</v>
      </c>
      <c r="B1472" s="35">
        <v>43444</v>
      </c>
      <c r="C1472">
        <v>922.82</v>
      </c>
      <c r="K1472" s="35"/>
    </row>
    <row r="1473" spans="1:11">
      <c r="A1473" t="s">
        <v>19</v>
      </c>
      <c r="B1473" s="35">
        <v>43445</v>
      </c>
      <c r="C1473">
        <v>922.34</v>
      </c>
      <c r="K1473" s="35"/>
    </row>
    <row r="1474" spans="1:11">
      <c r="A1474" t="s">
        <v>19</v>
      </c>
      <c r="B1474" s="35">
        <v>43446</v>
      </c>
      <c r="C1474">
        <v>927.7</v>
      </c>
      <c r="K1474" s="35"/>
    </row>
    <row r="1475" spans="1:11">
      <c r="A1475" t="s">
        <v>19</v>
      </c>
      <c r="B1475" s="35">
        <v>43447</v>
      </c>
      <c r="C1475">
        <v>928.9</v>
      </c>
      <c r="K1475" s="35"/>
    </row>
    <row r="1476" spans="1:11">
      <c r="A1476" t="s">
        <v>19</v>
      </c>
      <c r="B1476" s="35">
        <v>43448</v>
      </c>
      <c r="C1476">
        <v>918.79</v>
      </c>
      <c r="K1476" s="35"/>
    </row>
    <row r="1477" spans="1:11">
      <c r="A1477" t="s">
        <v>19</v>
      </c>
      <c r="B1477" s="35">
        <v>43451</v>
      </c>
      <c r="C1477">
        <v>901.41</v>
      </c>
      <c r="K1477" s="35"/>
    </row>
    <row r="1478" spans="1:11">
      <c r="A1478" t="s">
        <v>19</v>
      </c>
      <c r="B1478" s="35">
        <v>43452</v>
      </c>
      <c r="C1478">
        <v>890.68</v>
      </c>
      <c r="K1478" s="35"/>
    </row>
    <row r="1479" spans="1:11">
      <c r="A1479" t="s">
        <v>19</v>
      </c>
      <c r="B1479" s="35">
        <v>43453</v>
      </c>
      <c r="C1479">
        <v>882.79</v>
      </c>
      <c r="K1479" s="35"/>
    </row>
    <row r="1480" spans="1:11">
      <c r="A1480" t="s">
        <v>19</v>
      </c>
      <c r="B1480" s="35">
        <v>43454</v>
      </c>
      <c r="C1480">
        <v>877.03</v>
      </c>
      <c r="K1480" s="35"/>
    </row>
    <row r="1481" spans="1:11">
      <c r="A1481" t="s">
        <v>19</v>
      </c>
      <c r="B1481" s="35">
        <v>43455</v>
      </c>
      <c r="C1481">
        <v>873.09</v>
      </c>
      <c r="K1481" s="35"/>
    </row>
    <row r="1482" spans="1:11">
      <c r="A1482" t="s">
        <v>19</v>
      </c>
      <c r="B1482" s="35">
        <v>43458</v>
      </c>
      <c r="C1482">
        <v>873.64</v>
      </c>
      <c r="K1482" s="35"/>
    </row>
    <row r="1483" spans="1:11">
      <c r="A1483" t="s">
        <v>19</v>
      </c>
      <c r="B1483" s="35">
        <v>43459</v>
      </c>
      <c r="C1483">
        <v>865.69</v>
      </c>
      <c r="K1483" s="35"/>
    </row>
    <row r="1484" spans="1:11">
      <c r="A1484" t="s">
        <v>19</v>
      </c>
      <c r="B1484" s="35">
        <v>43460</v>
      </c>
      <c r="C1484">
        <v>861.02</v>
      </c>
      <c r="K1484" s="35"/>
    </row>
    <row r="1485" spans="1:11">
      <c r="A1485" t="s">
        <v>19</v>
      </c>
      <c r="B1485" s="35">
        <v>43461</v>
      </c>
      <c r="C1485">
        <v>865.45</v>
      </c>
      <c r="K1485" s="35"/>
    </row>
    <row r="1486" spans="1:11">
      <c r="A1486" t="s">
        <v>19</v>
      </c>
      <c r="B1486" s="35">
        <v>43462</v>
      </c>
      <c r="C1486">
        <v>854.99</v>
      </c>
      <c r="K1486" s="35"/>
    </row>
    <row r="1487" spans="1:11">
      <c r="A1487" t="s">
        <v>19</v>
      </c>
      <c r="B1487" s="35">
        <v>43467</v>
      </c>
      <c r="C1487">
        <v>855.66</v>
      </c>
      <c r="K1487" s="35"/>
    </row>
    <row r="1488" spans="1:11">
      <c r="A1488" t="s">
        <v>19</v>
      </c>
      <c r="B1488" s="35">
        <v>43468</v>
      </c>
      <c r="C1488">
        <v>838.79</v>
      </c>
      <c r="K1488" s="35"/>
    </row>
    <row r="1489" spans="1:11">
      <c r="A1489" t="s">
        <v>19</v>
      </c>
      <c r="B1489" s="35">
        <v>43469</v>
      </c>
      <c r="C1489">
        <v>840.17</v>
      </c>
      <c r="K1489" s="35"/>
    </row>
    <row r="1490" spans="1:11">
      <c r="A1490" t="s">
        <v>19</v>
      </c>
      <c r="B1490" s="35">
        <v>43472</v>
      </c>
      <c r="C1490">
        <v>851.41</v>
      </c>
      <c r="K1490" s="35"/>
    </row>
    <row r="1491" spans="1:11">
      <c r="A1491" t="s">
        <v>19</v>
      </c>
      <c r="B1491" s="35">
        <v>43473</v>
      </c>
      <c r="C1491">
        <v>845.43</v>
      </c>
      <c r="K1491" s="35"/>
    </row>
    <row r="1492" spans="1:11">
      <c r="A1492" t="s">
        <v>19</v>
      </c>
      <c r="B1492" s="35">
        <v>43474</v>
      </c>
      <c r="C1492">
        <v>855.51</v>
      </c>
      <c r="K1492" s="35"/>
    </row>
    <row r="1493" spans="1:11">
      <c r="A1493" t="s">
        <v>19</v>
      </c>
      <c r="B1493" s="35">
        <v>43475</v>
      </c>
      <c r="C1493">
        <v>857.95</v>
      </c>
      <c r="K1493" s="35"/>
    </row>
    <row r="1494" spans="1:11">
      <c r="A1494" t="s">
        <v>19</v>
      </c>
      <c r="B1494" s="35">
        <v>43476</v>
      </c>
      <c r="C1494">
        <v>860.3</v>
      </c>
      <c r="K1494" s="35"/>
    </row>
    <row r="1495" spans="1:11">
      <c r="A1495" t="s">
        <v>19</v>
      </c>
      <c r="B1495" s="35">
        <v>43479</v>
      </c>
      <c r="C1495">
        <v>859.42</v>
      </c>
      <c r="K1495" s="35"/>
    </row>
    <row r="1496" spans="1:11">
      <c r="A1496" t="s">
        <v>19</v>
      </c>
      <c r="B1496" s="35">
        <v>43480</v>
      </c>
      <c r="C1496">
        <v>865.1</v>
      </c>
      <c r="K1496" s="35"/>
    </row>
    <row r="1497" spans="1:11">
      <c r="A1497" t="s">
        <v>19</v>
      </c>
      <c r="B1497" s="35">
        <v>43481</v>
      </c>
      <c r="C1497">
        <v>864.29</v>
      </c>
      <c r="K1497" s="35"/>
    </row>
    <row r="1498" spans="1:11">
      <c r="A1498" t="s">
        <v>19</v>
      </c>
      <c r="B1498" s="35">
        <v>43482</v>
      </c>
      <c r="C1498">
        <v>853.34</v>
      </c>
      <c r="K1498" s="35"/>
    </row>
    <row r="1499" spans="1:11">
      <c r="A1499" t="s">
        <v>19</v>
      </c>
      <c r="B1499" s="35">
        <v>43483</v>
      </c>
      <c r="C1499">
        <v>854.79</v>
      </c>
      <c r="K1499" s="35"/>
    </row>
    <row r="1500" spans="1:11">
      <c r="A1500" t="s">
        <v>19</v>
      </c>
      <c r="B1500" s="35">
        <v>43486</v>
      </c>
      <c r="C1500">
        <v>864.1</v>
      </c>
      <c r="K1500" s="35"/>
    </row>
    <row r="1501" spans="1:11">
      <c r="A1501" t="s">
        <v>19</v>
      </c>
      <c r="B1501" s="35">
        <v>43487</v>
      </c>
      <c r="C1501">
        <v>859.17</v>
      </c>
      <c r="K1501" s="35"/>
    </row>
    <row r="1502" spans="1:11">
      <c r="A1502" t="s">
        <v>19</v>
      </c>
      <c r="B1502" s="35">
        <v>43488</v>
      </c>
      <c r="C1502">
        <v>861.73</v>
      </c>
      <c r="K1502" s="35"/>
    </row>
    <row r="1503" spans="1:11">
      <c r="A1503" t="s">
        <v>19</v>
      </c>
      <c r="B1503" s="35">
        <v>43489</v>
      </c>
      <c r="C1503">
        <v>865.52</v>
      </c>
      <c r="K1503" s="35"/>
    </row>
    <row r="1504" spans="1:11">
      <c r="A1504" t="s">
        <v>19</v>
      </c>
      <c r="B1504" s="35">
        <v>43490</v>
      </c>
      <c r="C1504">
        <v>867.7</v>
      </c>
      <c r="K1504" s="35"/>
    </row>
    <row r="1505" spans="1:11">
      <c r="A1505" t="s">
        <v>19</v>
      </c>
      <c r="B1505" s="35">
        <v>43493</v>
      </c>
      <c r="C1505">
        <v>868.76</v>
      </c>
      <c r="K1505" s="35"/>
    </row>
    <row r="1506" spans="1:11">
      <c r="A1506" t="s">
        <v>19</v>
      </c>
      <c r="B1506" s="35">
        <v>43494</v>
      </c>
      <c r="C1506">
        <v>872.03</v>
      </c>
      <c r="K1506" s="35"/>
    </row>
    <row r="1507" spans="1:11">
      <c r="A1507" t="s">
        <v>19</v>
      </c>
      <c r="B1507" s="35">
        <v>43495</v>
      </c>
      <c r="C1507">
        <v>869.16</v>
      </c>
      <c r="K1507" s="35"/>
    </row>
    <row r="1508" spans="1:11">
      <c r="A1508" t="s">
        <v>19</v>
      </c>
      <c r="B1508" s="35">
        <v>43496</v>
      </c>
      <c r="C1508">
        <v>866.06</v>
      </c>
      <c r="K1508" s="35"/>
    </row>
    <row r="1509" spans="1:11">
      <c r="A1509" t="s">
        <v>19</v>
      </c>
      <c r="B1509" s="35">
        <v>43497</v>
      </c>
      <c r="C1509">
        <v>859.81</v>
      </c>
      <c r="K1509" s="35"/>
    </row>
    <row r="1510" spans="1:11">
      <c r="A1510" t="s">
        <v>19</v>
      </c>
      <c r="B1510" s="35">
        <v>43507</v>
      </c>
      <c r="C1510">
        <v>878.67</v>
      </c>
      <c r="K1510" s="35"/>
    </row>
    <row r="1511" spans="1:11">
      <c r="A1511" t="s">
        <v>19</v>
      </c>
      <c r="B1511" s="35">
        <v>43508</v>
      </c>
      <c r="C1511">
        <v>888.33</v>
      </c>
      <c r="K1511" s="35"/>
    </row>
    <row r="1512" spans="1:11">
      <c r="A1512" t="s">
        <v>19</v>
      </c>
      <c r="B1512" s="35">
        <v>43509</v>
      </c>
      <c r="C1512">
        <v>897.42</v>
      </c>
      <c r="K1512" s="35"/>
    </row>
    <row r="1513" spans="1:11">
      <c r="A1513" t="s">
        <v>19</v>
      </c>
      <c r="B1513" s="35">
        <v>43510</v>
      </c>
      <c r="C1513">
        <v>900.12</v>
      </c>
      <c r="K1513" s="35"/>
    </row>
    <row r="1514" spans="1:11">
      <c r="A1514" t="s">
        <v>19</v>
      </c>
      <c r="B1514" s="35">
        <v>43511</v>
      </c>
      <c r="C1514">
        <v>897.74</v>
      </c>
      <c r="K1514" s="35"/>
    </row>
    <row r="1515" spans="1:11">
      <c r="A1515" t="s">
        <v>19</v>
      </c>
      <c r="B1515" s="35">
        <v>43514</v>
      </c>
      <c r="C1515">
        <v>904.93</v>
      </c>
      <c r="K1515" s="35"/>
    </row>
    <row r="1516" spans="1:11">
      <c r="A1516" t="s">
        <v>19</v>
      </c>
      <c r="B1516" s="35">
        <v>43515</v>
      </c>
      <c r="C1516">
        <v>907.82</v>
      </c>
      <c r="K1516" s="35"/>
    </row>
    <row r="1517" spans="1:11">
      <c r="A1517" t="s">
        <v>19</v>
      </c>
      <c r="B1517" s="35">
        <v>43516</v>
      </c>
      <c r="C1517">
        <v>911.8</v>
      </c>
      <c r="K1517" s="35"/>
    </row>
    <row r="1518" spans="1:11">
      <c r="A1518" t="s">
        <v>19</v>
      </c>
      <c r="B1518" s="35">
        <v>43517</v>
      </c>
      <c r="C1518">
        <v>926.09</v>
      </c>
      <c r="K1518" s="35"/>
    </row>
    <row r="1519" spans="1:11">
      <c r="A1519" t="s">
        <v>19</v>
      </c>
      <c r="B1519" s="35">
        <v>43518</v>
      </c>
      <c r="C1519">
        <v>929.5</v>
      </c>
      <c r="K1519" s="35"/>
    </row>
    <row r="1520" spans="1:11">
      <c r="A1520" t="s">
        <v>19</v>
      </c>
      <c r="B1520" s="35">
        <v>43521</v>
      </c>
      <c r="C1520">
        <v>939.47</v>
      </c>
      <c r="K1520" s="35"/>
    </row>
    <row r="1521" spans="1:11">
      <c r="A1521" t="s">
        <v>19</v>
      </c>
      <c r="B1521" s="35">
        <v>43522</v>
      </c>
      <c r="C1521">
        <v>929.51</v>
      </c>
      <c r="K1521" s="35"/>
    </row>
    <row r="1522" spans="1:11">
      <c r="A1522" t="s">
        <v>19</v>
      </c>
      <c r="B1522" s="35">
        <v>43523</v>
      </c>
      <c r="C1522">
        <v>930.54</v>
      </c>
      <c r="K1522" s="35"/>
    </row>
    <row r="1523" spans="1:11">
      <c r="A1523" t="s">
        <v>19</v>
      </c>
      <c r="B1523" s="35">
        <v>43524</v>
      </c>
      <c r="C1523">
        <v>904.98</v>
      </c>
      <c r="K1523" s="35"/>
    </row>
    <row r="1524" spans="1:11">
      <c r="A1524" t="s">
        <v>19</v>
      </c>
      <c r="B1524" s="35">
        <v>43525</v>
      </c>
      <c r="C1524">
        <v>915.32</v>
      </c>
      <c r="K1524" s="35"/>
    </row>
    <row r="1525" spans="1:11">
      <c r="A1525" t="s">
        <v>19</v>
      </c>
      <c r="B1525" s="35">
        <v>43528</v>
      </c>
      <c r="C1525">
        <v>928.42</v>
      </c>
      <c r="K1525" s="35"/>
    </row>
    <row r="1526" spans="1:11">
      <c r="A1526" t="s">
        <v>19</v>
      </c>
      <c r="B1526" s="35">
        <v>43529</v>
      </c>
      <c r="C1526">
        <v>923.66</v>
      </c>
      <c r="K1526" s="35"/>
    </row>
    <row r="1527" spans="1:11">
      <c r="A1527" t="s">
        <v>19</v>
      </c>
      <c r="B1527" s="35">
        <v>43530</v>
      </c>
      <c r="C1527">
        <v>923.58</v>
      </c>
      <c r="K1527" s="35"/>
    </row>
    <row r="1528" spans="1:11">
      <c r="A1528" t="s">
        <v>19</v>
      </c>
      <c r="B1528" s="35">
        <v>43531</v>
      </c>
      <c r="C1528">
        <v>922.29</v>
      </c>
      <c r="K1528" s="35"/>
    </row>
    <row r="1529" spans="1:11">
      <c r="A1529" t="s">
        <v>19</v>
      </c>
      <c r="B1529" s="35">
        <v>43532</v>
      </c>
      <c r="C1529">
        <v>914.74</v>
      </c>
      <c r="K1529" s="35"/>
    </row>
    <row r="1530" spans="1:11">
      <c r="A1530" t="s">
        <v>19</v>
      </c>
      <c r="B1530" s="35">
        <v>43535</v>
      </c>
      <c r="C1530">
        <v>916.24</v>
      </c>
      <c r="K1530" s="35"/>
    </row>
    <row r="1531" spans="1:11">
      <c r="A1531" t="s">
        <v>19</v>
      </c>
      <c r="B1531" s="35">
        <v>43536</v>
      </c>
      <c r="C1531">
        <v>929.86</v>
      </c>
      <c r="K1531" s="35"/>
    </row>
    <row r="1532" spans="1:11">
      <c r="A1532" t="s">
        <v>19</v>
      </c>
      <c r="B1532" s="35">
        <v>43537</v>
      </c>
      <c r="C1532">
        <v>935.41</v>
      </c>
      <c r="K1532" s="35"/>
    </row>
    <row r="1533" spans="1:11">
      <c r="A1533" t="s">
        <v>19</v>
      </c>
      <c r="B1533" s="35">
        <v>43538</v>
      </c>
      <c r="C1533">
        <v>934.42</v>
      </c>
      <c r="K1533" s="35"/>
    </row>
    <row r="1534" spans="1:11">
      <c r="A1534" t="s">
        <v>19</v>
      </c>
      <c r="B1534" s="35">
        <v>43539</v>
      </c>
      <c r="C1534">
        <v>927.06</v>
      </c>
      <c r="K1534" s="35"/>
    </row>
    <row r="1535" spans="1:11">
      <c r="A1535" t="s">
        <v>19</v>
      </c>
      <c r="B1535" s="35">
        <v>43542</v>
      </c>
      <c r="C1535">
        <v>932.75</v>
      </c>
      <c r="K1535" s="35"/>
    </row>
    <row r="1536" spans="1:11">
      <c r="A1536" t="s">
        <v>19</v>
      </c>
      <c r="B1536" s="35">
        <v>43543</v>
      </c>
      <c r="C1536">
        <v>927.56</v>
      </c>
      <c r="K1536" s="35"/>
    </row>
    <row r="1537" spans="1:11">
      <c r="A1537" t="s">
        <v>19</v>
      </c>
      <c r="B1537" s="35">
        <v>43544</v>
      </c>
      <c r="C1537">
        <v>924.12</v>
      </c>
      <c r="K1537" s="35"/>
    </row>
    <row r="1538" spans="1:11">
      <c r="A1538" t="s">
        <v>19</v>
      </c>
      <c r="B1538" s="35">
        <v>43545</v>
      </c>
      <c r="C1538">
        <v>907.87</v>
      </c>
      <c r="K1538" s="35"/>
    </row>
    <row r="1539" spans="1:11">
      <c r="A1539" t="s">
        <v>19</v>
      </c>
      <c r="B1539" s="35">
        <v>43546</v>
      </c>
      <c r="C1539">
        <v>912.27</v>
      </c>
      <c r="K1539" s="35"/>
    </row>
    <row r="1540" spans="1:11">
      <c r="A1540" t="s">
        <v>19</v>
      </c>
      <c r="B1540" s="35">
        <v>43549</v>
      </c>
      <c r="C1540">
        <v>893.4</v>
      </c>
      <c r="K1540" s="35"/>
    </row>
    <row r="1541" spans="1:11">
      <c r="A1541" t="s">
        <v>19</v>
      </c>
      <c r="B1541" s="35">
        <v>43550</v>
      </c>
      <c r="C1541">
        <v>894.58</v>
      </c>
      <c r="K1541" s="35"/>
    </row>
    <row r="1542" spans="1:11">
      <c r="A1542" t="s">
        <v>19</v>
      </c>
      <c r="B1542" s="35">
        <v>43551</v>
      </c>
      <c r="C1542">
        <v>901.76</v>
      </c>
      <c r="K1542" s="35"/>
    </row>
    <row r="1543" spans="1:11">
      <c r="A1543" t="s">
        <v>19</v>
      </c>
      <c r="B1543" s="35">
        <v>43552</v>
      </c>
      <c r="C1543">
        <v>901.65</v>
      </c>
      <c r="K1543" s="35"/>
    </row>
    <row r="1544" spans="1:11">
      <c r="A1544" t="s">
        <v>19</v>
      </c>
      <c r="B1544" s="35">
        <v>43553</v>
      </c>
      <c r="C1544">
        <v>900.13</v>
      </c>
      <c r="K1544" s="35"/>
    </row>
    <row r="1545" spans="1:11">
      <c r="A1545" t="s">
        <v>19</v>
      </c>
      <c r="B1545" s="35">
        <v>43556</v>
      </c>
      <c r="C1545">
        <v>905.87</v>
      </c>
      <c r="K1545" s="35"/>
    </row>
    <row r="1546" spans="1:11">
      <c r="A1546" t="s">
        <v>19</v>
      </c>
      <c r="B1546" s="35">
        <v>43557</v>
      </c>
      <c r="C1546">
        <v>903.59</v>
      </c>
      <c r="K1546" s="35"/>
    </row>
    <row r="1547" spans="1:11">
      <c r="A1547" t="s">
        <v>19</v>
      </c>
      <c r="B1547" s="35">
        <v>43558</v>
      </c>
      <c r="C1547">
        <v>901.5</v>
      </c>
      <c r="K1547" s="35"/>
    </row>
    <row r="1548" spans="1:11">
      <c r="A1548" t="s">
        <v>19</v>
      </c>
      <c r="B1548" s="35">
        <v>43559</v>
      </c>
      <c r="C1548">
        <v>904.33</v>
      </c>
      <c r="K1548" s="35"/>
    </row>
    <row r="1549" spans="1:11">
      <c r="A1549" t="s">
        <v>19</v>
      </c>
      <c r="B1549" s="35">
        <v>43560</v>
      </c>
      <c r="C1549">
        <v>904.69</v>
      </c>
      <c r="K1549" s="35"/>
    </row>
    <row r="1550" spans="1:11">
      <c r="A1550" t="s">
        <v>19</v>
      </c>
      <c r="B1550" s="35">
        <v>43563</v>
      </c>
      <c r="C1550">
        <v>906.55</v>
      </c>
      <c r="K1550" s="35"/>
    </row>
    <row r="1551" spans="1:11">
      <c r="A1551" t="s">
        <v>19</v>
      </c>
      <c r="B1551" s="35">
        <v>43564</v>
      </c>
      <c r="C1551">
        <v>900.07</v>
      </c>
      <c r="K1551" s="35"/>
    </row>
    <row r="1552" spans="1:11">
      <c r="A1552" t="s">
        <v>19</v>
      </c>
      <c r="B1552" s="35">
        <v>43565</v>
      </c>
      <c r="C1552">
        <v>893.19</v>
      </c>
      <c r="K1552" s="35"/>
    </row>
    <row r="1553" spans="1:11">
      <c r="A1553" t="s">
        <v>19</v>
      </c>
      <c r="B1553" s="35">
        <v>43566</v>
      </c>
      <c r="C1553">
        <v>896.04</v>
      </c>
      <c r="K1553" s="35"/>
    </row>
    <row r="1554" spans="1:11">
      <c r="A1554" t="s">
        <v>19</v>
      </c>
      <c r="B1554" s="35">
        <v>43567</v>
      </c>
      <c r="C1554">
        <v>893.1</v>
      </c>
      <c r="K1554" s="35"/>
    </row>
    <row r="1555" spans="1:11">
      <c r="A1555" t="s">
        <v>19</v>
      </c>
      <c r="B1555" s="35">
        <v>43571</v>
      </c>
      <c r="C1555">
        <v>887.76</v>
      </c>
      <c r="K1555" s="35"/>
    </row>
    <row r="1556" spans="1:11">
      <c r="A1556" t="s">
        <v>19</v>
      </c>
      <c r="B1556" s="35">
        <v>43572</v>
      </c>
      <c r="C1556">
        <v>885.66</v>
      </c>
      <c r="K1556" s="35"/>
    </row>
    <row r="1557" spans="1:11">
      <c r="A1557" t="s">
        <v>19</v>
      </c>
      <c r="B1557" s="35">
        <v>43573</v>
      </c>
      <c r="C1557">
        <v>877.02</v>
      </c>
      <c r="K1557" s="35"/>
    </row>
    <row r="1558" spans="1:11">
      <c r="A1558" t="s">
        <v>19</v>
      </c>
      <c r="B1558" s="35">
        <v>43574</v>
      </c>
      <c r="C1558">
        <v>880.52</v>
      </c>
      <c r="K1558" s="35"/>
    </row>
    <row r="1559" spans="1:11">
      <c r="A1559" t="s">
        <v>19</v>
      </c>
      <c r="B1559" s="35">
        <v>43577</v>
      </c>
      <c r="C1559">
        <v>878.23</v>
      </c>
      <c r="K1559" s="35"/>
    </row>
    <row r="1560" spans="1:11">
      <c r="A1560" t="s">
        <v>19</v>
      </c>
      <c r="B1560" s="35">
        <v>43578</v>
      </c>
      <c r="C1560">
        <v>878.29</v>
      </c>
      <c r="K1560" s="35"/>
    </row>
    <row r="1561" spans="1:11">
      <c r="A1561" t="s">
        <v>19</v>
      </c>
      <c r="B1561" s="35">
        <v>43579</v>
      </c>
      <c r="C1561">
        <v>888.65</v>
      </c>
      <c r="K1561" s="35"/>
    </row>
    <row r="1562" spans="1:11">
      <c r="A1562" t="s">
        <v>19</v>
      </c>
      <c r="B1562" s="35">
        <v>43580</v>
      </c>
      <c r="C1562">
        <v>885.65</v>
      </c>
      <c r="K1562" s="35"/>
    </row>
    <row r="1563" spans="1:11">
      <c r="A1563" t="s">
        <v>19</v>
      </c>
      <c r="B1563" s="35">
        <v>43581</v>
      </c>
      <c r="C1563">
        <v>890.55</v>
      </c>
      <c r="K1563" s="35"/>
    </row>
    <row r="1564" spans="1:11">
      <c r="A1564" t="s">
        <v>19</v>
      </c>
      <c r="B1564" s="35">
        <v>43587</v>
      </c>
      <c r="C1564">
        <v>893.87</v>
      </c>
      <c r="K1564" s="35"/>
    </row>
    <row r="1565" spans="1:11">
      <c r="A1565" t="s">
        <v>19</v>
      </c>
      <c r="B1565" s="35">
        <v>43588</v>
      </c>
      <c r="C1565">
        <v>895.42</v>
      </c>
      <c r="K1565" s="35"/>
    </row>
    <row r="1566" spans="1:11">
      <c r="A1566" t="s">
        <v>19</v>
      </c>
      <c r="B1566" s="35">
        <v>43591</v>
      </c>
      <c r="C1566">
        <v>878.8</v>
      </c>
      <c r="K1566" s="35"/>
    </row>
    <row r="1567" spans="1:11">
      <c r="A1567" t="s">
        <v>19</v>
      </c>
      <c r="B1567" s="35">
        <v>43592</v>
      </c>
      <c r="C1567">
        <v>877.02</v>
      </c>
      <c r="K1567" s="35"/>
    </row>
    <row r="1568" spans="1:11">
      <c r="A1568" t="s">
        <v>19</v>
      </c>
      <c r="B1568" s="35">
        <v>43593</v>
      </c>
      <c r="C1568">
        <v>872.78</v>
      </c>
      <c r="K1568" s="35"/>
    </row>
    <row r="1569" spans="1:11">
      <c r="A1569" t="s">
        <v>19</v>
      </c>
      <c r="B1569" s="35">
        <v>43594</v>
      </c>
      <c r="C1569">
        <v>871.5</v>
      </c>
      <c r="K1569" s="35"/>
    </row>
    <row r="1570" spans="1:11">
      <c r="A1570" t="s">
        <v>19</v>
      </c>
      <c r="B1570" s="35">
        <v>43595</v>
      </c>
      <c r="C1570">
        <v>876.45</v>
      </c>
      <c r="K1570" s="35"/>
    </row>
    <row r="1571" spans="1:11">
      <c r="A1571" t="s">
        <v>19</v>
      </c>
      <c r="B1571" s="35">
        <v>43598</v>
      </c>
      <c r="C1571">
        <v>879.64</v>
      </c>
      <c r="K1571" s="35"/>
    </row>
    <row r="1572" spans="1:11">
      <c r="A1572" t="s">
        <v>19</v>
      </c>
      <c r="B1572" s="35">
        <v>43599</v>
      </c>
      <c r="C1572">
        <v>882.67</v>
      </c>
      <c r="K1572" s="35"/>
    </row>
    <row r="1573" spans="1:11">
      <c r="A1573" t="s">
        <v>19</v>
      </c>
      <c r="B1573" s="35">
        <v>43600</v>
      </c>
      <c r="C1573">
        <v>893.22</v>
      </c>
      <c r="K1573" s="35"/>
    </row>
    <row r="1574" spans="1:11">
      <c r="A1574" t="s">
        <v>19</v>
      </c>
      <c r="B1574" s="35">
        <v>43601</v>
      </c>
      <c r="C1574">
        <v>891.93</v>
      </c>
      <c r="K1574" s="35"/>
    </row>
    <row r="1575" spans="1:11">
      <c r="A1575" t="s">
        <v>19</v>
      </c>
      <c r="B1575" s="35">
        <v>43602</v>
      </c>
      <c r="C1575">
        <v>890.53</v>
      </c>
      <c r="K1575" s="35"/>
    </row>
    <row r="1576" spans="1:11">
      <c r="A1576" t="s">
        <v>19</v>
      </c>
      <c r="B1576" s="35">
        <v>43605</v>
      </c>
      <c r="C1576">
        <v>901.06</v>
      </c>
      <c r="K1576" s="35"/>
    </row>
    <row r="1577" spans="1:11">
      <c r="A1577" t="s">
        <v>19</v>
      </c>
      <c r="B1577" s="35">
        <v>43606</v>
      </c>
      <c r="C1577">
        <v>901.36</v>
      </c>
      <c r="K1577" s="35"/>
    </row>
    <row r="1578" spans="1:11">
      <c r="A1578" t="s">
        <v>19</v>
      </c>
      <c r="B1578" s="35">
        <v>43607</v>
      </c>
      <c r="C1578">
        <v>897.66</v>
      </c>
      <c r="K1578" s="35"/>
    </row>
    <row r="1579" spans="1:11">
      <c r="A1579" t="s">
        <v>19</v>
      </c>
      <c r="B1579" s="35">
        <v>43608</v>
      </c>
      <c r="C1579">
        <v>895.07</v>
      </c>
      <c r="K1579" s="35"/>
    </row>
    <row r="1580" spans="1:11">
      <c r="A1580" t="s">
        <v>19</v>
      </c>
      <c r="B1580" s="35">
        <v>43609</v>
      </c>
      <c r="C1580">
        <v>884.48</v>
      </c>
      <c r="K1580" s="35"/>
    </row>
    <row r="1581" spans="1:11">
      <c r="A1581" t="s">
        <v>19</v>
      </c>
      <c r="B1581" s="35">
        <v>43612</v>
      </c>
      <c r="C1581">
        <v>889.2</v>
      </c>
      <c r="K1581" s="35"/>
    </row>
    <row r="1582" spans="1:11">
      <c r="A1582" t="s">
        <v>19</v>
      </c>
      <c r="B1582" s="35">
        <v>43613</v>
      </c>
      <c r="C1582">
        <v>885.27</v>
      </c>
      <c r="K1582" s="35"/>
    </row>
    <row r="1583" spans="1:11">
      <c r="A1583" t="s">
        <v>19</v>
      </c>
      <c r="B1583" s="35">
        <v>43614</v>
      </c>
      <c r="C1583">
        <v>883.52</v>
      </c>
      <c r="K1583" s="35"/>
    </row>
    <row r="1584" spans="1:11">
      <c r="A1584" t="s">
        <v>19</v>
      </c>
      <c r="B1584" s="35">
        <v>43615</v>
      </c>
      <c r="C1584">
        <v>883.37</v>
      </c>
      <c r="K1584" s="35"/>
    </row>
    <row r="1585" spans="1:11">
      <c r="A1585" t="s">
        <v>19</v>
      </c>
      <c r="B1585" s="35">
        <v>43616</v>
      </c>
      <c r="C1585">
        <v>876.29</v>
      </c>
      <c r="K1585" s="35"/>
    </row>
    <row r="1586" spans="1:11">
      <c r="A1586" t="s">
        <v>19</v>
      </c>
      <c r="B1586" s="35">
        <v>43619</v>
      </c>
      <c r="C1586">
        <v>864.08</v>
      </c>
      <c r="K1586" s="35"/>
    </row>
    <row r="1587" spans="1:11">
      <c r="A1587" t="s">
        <v>19</v>
      </c>
      <c r="B1587" s="35">
        <v>43620</v>
      </c>
      <c r="C1587">
        <v>864.35</v>
      </c>
      <c r="K1587" s="35"/>
    </row>
    <row r="1588" spans="1:11">
      <c r="A1588" t="s">
        <v>19</v>
      </c>
      <c r="B1588" s="35">
        <v>43621</v>
      </c>
      <c r="C1588">
        <v>863.69</v>
      </c>
      <c r="K1588" s="35"/>
    </row>
    <row r="1589" spans="1:11">
      <c r="A1589" t="s">
        <v>19</v>
      </c>
      <c r="B1589" s="35">
        <v>43622</v>
      </c>
      <c r="C1589">
        <v>861.31</v>
      </c>
      <c r="K1589" s="35"/>
    </row>
    <row r="1590" spans="1:11">
      <c r="A1590" t="s">
        <v>19</v>
      </c>
      <c r="B1590" s="35">
        <v>43623</v>
      </c>
      <c r="C1590">
        <v>869.56</v>
      </c>
      <c r="K1590" s="35"/>
    </row>
    <row r="1591" spans="1:11">
      <c r="A1591" t="s">
        <v>19</v>
      </c>
      <c r="B1591" s="35">
        <v>43626</v>
      </c>
      <c r="C1591">
        <v>872.49</v>
      </c>
      <c r="K1591" s="35"/>
    </row>
    <row r="1592" spans="1:11">
      <c r="A1592" t="s">
        <v>19</v>
      </c>
      <c r="B1592" s="35">
        <v>43627</v>
      </c>
      <c r="C1592">
        <v>870.91</v>
      </c>
      <c r="K1592" s="35"/>
    </row>
    <row r="1593" spans="1:11">
      <c r="A1593" t="s">
        <v>19</v>
      </c>
      <c r="B1593" s="35">
        <v>43628</v>
      </c>
      <c r="C1593">
        <v>865.42</v>
      </c>
      <c r="K1593" s="35"/>
    </row>
    <row r="1594" spans="1:11">
      <c r="A1594" t="s">
        <v>19</v>
      </c>
      <c r="B1594" s="35">
        <v>43629</v>
      </c>
      <c r="C1594">
        <v>859.68</v>
      </c>
      <c r="K1594" s="35"/>
    </row>
    <row r="1595" spans="1:11">
      <c r="A1595" t="s">
        <v>19</v>
      </c>
      <c r="B1595" s="35">
        <v>43630</v>
      </c>
      <c r="C1595">
        <v>861.65</v>
      </c>
      <c r="K1595" s="35"/>
    </row>
    <row r="1596" spans="1:11">
      <c r="A1596" t="s">
        <v>19</v>
      </c>
      <c r="B1596" s="35">
        <v>43633</v>
      </c>
      <c r="C1596">
        <v>852.99</v>
      </c>
      <c r="K1596" s="35"/>
    </row>
    <row r="1597" spans="1:11">
      <c r="A1597" t="s">
        <v>19</v>
      </c>
      <c r="B1597" s="35">
        <v>43634</v>
      </c>
      <c r="C1597">
        <v>848.17</v>
      </c>
      <c r="K1597" s="35"/>
    </row>
    <row r="1598" spans="1:11">
      <c r="A1598" t="s">
        <v>19</v>
      </c>
      <c r="B1598" s="35">
        <v>43635</v>
      </c>
      <c r="C1598">
        <v>854.34</v>
      </c>
      <c r="K1598" s="35"/>
    </row>
    <row r="1599" spans="1:11">
      <c r="A1599" t="s">
        <v>19</v>
      </c>
      <c r="B1599" s="35">
        <v>43636</v>
      </c>
      <c r="C1599">
        <v>864.59</v>
      </c>
      <c r="K1599" s="35"/>
    </row>
    <row r="1600" spans="1:11">
      <c r="A1600" t="s">
        <v>19</v>
      </c>
      <c r="B1600" s="35">
        <v>43637</v>
      </c>
      <c r="C1600">
        <v>866.53</v>
      </c>
      <c r="K1600" s="35"/>
    </row>
    <row r="1601" spans="1:11">
      <c r="A1601" t="s">
        <v>19</v>
      </c>
      <c r="B1601" s="35">
        <v>43640</v>
      </c>
      <c r="C1601">
        <v>868.94</v>
      </c>
      <c r="K1601" s="35"/>
    </row>
    <row r="1602" spans="1:11">
      <c r="A1602" t="s">
        <v>19</v>
      </c>
      <c r="B1602" s="35">
        <v>43641</v>
      </c>
      <c r="C1602">
        <v>868.5</v>
      </c>
      <c r="K1602" s="35"/>
    </row>
    <row r="1603" spans="1:11">
      <c r="A1603" t="s">
        <v>19</v>
      </c>
      <c r="B1603" s="35">
        <v>43642</v>
      </c>
      <c r="C1603">
        <v>866.81</v>
      </c>
      <c r="K1603" s="35"/>
    </row>
    <row r="1604" spans="1:11">
      <c r="A1604" t="s">
        <v>19</v>
      </c>
      <c r="B1604" s="35">
        <v>43643</v>
      </c>
      <c r="C1604">
        <v>854.41</v>
      </c>
      <c r="K1604" s="35"/>
    </row>
    <row r="1605" spans="1:11">
      <c r="A1605" t="s">
        <v>19</v>
      </c>
      <c r="B1605" s="35">
        <v>43644</v>
      </c>
      <c r="C1605">
        <v>864.24</v>
      </c>
      <c r="K1605" s="35"/>
    </row>
    <row r="1606" spans="1:11">
      <c r="A1606" t="s">
        <v>19</v>
      </c>
      <c r="B1606" s="35">
        <v>43647</v>
      </c>
      <c r="C1606">
        <v>876.26</v>
      </c>
      <c r="K1606" s="35"/>
    </row>
    <row r="1607" spans="1:11">
      <c r="A1607" t="s">
        <v>19</v>
      </c>
      <c r="B1607" s="35">
        <v>43648</v>
      </c>
      <c r="C1607">
        <v>872.92</v>
      </c>
      <c r="K1607" s="35"/>
    </row>
    <row r="1608" spans="1:11">
      <c r="A1608" t="s">
        <v>19</v>
      </c>
      <c r="B1608" s="35">
        <v>43649</v>
      </c>
      <c r="C1608">
        <v>869.58</v>
      </c>
      <c r="K1608" s="35"/>
    </row>
    <row r="1609" spans="1:11">
      <c r="A1609" t="s">
        <v>19</v>
      </c>
      <c r="B1609" s="35">
        <v>43650</v>
      </c>
      <c r="C1609">
        <v>879.72</v>
      </c>
      <c r="K1609" s="35"/>
    </row>
    <row r="1610" spans="1:11">
      <c r="A1610" t="s">
        <v>19</v>
      </c>
      <c r="B1610" s="35">
        <v>43651</v>
      </c>
      <c r="C1610">
        <v>880.23</v>
      </c>
      <c r="K1610" s="35"/>
    </row>
    <row r="1611" spans="1:11">
      <c r="A1611" t="s">
        <v>19</v>
      </c>
      <c r="B1611" s="35">
        <v>43654</v>
      </c>
      <c r="C1611">
        <v>870.92</v>
      </c>
      <c r="K1611" s="35"/>
    </row>
    <row r="1612" spans="1:11">
      <c r="A1612" t="s">
        <v>19</v>
      </c>
      <c r="B1612" s="35">
        <v>43655</v>
      </c>
      <c r="C1612">
        <v>872.21</v>
      </c>
      <c r="K1612" s="35"/>
    </row>
    <row r="1613" spans="1:11">
      <c r="A1613" t="s">
        <v>19</v>
      </c>
      <c r="B1613" s="35">
        <v>43656</v>
      </c>
      <c r="C1613">
        <v>876.12</v>
      </c>
      <c r="K1613" s="35"/>
    </row>
    <row r="1614" spans="1:11">
      <c r="A1614" t="s">
        <v>19</v>
      </c>
      <c r="B1614" s="35">
        <v>43657</v>
      </c>
      <c r="C1614">
        <v>879.1</v>
      </c>
      <c r="K1614" s="35"/>
    </row>
    <row r="1615" spans="1:11">
      <c r="A1615" t="s">
        <v>19</v>
      </c>
      <c r="B1615" s="35">
        <v>43658</v>
      </c>
      <c r="C1615">
        <v>874.99</v>
      </c>
      <c r="K1615" s="35"/>
    </row>
    <row r="1616" spans="1:11">
      <c r="A1616" t="s">
        <v>19</v>
      </c>
      <c r="B1616" s="35">
        <v>43661</v>
      </c>
      <c r="C1616">
        <v>873.71</v>
      </c>
      <c r="K1616" s="35"/>
    </row>
    <row r="1617" spans="1:11">
      <c r="A1617" t="s">
        <v>19</v>
      </c>
      <c r="B1617" s="35">
        <v>43662</v>
      </c>
      <c r="C1617">
        <v>880.91</v>
      </c>
      <c r="K1617" s="35"/>
    </row>
    <row r="1618" spans="1:11">
      <c r="A1618" t="s">
        <v>19</v>
      </c>
      <c r="B1618" s="35">
        <v>43663</v>
      </c>
      <c r="C1618">
        <v>879.75</v>
      </c>
      <c r="K1618" s="35"/>
    </row>
    <row r="1619" spans="1:11">
      <c r="A1619" t="s">
        <v>19</v>
      </c>
      <c r="B1619" s="35">
        <v>43664</v>
      </c>
      <c r="C1619">
        <v>870.81</v>
      </c>
      <c r="K1619" s="35"/>
    </row>
    <row r="1620" spans="1:11">
      <c r="A1620" t="s">
        <v>19</v>
      </c>
      <c r="B1620" s="35">
        <v>43665</v>
      </c>
      <c r="C1620">
        <v>880.79</v>
      </c>
      <c r="K1620" s="35"/>
    </row>
    <row r="1621" spans="1:11">
      <c r="A1621" t="s">
        <v>19</v>
      </c>
      <c r="B1621" s="35">
        <v>43668</v>
      </c>
      <c r="C1621">
        <v>879.62</v>
      </c>
      <c r="K1621" s="35"/>
    </row>
    <row r="1622" spans="1:11">
      <c r="A1622" t="s">
        <v>19</v>
      </c>
      <c r="B1622" s="35">
        <v>43669</v>
      </c>
      <c r="C1622">
        <v>888.26</v>
      </c>
      <c r="K1622" s="35"/>
    </row>
    <row r="1623" spans="1:11">
      <c r="A1623" t="s">
        <v>19</v>
      </c>
      <c r="B1623" s="35">
        <v>43670</v>
      </c>
      <c r="C1623">
        <v>887.39</v>
      </c>
      <c r="K1623" s="35"/>
    </row>
    <row r="1624" spans="1:11">
      <c r="A1624" t="s">
        <v>19</v>
      </c>
      <c r="B1624" s="35">
        <v>43671</v>
      </c>
      <c r="C1624">
        <v>890.41</v>
      </c>
      <c r="K1624" s="35"/>
    </row>
    <row r="1625" spans="1:11">
      <c r="A1625" t="s">
        <v>19</v>
      </c>
      <c r="B1625" s="35">
        <v>43672</v>
      </c>
      <c r="C1625">
        <v>887.84</v>
      </c>
      <c r="K1625" s="35"/>
    </row>
    <row r="1626" spans="1:11">
      <c r="A1626" t="s">
        <v>19</v>
      </c>
      <c r="B1626" s="35">
        <v>43675</v>
      </c>
      <c r="C1626">
        <v>888.54</v>
      </c>
      <c r="K1626" s="35"/>
    </row>
    <row r="1627" spans="1:11">
      <c r="A1627" t="s">
        <v>19</v>
      </c>
      <c r="B1627" s="35">
        <v>43676</v>
      </c>
      <c r="C1627">
        <v>877.92</v>
      </c>
      <c r="K1627" s="35"/>
    </row>
    <row r="1628" spans="1:11">
      <c r="A1628" t="s">
        <v>19</v>
      </c>
      <c r="B1628" s="35">
        <v>43677</v>
      </c>
      <c r="C1628">
        <v>883.19</v>
      </c>
      <c r="K1628" s="35"/>
    </row>
    <row r="1629" spans="1:11">
      <c r="A1629" t="s">
        <v>19</v>
      </c>
      <c r="B1629" s="35">
        <v>43678</v>
      </c>
      <c r="C1629">
        <v>887.39</v>
      </c>
      <c r="K1629" s="35"/>
    </row>
    <row r="1630" spans="1:11">
      <c r="A1630" t="s">
        <v>19</v>
      </c>
      <c r="B1630" s="35">
        <v>43679</v>
      </c>
      <c r="C1630">
        <v>885.29</v>
      </c>
      <c r="K1630" s="35"/>
    </row>
    <row r="1631" spans="1:11">
      <c r="A1631" t="s">
        <v>19</v>
      </c>
      <c r="B1631" s="35">
        <v>43682</v>
      </c>
      <c r="C1631">
        <v>872.39</v>
      </c>
      <c r="K1631" s="35"/>
    </row>
    <row r="1632" spans="1:11">
      <c r="A1632" t="s">
        <v>19</v>
      </c>
      <c r="B1632" s="35">
        <v>43683</v>
      </c>
      <c r="C1632">
        <v>866.13</v>
      </c>
      <c r="K1632" s="35"/>
    </row>
    <row r="1633" spans="1:11">
      <c r="A1633" t="s">
        <v>19</v>
      </c>
      <c r="B1633" s="35">
        <v>43684</v>
      </c>
      <c r="C1633">
        <v>868.27</v>
      </c>
      <c r="K1633" s="35"/>
    </row>
    <row r="1634" spans="1:11">
      <c r="A1634" t="s">
        <v>19</v>
      </c>
      <c r="B1634" s="35">
        <v>43685</v>
      </c>
      <c r="C1634">
        <v>875.81</v>
      </c>
      <c r="K1634" s="35"/>
    </row>
    <row r="1635" spans="1:11">
      <c r="A1635" t="s">
        <v>19</v>
      </c>
      <c r="B1635" s="35">
        <v>43686</v>
      </c>
      <c r="C1635">
        <v>878.62</v>
      </c>
      <c r="K1635" s="35"/>
    </row>
    <row r="1636" spans="1:11">
      <c r="A1636" t="s">
        <v>19</v>
      </c>
      <c r="B1636" s="35">
        <v>43689</v>
      </c>
      <c r="C1636">
        <v>882.23</v>
      </c>
      <c r="K1636" s="35"/>
    </row>
    <row r="1637" spans="1:11">
      <c r="A1637" t="s">
        <v>19</v>
      </c>
      <c r="B1637" s="35">
        <v>43690</v>
      </c>
      <c r="C1637">
        <v>877.97</v>
      </c>
      <c r="K1637" s="35"/>
    </row>
    <row r="1638" spans="1:11">
      <c r="A1638" t="s">
        <v>19</v>
      </c>
      <c r="B1638" s="35">
        <v>43691</v>
      </c>
      <c r="C1638">
        <v>880.51</v>
      </c>
      <c r="K1638" s="35"/>
    </row>
    <row r="1639" spans="1:11">
      <c r="A1639" t="s">
        <v>19</v>
      </c>
      <c r="B1639" s="35">
        <v>43692</v>
      </c>
      <c r="C1639">
        <v>890.78</v>
      </c>
      <c r="K1639" s="35"/>
    </row>
    <row r="1640" spans="1:11">
      <c r="A1640" t="s">
        <v>19</v>
      </c>
      <c r="B1640" s="35">
        <v>43693</v>
      </c>
      <c r="C1640">
        <v>892.44</v>
      </c>
      <c r="K1640" s="35"/>
    </row>
    <row r="1641" spans="1:11">
      <c r="A1641" t="s">
        <v>19</v>
      </c>
      <c r="B1641" s="35">
        <v>43696</v>
      </c>
      <c r="C1641">
        <v>891.78</v>
      </c>
      <c r="K1641" s="35"/>
    </row>
    <row r="1642" spans="1:11">
      <c r="A1642" t="s">
        <v>19</v>
      </c>
      <c r="B1642" s="35">
        <v>43697</v>
      </c>
      <c r="C1642">
        <v>894.45</v>
      </c>
      <c r="K1642" s="35"/>
    </row>
    <row r="1643" spans="1:11">
      <c r="A1643" t="s">
        <v>19</v>
      </c>
      <c r="B1643" s="35">
        <v>43698</v>
      </c>
      <c r="C1643">
        <v>900.54</v>
      </c>
      <c r="K1643" s="35"/>
    </row>
    <row r="1644" spans="1:11">
      <c r="A1644" t="s">
        <v>19</v>
      </c>
      <c r="B1644" s="35">
        <v>43699</v>
      </c>
      <c r="C1644">
        <v>901.29</v>
      </c>
      <c r="K1644" s="35"/>
    </row>
    <row r="1645" spans="1:11">
      <c r="A1645" t="s">
        <v>19</v>
      </c>
      <c r="B1645" s="35">
        <v>43700</v>
      </c>
      <c r="C1645">
        <v>900.53</v>
      </c>
      <c r="K1645" s="35"/>
    </row>
    <row r="1646" spans="1:11">
      <c r="A1646" t="s">
        <v>19</v>
      </c>
      <c r="B1646" s="35">
        <v>43703</v>
      </c>
      <c r="C1646">
        <v>892.48</v>
      </c>
      <c r="K1646" s="35"/>
    </row>
    <row r="1647" spans="1:11">
      <c r="A1647" t="s">
        <v>19</v>
      </c>
      <c r="B1647" s="35">
        <v>43704</v>
      </c>
      <c r="C1647">
        <v>886.91</v>
      </c>
      <c r="K1647" s="35"/>
    </row>
    <row r="1648" spans="1:11">
      <c r="A1648" t="s">
        <v>19</v>
      </c>
      <c r="B1648" s="35">
        <v>43705</v>
      </c>
      <c r="C1648">
        <v>886.08</v>
      </c>
      <c r="K1648" s="35"/>
    </row>
    <row r="1649" spans="1:11">
      <c r="A1649" t="s">
        <v>19</v>
      </c>
      <c r="B1649" s="35">
        <v>43706</v>
      </c>
      <c r="C1649">
        <v>889.13</v>
      </c>
      <c r="K1649" s="35"/>
    </row>
    <row r="1650" spans="1:11">
      <c r="A1650" t="s">
        <v>19</v>
      </c>
      <c r="B1650" s="35">
        <v>43707</v>
      </c>
      <c r="C1650">
        <v>892.51</v>
      </c>
      <c r="K1650" s="35"/>
    </row>
    <row r="1651" spans="1:11">
      <c r="A1651" t="s">
        <v>19</v>
      </c>
      <c r="B1651" s="35">
        <v>43711</v>
      </c>
      <c r="C1651">
        <v>888.97</v>
      </c>
      <c r="K1651" s="35"/>
    </row>
    <row r="1652" spans="1:11">
      <c r="A1652" t="s">
        <v>19</v>
      </c>
      <c r="B1652" s="35">
        <v>43712</v>
      </c>
      <c r="C1652">
        <v>887.12</v>
      </c>
      <c r="K1652" s="35"/>
    </row>
    <row r="1653" spans="1:11">
      <c r="A1653" t="s">
        <v>19</v>
      </c>
      <c r="B1653" s="35">
        <v>43713</v>
      </c>
      <c r="C1653">
        <v>886.1</v>
      </c>
      <c r="K1653" s="35"/>
    </row>
    <row r="1654" spans="1:11">
      <c r="A1654" t="s">
        <v>19</v>
      </c>
      <c r="B1654" s="35">
        <v>43714</v>
      </c>
      <c r="C1654">
        <v>885.95</v>
      </c>
      <c r="K1654" s="35"/>
    </row>
    <row r="1655" spans="1:11">
      <c r="A1655" t="s">
        <v>19</v>
      </c>
      <c r="B1655" s="35">
        <v>43717</v>
      </c>
      <c r="C1655">
        <v>885.61</v>
      </c>
      <c r="K1655" s="35"/>
    </row>
    <row r="1656" spans="1:11">
      <c r="A1656" t="s">
        <v>19</v>
      </c>
      <c r="B1656" s="35">
        <v>43718</v>
      </c>
      <c r="C1656">
        <v>883.04</v>
      </c>
      <c r="K1656" s="35"/>
    </row>
    <row r="1657" spans="1:11">
      <c r="A1657" t="s">
        <v>19</v>
      </c>
      <c r="B1657" s="35">
        <v>43719</v>
      </c>
      <c r="C1657">
        <v>885.52</v>
      </c>
      <c r="K1657" s="35"/>
    </row>
    <row r="1658" spans="1:11">
      <c r="A1658" t="s">
        <v>19</v>
      </c>
      <c r="B1658" s="35">
        <v>43720</v>
      </c>
      <c r="C1658">
        <v>894.32</v>
      </c>
      <c r="K1658" s="35"/>
    </row>
    <row r="1659" spans="1:11">
      <c r="A1659" t="s">
        <v>19</v>
      </c>
      <c r="B1659" s="35">
        <v>43721</v>
      </c>
      <c r="C1659">
        <v>905.05</v>
      </c>
      <c r="K1659" s="35"/>
    </row>
    <row r="1660" spans="1:11">
      <c r="A1660" t="s">
        <v>19</v>
      </c>
      <c r="B1660" s="35">
        <v>43724</v>
      </c>
      <c r="C1660">
        <v>908.6</v>
      </c>
      <c r="K1660" s="35"/>
    </row>
    <row r="1661" spans="1:11">
      <c r="A1661" t="s">
        <v>19</v>
      </c>
      <c r="B1661" s="35">
        <v>43725</v>
      </c>
      <c r="C1661">
        <v>912.38</v>
      </c>
      <c r="K1661" s="35"/>
    </row>
    <row r="1662" spans="1:11">
      <c r="A1662" t="s">
        <v>19</v>
      </c>
      <c r="B1662" s="35">
        <v>43726</v>
      </c>
      <c r="C1662">
        <v>913.48</v>
      </c>
      <c r="K1662" s="35"/>
    </row>
    <row r="1663" spans="1:11">
      <c r="A1663" t="s">
        <v>19</v>
      </c>
      <c r="B1663" s="35">
        <v>43727</v>
      </c>
      <c r="C1663">
        <v>918.88</v>
      </c>
      <c r="K1663" s="35"/>
    </row>
    <row r="1664" spans="1:11">
      <c r="A1664" t="s">
        <v>19</v>
      </c>
      <c r="B1664" s="35">
        <v>43728</v>
      </c>
      <c r="C1664">
        <v>915.16</v>
      </c>
      <c r="K1664" s="35"/>
    </row>
    <row r="1665" spans="1:11">
      <c r="A1665" t="s">
        <v>19</v>
      </c>
      <c r="B1665" s="35">
        <v>43731</v>
      </c>
      <c r="C1665">
        <v>909.98</v>
      </c>
      <c r="K1665" s="35"/>
    </row>
    <row r="1666" spans="1:11">
      <c r="A1666" t="s">
        <v>19</v>
      </c>
      <c r="B1666" s="35">
        <v>43732</v>
      </c>
      <c r="C1666">
        <v>910.76</v>
      </c>
      <c r="K1666" s="35"/>
    </row>
    <row r="1667" spans="1:11">
      <c r="A1667" t="s">
        <v>19</v>
      </c>
      <c r="B1667" s="35">
        <v>43733</v>
      </c>
      <c r="C1667">
        <v>912.42</v>
      </c>
      <c r="K1667" s="35"/>
    </row>
    <row r="1668" spans="1:11">
      <c r="A1668" t="s">
        <v>19</v>
      </c>
      <c r="B1668" s="35">
        <v>43734</v>
      </c>
      <c r="C1668">
        <v>918.1</v>
      </c>
      <c r="K1668" s="35"/>
    </row>
    <row r="1669" spans="1:11">
      <c r="A1669" t="s">
        <v>19</v>
      </c>
      <c r="B1669" s="35">
        <v>43735</v>
      </c>
      <c r="C1669">
        <v>924.83</v>
      </c>
      <c r="K1669" s="35"/>
    </row>
    <row r="1670" spans="1:11">
      <c r="A1670" t="s">
        <v>19</v>
      </c>
      <c r="B1670" s="35">
        <v>43738</v>
      </c>
      <c r="C1670">
        <v>922.89</v>
      </c>
      <c r="K1670" s="35"/>
    </row>
    <row r="1671" spans="1:11">
      <c r="A1671" t="s">
        <v>19</v>
      </c>
      <c r="B1671" s="35">
        <v>43739</v>
      </c>
      <c r="C1671">
        <v>926.31</v>
      </c>
      <c r="K1671" s="35"/>
    </row>
    <row r="1672" spans="1:11">
      <c r="A1672" t="s">
        <v>19</v>
      </c>
      <c r="B1672" s="35">
        <v>43740</v>
      </c>
      <c r="C1672">
        <v>919.73</v>
      </c>
      <c r="K1672" s="35"/>
    </row>
    <row r="1673" spans="1:11">
      <c r="A1673" t="s">
        <v>19</v>
      </c>
      <c r="B1673" s="35">
        <v>43741</v>
      </c>
      <c r="C1673">
        <v>921.7</v>
      </c>
      <c r="K1673" s="35"/>
    </row>
    <row r="1674" spans="1:11">
      <c r="A1674" t="s">
        <v>19</v>
      </c>
      <c r="B1674" s="35">
        <v>43742</v>
      </c>
      <c r="C1674">
        <v>915.16</v>
      </c>
      <c r="K1674" s="35"/>
    </row>
    <row r="1675" spans="1:11">
      <c r="A1675" t="s">
        <v>19</v>
      </c>
      <c r="B1675" s="35">
        <v>43745</v>
      </c>
      <c r="C1675">
        <v>907.5</v>
      </c>
      <c r="K1675" s="35"/>
    </row>
    <row r="1676" spans="1:11">
      <c r="A1676" t="s">
        <v>19</v>
      </c>
      <c r="B1676" s="35">
        <v>43746</v>
      </c>
      <c r="C1676">
        <v>915.27</v>
      </c>
      <c r="K1676" s="35"/>
    </row>
    <row r="1677" spans="1:11">
      <c r="A1677" t="s">
        <v>19</v>
      </c>
      <c r="B1677" s="35">
        <v>43747</v>
      </c>
      <c r="C1677">
        <v>914.54</v>
      </c>
      <c r="K1677" s="35"/>
    </row>
    <row r="1678" spans="1:11">
      <c r="A1678" t="s">
        <v>19</v>
      </c>
      <c r="B1678" s="35">
        <v>43748</v>
      </c>
      <c r="C1678">
        <v>913.05</v>
      </c>
      <c r="K1678" s="35"/>
    </row>
    <row r="1679" spans="1:11">
      <c r="A1679" t="s">
        <v>19</v>
      </c>
      <c r="B1679" s="35">
        <v>43749</v>
      </c>
      <c r="C1679">
        <v>916.68</v>
      </c>
      <c r="K1679" s="35"/>
    </row>
    <row r="1680" spans="1:11">
      <c r="A1680" t="s">
        <v>19</v>
      </c>
      <c r="B1680" s="35">
        <v>43752</v>
      </c>
      <c r="C1680">
        <v>921.91</v>
      </c>
      <c r="K1680" s="35"/>
    </row>
    <row r="1681" spans="1:11">
      <c r="A1681" t="s">
        <v>19</v>
      </c>
      <c r="B1681" s="35">
        <v>43753</v>
      </c>
      <c r="C1681">
        <v>923.27</v>
      </c>
      <c r="K1681" s="35"/>
    </row>
    <row r="1682" spans="1:11">
      <c r="A1682" t="s">
        <v>19</v>
      </c>
      <c r="B1682" s="35">
        <v>43754</v>
      </c>
      <c r="C1682">
        <v>924.64</v>
      </c>
      <c r="K1682" s="35"/>
    </row>
    <row r="1683" spans="1:11">
      <c r="A1683" t="s">
        <v>19</v>
      </c>
      <c r="B1683" s="35">
        <v>43755</v>
      </c>
      <c r="C1683">
        <v>919.1</v>
      </c>
      <c r="K1683" s="35"/>
    </row>
    <row r="1684" spans="1:11">
      <c r="A1684" t="s">
        <v>19</v>
      </c>
      <c r="B1684" s="35">
        <v>43756</v>
      </c>
      <c r="C1684">
        <v>919.13</v>
      </c>
      <c r="K1684" s="35"/>
    </row>
    <row r="1685" spans="1:11">
      <c r="A1685" t="s">
        <v>19</v>
      </c>
      <c r="B1685" s="35">
        <v>43759</v>
      </c>
      <c r="C1685">
        <v>914</v>
      </c>
      <c r="K1685" s="35"/>
    </row>
    <row r="1686" spans="1:11">
      <c r="A1686" t="s">
        <v>19</v>
      </c>
      <c r="B1686" s="35">
        <v>43760</v>
      </c>
      <c r="C1686">
        <v>916.81</v>
      </c>
      <c r="K1686" s="35"/>
    </row>
    <row r="1687" spans="1:11">
      <c r="A1687" t="s">
        <v>19</v>
      </c>
      <c r="B1687" s="35">
        <v>43761</v>
      </c>
      <c r="C1687">
        <v>919.61</v>
      </c>
      <c r="K1687" s="35"/>
    </row>
    <row r="1688" spans="1:11">
      <c r="A1688" t="s">
        <v>19</v>
      </c>
      <c r="B1688" s="35">
        <v>43762</v>
      </c>
      <c r="C1688">
        <v>925.25</v>
      </c>
      <c r="K1688" s="35"/>
    </row>
    <row r="1689" spans="1:11">
      <c r="A1689" t="s">
        <v>19</v>
      </c>
      <c r="B1689" s="35">
        <v>43763</v>
      </c>
      <c r="C1689">
        <v>927.05</v>
      </c>
      <c r="K1689" s="35"/>
    </row>
    <row r="1690" spans="1:11">
      <c r="A1690" t="s">
        <v>19</v>
      </c>
      <c r="B1690" s="35">
        <v>43766</v>
      </c>
      <c r="C1690">
        <v>925.97</v>
      </c>
      <c r="K1690" s="35"/>
    </row>
    <row r="1691" spans="1:11">
      <c r="A1691" t="s">
        <v>19</v>
      </c>
      <c r="B1691" s="35">
        <v>43767</v>
      </c>
      <c r="C1691">
        <v>923.97</v>
      </c>
      <c r="K1691" s="35"/>
    </row>
    <row r="1692" spans="1:11">
      <c r="A1692" t="s">
        <v>19</v>
      </c>
      <c r="B1692" s="35">
        <v>43768</v>
      </c>
      <c r="C1692">
        <v>925.07</v>
      </c>
      <c r="K1692" s="35"/>
    </row>
    <row r="1693" spans="1:11">
      <c r="A1693" t="s">
        <v>19</v>
      </c>
      <c r="B1693" s="35">
        <v>43769</v>
      </c>
      <c r="C1693">
        <v>922.68</v>
      </c>
      <c r="K1693" s="35"/>
    </row>
    <row r="1694" spans="1:11">
      <c r="A1694" t="s">
        <v>19</v>
      </c>
      <c r="B1694" s="35">
        <v>43770</v>
      </c>
      <c r="C1694">
        <v>933.55</v>
      </c>
      <c r="K1694" s="35"/>
    </row>
    <row r="1695" spans="1:11">
      <c r="A1695" t="s">
        <v>19</v>
      </c>
      <c r="B1695" s="35">
        <v>43773</v>
      </c>
      <c r="C1695">
        <v>940.25</v>
      </c>
      <c r="K1695" s="35"/>
    </row>
    <row r="1696" spans="1:11">
      <c r="A1696" t="s">
        <v>19</v>
      </c>
      <c r="B1696" s="35">
        <v>43774</v>
      </c>
      <c r="C1696">
        <v>942.34</v>
      </c>
      <c r="K1696" s="35"/>
    </row>
    <row r="1697" spans="1:11">
      <c r="A1697" t="s">
        <v>19</v>
      </c>
      <c r="B1697" s="35">
        <v>43775</v>
      </c>
      <c r="C1697">
        <v>942.38</v>
      </c>
      <c r="K1697" s="35"/>
    </row>
    <row r="1698" spans="1:11">
      <c r="A1698" t="s">
        <v>19</v>
      </c>
      <c r="B1698" s="35">
        <v>43776</v>
      </c>
      <c r="C1698">
        <v>944.25</v>
      </c>
      <c r="K1698" s="35"/>
    </row>
    <row r="1699" spans="1:11">
      <c r="A1699" t="s">
        <v>19</v>
      </c>
      <c r="B1699" s="35">
        <v>43777</v>
      </c>
      <c r="C1699">
        <v>944.7</v>
      </c>
      <c r="K1699" s="35"/>
    </row>
    <row r="1700" spans="1:11">
      <c r="A1700" t="s">
        <v>19</v>
      </c>
      <c r="B1700" s="35">
        <v>43780</v>
      </c>
      <c r="C1700">
        <v>939.72</v>
      </c>
      <c r="K1700" s="35"/>
    </row>
    <row r="1701" spans="1:11">
      <c r="A1701" t="s">
        <v>19</v>
      </c>
      <c r="B1701" s="35">
        <v>43781</v>
      </c>
      <c r="C1701">
        <v>939.82</v>
      </c>
      <c r="K1701" s="35"/>
    </row>
    <row r="1702" spans="1:11">
      <c r="A1702" t="s">
        <v>19</v>
      </c>
      <c r="B1702" s="35">
        <v>43782</v>
      </c>
      <c r="C1702">
        <v>932.6</v>
      </c>
      <c r="K1702" s="35"/>
    </row>
    <row r="1703" spans="1:11">
      <c r="A1703" t="s">
        <v>19</v>
      </c>
      <c r="B1703" s="35">
        <v>43783</v>
      </c>
      <c r="C1703">
        <v>928.44</v>
      </c>
      <c r="K1703" s="35"/>
    </row>
    <row r="1704" spans="1:11">
      <c r="A1704" t="s">
        <v>19</v>
      </c>
      <c r="B1704" s="35">
        <v>43784</v>
      </c>
      <c r="C1704">
        <v>927.36</v>
      </c>
      <c r="K1704" s="35"/>
    </row>
    <row r="1705" spans="1:11">
      <c r="A1705" t="s">
        <v>19</v>
      </c>
      <c r="B1705" s="35">
        <v>43787</v>
      </c>
      <c r="C1705">
        <v>920.95</v>
      </c>
      <c r="K1705" s="35"/>
    </row>
    <row r="1706" spans="1:11">
      <c r="A1706" t="s">
        <v>19</v>
      </c>
      <c r="B1706" s="35">
        <v>43788</v>
      </c>
      <c r="C1706">
        <v>926.07</v>
      </c>
      <c r="K1706" s="35"/>
    </row>
    <row r="1707" spans="1:11">
      <c r="A1707" t="s">
        <v>19</v>
      </c>
      <c r="B1707" s="35">
        <v>43789</v>
      </c>
      <c r="C1707">
        <v>917</v>
      </c>
      <c r="K1707" s="35"/>
    </row>
    <row r="1708" spans="1:11">
      <c r="A1708" t="s">
        <v>19</v>
      </c>
      <c r="B1708" s="35">
        <v>43790</v>
      </c>
      <c r="C1708">
        <v>898.23</v>
      </c>
      <c r="K1708" s="35"/>
    </row>
    <row r="1709" spans="1:11">
      <c r="A1709" t="s">
        <v>19</v>
      </c>
      <c r="B1709" s="35">
        <v>43791</v>
      </c>
      <c r="C1709">
        <v>892.31</v>
      </c>
      <c r="K1709" s="35"/>
    </row>
    <row r="1710" spans="1:11">
      <c r="A1710" t="s">
        <v>19</v>
      </c>
      <c r="B1710" s="35">
        <v>43794</v>
      </c>
      <c r="C1710">
        <v>894.8</v>
      </c>
      <c r="K1710" s="35"/>
    </row>
    <row r="1711" spans="1:11">
      <c r="A1711" t="s">
        <v>19</v>
      </c>
      <c r="B1711" s="35">
        <v>43795</v>
      </c>
      <c r="C1711">
        <v>897.5</v>
      </c>
      <c r="K1711" s="35"/>
    </row>
    <row r="1712" spans="1:11">
      <c r="A1712" t="s">
        <v>19</v>
      </c>
      <c r="B1712" s="35">
        <v>43796</v>
      </c>
      <c r="C1712">
        <v>895.06</v>
      </c>
      <c r="K1712" s="35"/>
    </row>
    <row r="1713" spans="1:11">
      <c r="A1713" t="s">
        <v>19</v>
      </c>
      <c r="B1713" s="35">
        <v>43797</v>
      </c>
      <c r="C1713">
        <v>885.7</v>
      </c>
      <c r="K1713" s="35"/>
    </row>
    <row r="1714" spans="1:11">
      <c r="A1714" t="s">
        <v>19</v>
      </c>
      <c r="B1714" s="35">
        <v>43798</v>
      </c>
      <c r="C1714">
        <v>887.47</v>
      </c>
      <c r="K1714" s="35"/>
    </row>
    <row r="1715" spans="1:11">
      <c r="A1715" t="s">
        <v>19</v>
      </c>
      <c r="B1715" s="35">
        <v>43801</v>
      </c>
      <c r="C1715">
        <v>875.1</v>
      </c>
      <c r="K1715" s="35"/>
    </row>
    <row r="1716" spans="1:11">
      <c r="A1716" t="s">
        <v>19</v>
      </c>
      <c r="B1716" s="35">
        <v>43802</v>
      </c>
      <c r="C1716">
        <v>868.68</v>
      </c>
      <c r="K1716" s="35"/>
    </row>
    <row r="1717" spans="1:11">
      <c r="A1717" t="s">
        <v>19</v>
      </c>
      <c r="B1717" s="35">
        <v>43803</v>
      </c>
      <c r="C1717">
        <v>883.56</v>
      </c>
      <c r="K1717" s="35"/>
    </row>
    <row r="1718" spans="1:11">
      <c r="A1718" t="s">
        <v>19</v>
      </c>
      <c r="B1718" s="35">
        <v>43804</v>
      </c>
      <c r="C1718">
        <v>879.32</v>
      </c>
      <c r="K1718" s="35"/>
    </row>
    <row r="1719" spans="1:11">
      <c r="A1719" t="s">
        <v>19</v>
      </c>
      <c r="B1719" s="35">
        <v>43805</v>
      </c>
      <c r="C1719">
        <v>880.43</v>
      </c>
      <c r="K1719" s="35"/>
    </row>
    <row r="1720" spans="1:11">
      <c r="A1720" t="s">
        <v>19</v>
      </c>
      <c r="B1720" s="35">
        <v>43808</v>
      </c>
      <c r="C1720">
        <v>879.94</v>
      </c>
      <c r="K1720" s="35"/>
    </row>
    <row r="1721" spans="1:11">
      <c r="A1721" t="s">
        <v>19</v>
      </c>
      <c r="B1721" s="35">
        <v>43809</v>
      </c>
      <c r="C1721">
        <v>873.16</v>
      </c>
      <c r="K1721" s="35"/>
    </row>
    <row r="1722" spans="1:11">
      <c r="A1722" t="s">
        <v>19</v>
      </c>
      <c r="B1722" s="35">
        <v>43810</v>
      </c>
      <c r="C1722">
        <v>878.27</v>
      </c>
      <c r="K1722" s="35"/>
    </row>
    <row r="1723" spans="1:11">
      <c r="A1723" t="s">
        <v>19</v>
      </c>
      <c r="B1723" s="35">
        <v>43811</v>
      </c>
      <c r="C1723">
        <v>884.8</v>
      </c>
      <c r="K1723" s="35"/>
    </row>
    <row r="1724" spans="1:11">
      <c r="A1724" t="s">
        <v>19</v>
      </c>
      <c r="B1724" s="35">
        <v>43812</v>
      </c>
      <c r="C1724">
        <v>880.55</v>
      </c>
      <c r="K1724" s="35"/>
    </row>
    <row r="1725" spans="1:11">
      <c r="A1725" t="s">
        <v>19</v>
      </c>
      <c r="B1725" s="35">
        <v>43815</v>
      </c>
      <c r="C1725">
        <v>876.65</v>
      </c>
      <c r="K1725" s="35"/>
    </row>
    <row r="1726" spans="1:11">
      <c r="A1726" t="s">
        <v>19</v>
      </c>
      <c r="B1726" s="35">
        <v>43816</v>
      </c>
      <c r="C1726">
        <v>867.44</v>
      </c>
      <c r="K1726" s="35"/>
    </row>
    <row r="1727" spans="1:11">
      <c r="A1727" t="s">
        <v>19</v>
      </c>
      <c r="B1727" s="35">
        <v>43817</v>
      </c>
      <c r="C1727">
        <v>863.16</v>
      </c>
      <c r="K1727" s="35"/>
    </row>
    <row r="1728" spans="1:11">
      <c r="A1728" t="s">
        <v>19</v>
      </c>
      <c r="B1728" s="35">
        <v>43818</v>
      </c>
      <c r="C1728">
        <v>862.23</v>
      </c>
      <c r="K1728" s="35"/>
    </row>
    <row r="1729" spans="1:11">
      <c r="A1729" t="s">
        <v>19</v>
      </c>
      <c r="B1729" s="35">
        <v>43819</v>
      </c>
      <c r="C1729">
        <v>868.37</v>
      </c>
      <c r="K1729" s="35"/>
    </row>
    <row r="1730" spans="1:11">
      <c r="A1730" t="s">
        <v>19</v>
      </c>
      <c r="B1730" s="35">
        <v>43822</v>
      </c>
      <c r="C1730">
        <v>868.2</v>
      </c>
      <c r="K1730" s="35"/>
    </row>
    <row r="1731" spans="1:11">
      <c r="A1731" t="s">
        <v>19</v>
      </c>
      <c r="B1731" s="35">
        <v>43823</v>
      </c>
      <c r="C1731">
        <v>869.88</v>
      </c>
      <c r="K1731" s="35"/>
    </row>
    <row r="1732" spans="1:11">
      <c r="A1732" t="s">
        <v>19</v>
      </c>
      <c r="B1732" s="35">
        <v>43824</v>
      </c>
      <c r="C1732">
        <v>873.18</v>
      </c>
      <c r="K1732" s="35"/>
    </row>
    <row r="1733" spans="1:11">
      <c r="A1733" t="s">
        <v>19</v>
      </c>
      <c r="B1733" s="35">
        <v>43825</v>
      </c>
      <c r="C1733">
        <v>872.07</v>
      </c>
      <c r="K1733" s="35"/>
    </row>
    <row r="1734" spans="1:11">
      <c r="A1734" t="s">
        <v>19</v>
      </c>
      <c r="B1734" s="35">
        <v>43826</v>
      </c>
      <c r="C1734">
        <v>876.38</v>
      </c>
      <c r="K1734" s="35"/>
    </row>
    <row r="1735" spans="1:11">
      <c r="A1735" t="s">
        <v>19</v>
      </c>
      <c r="B1735" s="35">
        <v>43829</v>
      </c>
      <c r="C1735">
        <v>880.29</v>
      </c>
      <c r="K1735" s="35"/>
    </row>
    <row r="1736" spans="1:11">
      <c r="A1736" t="s">
        <v>19</v>
      </c>
      <c r="B1736" s="35">
        <v>43830</v>
      </c>
      <c r="C1736">
        <v>879.06</v>
      </c>
      <c r="K1736" s="35"/>
    </row>
    <row r="1737" spans="1:11">
      <c r="A1737" t="s">
        <v>19</v>
      </c>
      <c r="B1737" s="35">
        <v>43832</v>
      </c>
      <c r="C1737">
        <v>886.88</v>
      </c>
      <c r="K1737" s="35"/>
    </row>
    <row r="1738" spans="1:11">
      <c r="A1738" t="s">
        <v>19</v>
      </c>
      <c r="B1738" s="35">
        <v>43833</v>
      </c>
      <c r="C1738">
        <v>883.28</v>
      </c>
      <c r="K1738" s="35"/>
    </row>
    <row r="1739" spans="1:11">
      <c r="A1739" t="s">
        <v>19</v>
      </c>
      <c r="B1739" s="35">
        <v>43836</v>
      </c>
      <c r="C1739">
        <v>872.34</v>
      </c>
      <c r="K1739" s="35"/>
    </row>
    <row r="1740" spans="1:11">
      <c r="A1740" t="s">
        <v>19</v>
      </c>
      <c r="B1740" s="35">
        <v>43837</v>
      </c>
      <c r="C1740">
        <v>876.7</v>
      </c>
      <c r="K1740" s="35"/>
    </row>
    <row r="1741" spans="1:11">
      <c r="A1741" t="s">
        <v>19</v>
      </c>
      <c r="B1741" s="35">
        <v>43838</v>
      </c>
      <c r="C1741">
        <v>865.18</v>
      </c>
      <c r="K1741" s="35"/>
    </row>
    <row r="1742" spans="1:11">
      <c r="A1742" t="s">
        <v>19</v>
      </c>
      <c r="B1742" s="35">
        <v>43839</v>
      </c>
      <c r="C1742">
        <v>877.76</v>
      </c>
      <c r="K1742" s="35"/>
    </row>
    <row r="1743" spans="1:11">
      <c r="A1743" t="s">
        <v>19</v>
      </c>
      <c r="B1743" s="35">
        <v>43840</v>
      </c>
      <c r="C1743">
        <v>885.52</v>
      </c>
      <c r="K1743" s="35"/>
    </row>
    <row r="1744" spans="1:11">
      <c r="A1744" t="s">
        <v>19</v>
      </c>
      <c r="B1744" s="35">
        <v>43843</v>
      </c>
      <c r="C1744">
        <v>881.79</v>
      </c>
      <c r="K1744" s="35"/>
    </row>
    <row r="1745" spans="1:11">
      <c r="A1745" t="s">
        <v>19</v>
      </c>
      <c r="B1745" s="35">
        <v>43844</v>
      </c>
      <c r="C1745">
        <v>884.77</v>
      </c>
      <c r="K1745" s="35"/>
    </row>
    <row r="1746" spans="1:11">
      <c r="A1746" t="s">
        <v>19</v>
      </c>
      <c r="B1746" s="35">
        <v>43845</v>
      </c>
      <c r="C1746">
        <v>885.36</v>
      </c>
      <c r="K1746" s="35"/>
    </row>
    <row r="1747" spans="1:11">
      <c r="A1747" t="s">
        <v>19</v>
      </c>
      <c r="B1747" s="35">
        <v>43846</v>
      </c>
      <c r="C1747">
        <v>891.96</v>
      </c>
      <c r="K1747" s="35"/>
    </row>
    <row r="1748" spans="1:11">
      <c r="A1748" t="s">
        <v>19</v>
      </c>
      <c r="B1748" s="35">
        <v>43847</v>
      </c>
      <c r="C1748">
        <v>894.84</v>
      </c>
      <c r="K1748" s="35"/>
    </row>
    <row r="1749" spans="1:11">
      <c r="A1749" t="s">
        <v>19</v>
      </c>
      <c r="B1749" s="35">
        <v>43850</v>
      </c>
      <c r="C1749">
        <v>897.4</v>
      </c>
      <c r="K1749" s="35"/>
    </row>
    <row r="1750" spans="1:11">
      <c r="A1750" t="s">
        <v>19</v>
      </c>
      <c r="B1750" s="35">
        <v>43851</v>
      </c>
      <c r="C1750">
        <v>906.52</v>
      </c>
      <c r="K1750" s="35"/>
    </row>
    <row r="1751" spans="1:11">
      <c r="A1751" t="s">
        <v>19</v>
      </c>
      <c r="B1751" s="35">
        <v>43852</v>
      </c>
      <c r="C1751">
        <v>909.09</v>
      </c>
      <c r="K1751" s="35"/>
    </row>
    <row r="1752" spans="1:11">
      <c r="A1752" t="s">
        <v>19</v>
      </c>
      <c r="B1752" s="35">
        <v>43860</v>
      </c>
      <c r="C1752">
        <v>875.82</v>
      </c>
      <c r="K1752" s="35"/>
    </row>
    <row r="1753" spans="1:11">
      <c r="A1753" t="s">
        <v>19</v>
      </c>
      <c r="B1753" s="35">
        <v>43861</v>
      </c>
      <c r="C1753">
        <v>848.63</v>
      </c>
      <c r="K1753" s="35"/>
    </row>
    <row r="1754" spans="1:11">
      <c r="A1754" t="s">
        <v>19</v>
      </c>
      <c r="B1754" s="35">
        <v>43864</v>
      </c>
      <c r="C1754">
        <v>842.67</v>
      </c>
      <c r="K1754" s="35"/>
    </row>
    <row r="1755" spans="1:11">
      <c r="A1755" t="s">
        <v>19</v>
      </c>
      <c r="B1755" s="35">
        <v>43865</v>
      </c>
      <c r="C1755">
        <v>845.52</v>
      </c>
      <c r="K1755" s="35"/>
    </row>
    <row r="1756" spans="1:11">
      <c r="A1756" t="s">
        <v>19</v>
      </c>
      <c r="B1756" s="35">
        <v>43866</v>
      </c>
      <c r="C1756">
        <v>845.31</v>
      </c>
      <c r="K1756" s="35"/>
    </row>
    <row r="1757" spans="1:11">
      <c r="A1757" t="s">
        <v>19</v>
      </c>
      <c r="B1757" s="35">
        <v>43867</v>
      </c>
      <c r="C1757">
        <v>862.86</v>
      </c>
      <c r="K1757" s="35"/>
    </row>
    <row r="1758" spans="1:11">
      <c r="A1758" t="s">
        <v>19</v>
      </c>
      <c r="B1758" s="35">
        <v>43868</v>
      </c>
      <c r="C1758">
        <v>863.49</v>
      </c>
      <c r="K1758" s="35"/>
    </row>
    <row r="1759" spans="1:11">
      <c r="A1759" t="s">
        <v>19</v>
      </c>
      <c r="B1759" s="35">
        <v>43871</v>
      </c>
      <c r="C1759">
        <v>852.87</v>
      </c>
      <c r="K1759" s="35"/>
    </row>
    <row r="1760" spans="1:11">
      <c r="A1760" t="s">
        <v>19</v>
      </c>
      <c r="B1760" s="35">
        <v>43872</v>
      </c>
      <c r="C1760">
        <v>856.39</v>
      </c>
      <c r="K1760" s="35"/>
    </row>
    <row r="1761" spans="1:11">
      <c r="A1761" t="s">
        <v>19</v>
      </c>
      <c r="B1761" s="35">
        <v>43873</v>
      </c>
      <c r="C1761">
        <v>863.23</v>
      </c>
      <c r="K1761" s="35"/>
    </row>
    <row r="1762" spans="1:11">
      <c r="A1762" t="s">
        <v>19</v>
      </c>
      <c r="B1762" s="35">
        <v>43874</v>
      </c>
      <c r="C1762">
        <v>864.16</v>
      </c>
      <c r="K1762" s="35"/>
    </row>
    <row r="1763" spans="1:11">
      <c r="A1763" t="s">
        <v>19</v>
      </c>
      <c r="B1763" s="35">
        <v>43875</v>
      </c>
      <c r="C1763">
        <v>865.86</v>
      </c>
      <c r="K1763" s="35"/>
    </row>
    <row r="1764" spans="1:11">
      <c r="A1764" t="s">
        <v>19</v>
      </c>
      <c r="B1764" s="35">
        <v>43878</v>
      </c>
      <c r="C1764">
        <v>866.27</v>
      </c>
      <c r="K1764" s="35"/>
    </row>
    <row r="1765" spans="1:11">
      <c r="A1765" t="s">
        <v>19</v>
      </c>
      <c r="B1765" s="35">
        <v>43879</v>
      </c>
      <c r="C1765">
        <v>861.71</v>
      </c>
      <c r="K1765" s="35"/>
    </row>
    <row r="1766" spans="1:11">
      <c r="A1766" t="s">
        <v>19</v>
      </c>
      <c r="B1766" s="35">
        <v>43880</v>
      </c>
      <c r="C1766">
        <v>863.84</v>
      </c>
      <c r="K1766" s="35"/>
    </row>
    <row r="1767" spans="1:11">
      <c r="A1767" t="s">
        <v>19</v>
      </c>
      <c r="B1767" s="35">
        <v>43881</v>
      </c>
      <c r="C1767">
        <v>871.4</v>
      </c>
      <c r="K1767" s="35"/>
    </row>
    <row r="1768" spans="1:11">
      <c r="A1768" t="s">
        <v>19</v>
      </c>
      <c r="B1768" s="35">
        <v>43882</v>
      </c>
      <c r="C1768">
        <v>868.89</v>
      </c>
      <c r="K1768" s="35"/>
    </row>
    <row r="1769" spans="1:11">
      <c r="A1769" t="s">
        <v>19</v>
      </c>
      <c r="B1769" s="35">
        <v>43885</v>
      </c>
      <c r="C1769">
        <v>837.4</v>
      </c>
      <c r="K1769" s="35"/>
    </row>
    <row r="1770" spans="1:11">
      <c r="A1770" t="s">
        <v>19</v>
      </c>
      <c r="B1770" s="35">
        <v>43886</v>
      </c>
      <c r="C1770">
        <v>849.58</v>
      </c>
      <c r="K1770" s="35"/>
    </row>
    <row r="1771" spans="1:11">
      <c r="A1771" t="s">
        <v>19</v>
      </c>
      <c r="B1771" s="35">
        <v>43887</v>
      </c>
      <c r="C1771">
        <v>841.68</v>
      </c>
      <c r="K1771" s="35"/>
    </row>
    <row r="1772" spans="1:11">
      <c r="A1772" t="s">
        <v>19</v>
      </c>
      <c r="B1772" s="35">
        <v>43888</v>
      </c>
      <c r="C1772">
        <v>848.34</v>
      </c>
      <c r="K1772" s="35"/>
    </row>
    <row r="1773" spans="1:11">
      <c r="A1773" t="s">
        <v>19</v>
      </c>
      <c r="B1773" s="35">
        <v>43889</v>
      </c>
      <c r="C1773">
        <v>831.97</v>
      </c>
      <c r="K1773" s="35"/>
    </row>
    <row r="1774" spans="1:11">
      <c r="A1774" t="s">
        <v>19</v>
      </c>
      <c r="B1774" s="35">
        <v>43892</v>
      </c>
      <c r="C1774">
        <v>835.42</v>
      </c>
      <c r="K1774" s="35"/>
    </row>
    <row r="1775" spans="1:11">
      <c r="A1775" t="s">
        <v>19</v>
      </c>
      <c r="B1775" s="35">
        <v>43893</v>
      </c>
      <c r="C1775">
        <v>837.99</v>
      </c>
      <c r="K1775" s="35"/>
    </row>
    <row r="1776" spans="1:11">
      <c r="A1776" t="s">
        <v>19</v>
      </c>
      <c r="B1776" s="35">
        <v>43894</v>
      </c>
      <c r="C1776">
        <v>837.99</v>
      </c>
      <c r="K1776" s="35"/>
    </row>
    <row r="1777" spans="1:11">
      <c r="A1777" t="s">
        <v>19</v>
      </c>
      <c r="B1777" s="35">
        <v>43895</v>
      </c>
      <c r="C1777">
        <v>839.12</v>
      </c>
      <c r="K1777" s="35"/>
    </row>
    <row r="1778" spans="1:11">
      <c r="A1778" t="s">
        <v>19</v>
      </c>
      <c r="B1778" s="35">
        <v>43896</v>
      </c>
      <c r="C1778">
        <v>835.97</v>
      </c>
      <c r="K1778" s="35"/>
    </row>
    <row r="1779" spans="1:11">
      <c r="A1779" t="s">
        <v>19</v>
      </c>
      <c r="B1779" s="35">
        <v>43899</v>
      </c>
      <c r="C1779">
        <v>782.85</v>
      </c>
      <c r="K1779" s="35"/>
    </row>
    <row r="1780" spans="1:11">
      <c r="A1780" t="s">
        <v>19</v>
      </c>
      <c r="B1780" s="35">
        <v>43900</v>
      </c>
      <c r="C1780">
        <v>789.51</v>
      </c>
      <c r="K1780" s="35"/>
    </row>
    <row r="1781" spans="1:11">
      <c r="A1781" t="s">
        <v>19</v>
      </c>
      <c r="B1781" s="35">
        <v>43901</v>
      </c>
      <c r="C1781">
        <v>758.16</v>
      </c>
      <c r="K1781" s="35"/>
    </row>
    <row r="1782" spans="1:11">
      <c r="A1782" t="s">
        <v>19</v>
      </c>
      <c r="B1782" s="35">
        <v>43902</v>
      </c>
      <c r="C1782">
        <v>719.21</v>
      </c>
      <c r="K1782" s="35"/>
    </row>
    <row r="1783" spans="1:11">
      <c r="A1783" t="s">
        <v>19</v>
      </c>
      <c r="B1783" s="35">
        <v>43903</v>
      </c>
      <c r="C1783">
        <v>716.65</v>
      </c>
      <c r="K1783" s="35"/>
    </row>
    <row r="1784" spans="1:11">
      <c r="A1784" t="s">
        <v>19</v>
      </c>
      <c r="B1784" s="35">
        <v>43906</v>
      </c>
      <c r="C1784">
        <v>698.18</v>
      </c>
      <c r="K1784" s="35"/>
    </row>
    <row r="1785" spans="1:11">
      <c r="A1785" t="s">
        <v>19</v>
      </c>
      <c r="B1785" s="35">
        <v>43907</v>
      </c>
      <c r="C1785">
        <v>699.73</v>
      </c>
      <c r="K1785" s="35"/>
    </row>
    <row r="1786" spans="1:11">
      <c r="A1786" t="s">
        <v>19</v>
      </c>
      <c r="B1786" s="35">
        <v>43908</v>
      </c>
      <c r="C1786">
        <v>700.65</v>
      </c>
      <c r="K1786" s="35"/>
    </row>
    <row r="1787" spans="1:11">
      <c r="A1787" t="s">
        <v>19</v>
      </c>
      <c r="B1787" s="35">
        <v>43909</v>
      </c>
      <c r="C1787">
        <v>679.55</v>
      </c>
      <c r="K1787" s="35"/>
    </row>
    <row r="1788" spans="1:11">
      <c r="A1788" t="s">
        <v>19</v>
      </c>
      <c r="B1788" s="35">
        <v>43910</v>
      </c>
      <c r="C1788">
        <v>673.7</v>
      </c>
      <c r="K1788" s="35"/>
    </row>
    <row r="1789" spans="1:11">
      <c r="A1789" t="s">
        <v>19</v>
      </c>
      <c r="B1789" s="35">
        <v>43913</v>
      </c>
      <c r="C1789">
        <v>632.86</v>
      </c>
      <c r="K1789" s="35"/>
    </row>
    <row r="1790" spans="1:11">
      <c r="A1790" t="s">
        <v>19</v>
      </c>
      <c r="B1790" s="35">
        <v>43914</v>
      </c>
      <c r="C1790">
        <v>625.42999999999995</v>
      </c>
      <c r="K1790" s="35"/>
    </row>
    <row r="1791" spans="1:11">
      <c r="A1791" t="s">
        <v>19</v>
      </c>
      <c r="B1791" s="35">
        <v>43915</v>
      </c>
      <c r="C1791">
        <v>652.30999999999995</v>
      </c>
      <c r="K1791" s="35"/>
    </row>
    <row r="1792" spans="1:11">
      <c r="A1792" t="s">
        <v>19</v>
      </c>
      <c r="B1792" s="35">
        <v>43916</v>
      </c>
      <c r="C1792">
        <v>646.70000000000005</v>
      </c>
      <c r="K1792" s="35"/>
    </row>
    <row r="1793" spans="1:11">
      <c r="A1793" t="s">
        <v>19</v>
      </c>
      <c r="B1793" s="35">
        <v>43917</v>
      </c>
      <c r="C1793">
        <v>642.23</v>
      </c>
      <c r="K1793" s="35"/>
    </row>
    <row r="1794" spans="1:11">
      <c r="A1794" t="s">
        <v>19</v>
      </c>
      <c r="B1794" s="35">
        <v>43920</v>
      </c>
      <c r="C1794">
        <v>613.02</v>
      </c>
      <c r="K1794" s="35"/>
    </row>
    <row r="1795" spans="1:11">
      <c r="A1795" t="s">
        <v>19</v>
      </c>
      <c r="B1795" s="35">
        <v>43921</v>
      </c>
      <c r="C1795">
        <v>610.76</v>
      </c>
      <c r="K1795" s="35"/>
    </row>
    <row r="1796" spans="1:11">
      <c r="A1796" t="s">
        <v>19</v>
      </c>
      <c r="B1796" s="35">
        <v>43922</v>
      </c>
      <c r="C1796">
        <v>628.79</v>
      </c>
      <c r="K1796" s="35"/>
    </row>
    <row r="1797" spans="1:11">
      <c r="A1797" t="s">
        <v>19</v>
      </c>
      <c r="B1797" s="35">
        <v>43924</v>
      </c>
      <c r="C1797">
        <v>649.15</v>
      </c>
      <c r="K1797" s="35"/>
    </row>
    <row r="1798" spans="1:11">
      <c r="A1798" t="s">
        <v>19</v>
      </c>
      <c r="B1798" s="35">
        <v>43927</v>
      </c>
      <c r="C1798">
        <v>682.65</v>
      </c>
      <c r="K1798" s="35"/>
    </row>
    <row r="1799" spans="1:11">
      <c r="A1799" t="s">
        <v>19</v>
      </c>
      <c r="B1799" s="35">
        <v>43928</v>
      </c>
      <c r="C1799">
        <v>693.61</v>
      </c>
      <c r="K1799" s="35"/>
    </row>
    <row r="1800" spans="1:11">
      <c r="A1800" t="s">
        <v>19</v>
      </c>
      <c r="B1800" s="35">
        <v>43929</v>
      </c>
      <c r="C1800">
        <v>691.17</v>
      </c>
      <c r="K1800" s="35"/>
    </row>
    <row r="1801" spans="1:11">
      <c r="A1801" t="s">
        <v>19</v>
      </c>
      <c r="B1801" s="35">
        <v>43930</v>
      </c>
      <c r="C1801">
        <v>697.85</v>
      </c>
      <c r="K1801" s="35"/>
    </row>
    <row r="1802" spans="1:11">
      <c r="A1802" t="s">
        <v>19</v>
      </c>
      <c r="B1802" s="35">
        <v>43931</v>
      </c>
      <c r="C1802">
        <v>695.74</v>
      </c>
      <c r="K1802" s="35"/>
    </row>
    <row r="1803" spans="1:11">
      <c r="A1803" t="s">
        <v>19</v>
      </c>
      <c r="B1803" s="35">
        <v>43934</v>
      </c>
      <c r="C1803">
        <v>706.37</v>
      </c>
      <c r="K1803" s="35"/>
    </row>
    <row r="1804" spans="1:11">
      <c r="A1804" t="s">
        <v>19</v>
      </c>
      <c r="B1804" s="35">
        <v>43935</v>
      </c>
      <c r="C1804">
        <v>713.81</v>
      </c>
      <c r="K1804" s="35"/>
    </row>
    <row r="1805" spans="1:11">
      <c r="A1805" t="s">
        <v>19</v>
      </c>
      <c r="B1805" s="35">
        <v>43936</v>
      </c>
      <c r="C1805">
        <v>722.8</v>
      </c>
      <c r="K1805" s="35"/>
    </row>
    <row r="1806" spans="1:11">
      <c r="A1806" t="s">
        <v>19</v>
      </c>
      <c r="B1806" s="35">
        <v>43937</v>
      </c>
      <c r="C1806">
        <v>726.57</v>
      </c>
      <c r="K1806" s="35"/>
    </row>
    <row r="1807" spans="1:11">
      <c r="A1807" t="s">
        <v>19</v>
      </c>
      <c r="B1807" s="35">
        <v>43938</v>
      </c>
      <c r="C1807">
        <v>734.98</v>
      </c>
      <c r="K1807" s="35"/>
    </row>
    <row r="1808" spans="1:11">
      <c r="A1808" t="s">
        <v>19</v>
      </c>
      <c r="B1808" s="35">
        <v>43941</v>
      </c>
      <c r="C1808">
        <v>736.31</v>
      </c>
      <c r="K1808" s="35"/>
    </row>
    <row r="1809" spans="1:11">
      <c r="A1809" t="s">
        <v>19</v>
      </c>
      <c r="B1809" s="35">
        <v>43942</v>
      </c>
      <c r="C1809">
        <v>706.65</v>
      </c>
      <c r="K1809" s="35"/>
    </row>
    <row r="1810" spans="1:11">
      <c r="A1810" t="s">
        <v>19</v>
      </c>
      <c r="B1810" s="35">
        <v>43943</v>
      </c>
      <c r="C1810">
        <v>714.42</v>
      </c>
      <c r="K1810" s="35"/>
    </row>
    <row r="1811" spans="1:11">
      <c r="A1811" t="s">
        <v>19</v>
      </c>
      <c r="B1811" s="35">
        <v>43944</v>
      </c>
      <c r="C1811">
        <v>717.49</v>
      </c>
      <c r="K1811" s="35"/>
    </row>
    <row r="1812" spans="1:11">
      <c r="A1812" t="s">
        <v>19</v>
      </c>
      <c r="B1812" s="35">
        <v>43945</v>
      </c>
      <c r="C1812">
        <v>725.05</v>
      </c>
      <c r="K1812" s="35"/>
    </row>
    <row r="1813" spans="1:11">
      <c r="A1813" t="s">
        <v>19</v>
      </c>
      <c r="B1813" s="35">
        <v>43948</v>
      </c>
      <c r="C1813">
        <v>719.66</v>
      </c>
      <c r="K1813" s="35"/>
    </row>
    <row r="1814" spans="1:11">
      <c r="A1814" t="s">
        <v>19</v>
      </c>
      <c r="B1814" s="35">
        <v>43949</v>
      </c>
      <c r="C1814">
        <v>715.74</v>
      </c>
      <c r="K1814" s="35"/>
    </row>
    <row r="1815" spans="1:11">
      <c r="A1815" t="s">
        <v>19</v>
      </c>
      <c r="B1815" s="35">
        <v>43950</v>
      </c>
      <c r="C1815">
        <v>715.33</v>
      </c>
      <c r="K1815" s="35"/>
    </row>
    <row r="1816" spans="1:11">
      <c r="A1816" t="s">
        <v>19</v>
      </c>
      <c r="B1816" s="35">
        <v>43955</v>
      </c>
      <c r="C1816">
        <v>709.35</v>
      </c>
      <c r="K1816" s="35"/>
    </row>
    <row r="1817" spans="1:11">
      <c r="A1817" t="s">
        <v>19</v>
      </c>
      <c r="B1817" s="35">
        <v>43956</v>
      </c>
      <c r="C1817">
        <v>711.01</v>
      </c>
      <c r="K1817" s="35"/>
    </row>
    <row r="1818" spans="1:11">
      <c r="A1818" t="s">
        <v>19</v>
      </c>
      <c r="B1818" s="35">
        <v>43957</v>
      </c>
      <c r="C1818">
        <v>725.94</v>
      </c>
      <c r="K1818" s="35"/>
    </row>
    <row r="1819" spans="1:11">
      <c r="A1819" t="s">
        <v>19</v>
      </c>
      <c r="B1819" s="35">
        <v>43958</v>
      </c>
      <c r="C1819">
        <v>739.98</v>
      </c>
      <c r="K1819" s="35"/>
    </row>
    <row r="1820" spans="1:11">
      <c r="A1820" t="s">
        <v>19</v>
      </c>
      <c r="B1820" s="35">
        <v>43959</v>
      </c>
      <c r="C1820">
        <v>760.15</v>
      </c>
      <c r="K1820" s="35"/>
    </row>
    <row r="1821" spans="1:11">
      <c r="A1821" t="s">
        <v>19</v>
      </c>
      <c r="B1821" s="35">
        <v>43962</v>
      </c>
      <c r="C1821">
        <v>777.13</v>
      </c>
      <c r="K1821" s="35"/>
    </row>
    <row r="1822" spans="1:11">
      <c r="A1822" t="s">
        <v>19</v>
      </c>
      <c r="B1822" s="35">
        <v>43963</v>
      </c>
      <c r="C1822">
        <v>782.45</v>
      </c>
      <c r="K1822" s="35"/>
    </row>
    <row r="1823" spans="1:11">
      <c r="A1823" t="s">
        <v>19</v>
      </c>
      <c r="B1823" s="35">
        <v>43964</v>
      </c>
      <c r="C1823">
        <v>783.69</v>
      </c>
      <c r="K1823" s="35"/>
    </row>
    <row r="1824" spans="1:11">
      <c r="A1824" t="s">
        <v>19</v>
      </c>
      <c r="B1824" s="35">
        <v>43965</v>
      </c>
      <c r="C1824">
        <v>780.73</v>
      </c>
      <c r="K1824" s="35"/>
    </row>
    <row r="1825" spans="1:11">
      <c r="A1825" t="s">
        <v>19</v>
      </c>
      <c r="B1825" s="35">
        <v>43966</v>
      </c>
      <c r="C1825">
        <v>773.95</v>
      </c>
      <c r="K1825" s="35"/>
    </row>
    <row r="1826" spans="1:11">
      <c r="A1826" t="s">
        <v>19</v>
      </c>
      <c r="B1826" s="35">
        <v>43969</v>
      </c>
      <c r="C1826">
        <v>787.27</v>
      </c>
      <c r="K1826" s="35"/>
    </row>
    <row r="1827" spans="1:11">
      <c r="A1827" t="s">
        <v>19</v>
      </c>
      <c r="B1827" s="35">
        <v>43970</v>
      </c>
      <c r="C1827">
        <v>799.31</v>
      </c>
      <c r="K1827" s="35"/>
    </row>
    <row r="1828" spans="1:11">
      <c r="A1828" t="s">
        <v>19</v>
      </c>
      <c r="B1828" s="35">
        <v>43971</v>
      </c>
      <c r="C1828">
        <v>803.32</v>
      </c>
      <c r="K1828" s="35"/>
    </row>
    <row r="1829" spans="1:11">
      <c r="A1829" t="s">
        <v>19</v>
      </c>
      <c r="B1829" s="35">
        <v>43972</v>
      </c>
      <c r="C1829">
        <v>815.55</v>
      </c>
      <c r="K1829" s="35"/>
    </row>
    <row r="1830" spans="1:11">
      <c r="A1830" t="s">
        <v>19</v>
      </c>
      <c r="B1830" s="35">
        <v>43973</v>
      </c>
      <c r="C1830">
        <v>803.14</v>
      </c>
      <c r="K1830" s="35"/>
    </row>
    <row r="1831" spans="1:11">
      <c r="A1831" t="s">
        <v>19</v>
      </c>
      <c r="B1831" s="35">
        <v>43976</v>
      </c>
      <c r="C1831">
        <v>807.25</v>
      </c>
      <c r="K1831" s="35"/>
    </row>
    <row r="1832" spans="1:11">
      <c r="A1832" t="s">
        <v>19</v>
      </c>
      <c r="B1832" s="35">
        <v>43977</v>
      </c>
      <c r="C1832">
        <v>815.01</v>
      </c>
      <c r="K1832" s="35"/>
    </row>
    <row r="1833" spans="1:11">
      <c r="A1833" t="s">
        <v>19</v>
      </c>
      <c r="B1833" s="35">
        <v>43978</v>
      </c>
      <c r="C1833">
        <v>801.36</v>
      </c>
      <c r="K1833" s="35"/>
    </row>
    <row r="1834" spans="1:11">
      <c r="A1834" t="s">
        <v>19</v>
      </c>
      <c r="B1834" s="35">
        <v>43979</v>
      </c>
      <c r="C1834">
        <v>804.06</v>
      </c>
      <c r="K1834" s="35"/>
    </row>
    <row r="1835" spans="1:11">
      <c r="A1835" t="s">
        <v>19</v>
      </c>
      <c r="B1835" s="35">
        <v>43980</v>
      </c>
      <c r="C1835">
        <v>806.23</v>
      </c>
      <c r="K1835" s="35"/>
    </row>
    <row r="1836" spans="1:11">
      <c r="A1836" t="s">
        <v>19</v>
      </c>
      <c r="B1836" s="35">
        <v>43983</v>
      </c>
      <c r="C1836">
        <v>821.47</v>
      </c>
      <c r="K1836" s="35"/>
    </row>
    <row r="1837" spans="1:11">
      <c r="A1837" t="s">
        <v>19</v>
      </c>
      <c r="B1837" s="35">
        <v>43984</v>
      </c>
      <c r="C1837">
        <v>818.7</v>
      </c>
      <c r="K1837" s="35"/>
    </row>
    <row r="1838" spans="1:11">
      <c r="A1838" t="s">
        <v>19</v>
      </c>
      <c r="B1838" s="35">
        <v>43985</v>
      </c>
      <c r="C1838">
        <v>824.29</v>
      </c>
      <c r="K1838" s="35"/>
    </row>
    <row r="1839" spans="1:11">
      <c r="A1839" t="s">
        <v>19</v>
      </c>
      <c r="B1839" s="35">
        <v>43986</v>
      </c>
      <c r="C1839">
        <v>823.77</v>
      </c>
      <c r="K1839" s="35"/>
    </row>
    <row r="1840" spans="1:11">
      <c r="A1840" t="s">
        <v>19</v>
      </c>
      <c r="B1840" s="35">
        <v>43987</v>
      </c>
      <c r="C1840">
        <v>826.47</v>
      </c>
      <c r="K1840" s="35"/>
    </row>
    <row r="1841" spans="1:11">
      <c r="A1841" t="s">
        <v>19</v>
      </c>
      <c r="B1841" s="35">
        <v>43990</v>
      </c>
      <c r="C1841">
        <v>838.52</v>
      </c>
      <c r="K1841" s="35"/>
    </row>
    <row r="1842" spans="1:11">
      <c r="A1842" t="s">
        <v>19</v>
      </c>
      <c r="B1842" s="35">
        <v>43991</v>
      </c>
      <c r="C1842">
        <v>837.02</v>
      </c>
      <c r="K1842" s="35"/>
    </row>
    <row r="1843" spans="1:11">
      <c r="A1843" t="s">
        <v>19</v>
      </c>
      <c r="B1843" s="35">
        <v>43992</v>
      </c>
      <c r="C1843">
        <v>839.11</v>
      </c>
      <c r="K1843" s="35"/>
    </row>
    <row r="1844" spans="1:11">
      <c r="A1844" t="s">
        <v>19</v>
      </c>
      <c r="B1844" s="35">
        <v>43993</v>
      </c>
      <c r="C1844">
        <v>806.87</v>
      </c>
      <c r="K1844" s="35"/>
    </row>
    <row r="1845" spans="1:11">
      <c r="A1845" t="s">
        <v>19</v>
      </c>
      <c r="B1845" s="35">
        <v>43994</v>
      </c>
      <c r="C1845">
        <v>807.76</v>
      </c>
      <c r="K1845" s="35"/>
    </row>
    <row r="1846" spans="1:11">
      <c r="A1846" t="s">
        <v>19</v>
      </c>
      <c r="B1846" s="35">
        <v>43997</v>
      </c>
      <c r="C1846">
        <v>778.71</v>
      </c>
      <c r="K1846" s="35"/>
    </row>
    <row r="1847" spans="1:11">
      <c r="A1847" t="s">
        <v>19</v>
      </c>
      <c r="B1847" s="35">
        <v>43998</v>
      </c>
      <c r="C1847">
        <v>798.82</v>
      </c>
      <c r="K1847" s="35"/>
    </row>
    <row r="1848" spans="1:11">
      <c r="A1848" t="s">
        <v>19</v>
      </c>
      <c r="B1848" s="35">
        <v>43999</v>
      </c>
      <c r="C1848">
        <v>796.43</v>
      </c>
      <c r="K1848" s="35"/>
    </row>
    <row r="1849" spans="1:11">
      <c r="A1849" t="s">
        <v>19</v>
      </c>
      <c r="B1849" s="35">
        <v>44000</v>
      </c>
      <c r="C1849">
        <v>797.08</v>
      </c>
      <c r="K1849" s="35"/>
    </row>
    <row r="1850" spans="1:11">
      <c r="A1850" t="s">
        <v>19</v>
      </c>
      <c r="B1850" s="35">
        <v>44001</v>
      </c>
      <c r="C1850">
        <v>808.28</v>
      </c>
      <c r="K1850" s="35"/>
    </row>
    <row r="1851" spans="1:11">
      <c r="A1851" t="s">
        <v>19</v>
      </c>
      <c r="B1851" s="35">
        <v>44004</v>
      </c>
      <c r="C1851">
        <v>809.97</v>
      </c>
      <c r="K1851" s="35"/>
    </row>
    <row r="1852" spans="1:11">
      <c r="A1852" t="s">
        <v>19</v>
      </c>
      <c r="B1852" s="35">
        <v>44005</v>
      </c>
      <c r="C1852">
        <v>807.61</v>
      </c>
      <c r="K1852" s="35"/>
    </row>
    <row r="1853" spans="1:11">
      <c r="A1853" t="s">
        <v>19</v>
      </c>
      <c r="B1853" s="35">
        <v>44006</v>
      </c>
      <c r="C1853">
        <v>801.62</v>
      </c>
      <c r="K1853" s="35"/>
    </row>
    <row r="1854" spans="1:11">
      <c r="A1854" t="s">
        <v>19</v>
      </c>
      <c r="B1854" s="35">
        <v>44007</v>
      </c>
      <c r="C1854">
        <v>796.51</v>
      </c>
      <c r="K1854" s="35"/>
    </row>
    <row r="1855" spans="1:11">
      <c r="A1855" t="s">
        <v>19</v>
      </c>
      <c r="B1855" s="35">
        <v>44008</v>
      </c>
      <c r="C1855">
        <v>795.53</v>
      </c>
      <c r="K1855" s="35"/>
    </row>
    <row r="1856" spans="1:11">
      <c r="A1856" t="s">
        <v>19</v>
      </c>
      <c r="B1856" s="35">
        <v>44011</v>
      </c>
      <c r="C1856">
        <v>774.81</v>
      </c>
      <c r="K1856" s="35"/>
    </row>
    <row r="1857" spans="1:11">
      <c r="A1857" t="s">
        <v>19</v>
      </c>
      <c r="B1857" s="35">
        <v>44012</v>
      </c>
      <c r="C1857">
        <v>770.53</v>
      </c>
      <c r="K1857" s="35"/>
    </row>
    <row r="1858" spans="1:11">
      <c r="A1858" t="s">
        <v>19</v>
      </c>
      <c r="B1858" s="35">
        <v>44013</v>
      </c>
      <c r="C1858">
        <v>786.82</v>
      </c>
      <c r="K1858" s="35"/>
    </row>
    <row r="1859" spans="1:11">
      <c r="A1859" t="s">
        <v>19</v>
      </c>
      <c r="B1859" s="35">
        <v>44014</v>
      </c>
      <c r="C1859">
        <v>785.59</v>
      </c>
      <c r="K1859" s="35"/>
    </row>
    <row r="1860" spans="1:11">
      <c r="A1860" t="s">
        <v>19</v>
      </c>
      <c r="B1860" s="35">
        <v>44015</v>
      </c>
      <c r="C1860">
        <v>789.87</v>
      </c>
      <c r="K1860" s="35"/>
    </row>
    <row r="1861" spans="1:11">
      <c r="A1861" t="s">
        <v>19</v>
      </c>
      <c r="B1861" s="35">
        <v>44018</v>
      </c>
      <c r="C1861">
        <v>803.46</v>
      </c>
      <c r="K1861" s="35"/>
    </row>
    <row r="1862" spans="1:11">
      <c r="A1862" t="s">
        <v>19</v>
      </c>
      <c r="B1862" s="35">
        <v>44019</v>
      </c>
      <c r="C1862">
        <v>805.68</v>
      </c>
      <c r="K1862" s="35"/>
    </row>
    <row r="1863" spans="1:11">
      <c r="A1863" t="s">
        <v>19</v>
      </c>
      <c r="B1863" s="35">
        <v>44020</v>
      </c>
      <c r="C1863">
        <v>805.06</v>
      </c>
      <c r="K1863" s="35"/>
    </row>
    <row r="1864" spans="1:11">
      <c r="A1864" t="s">
        <v>19</v>
      </c>
      <c r="B1864" s="35">
        <v>44021</v>
      </c>
      <c r="C1864">
        <v>817.08</v>
      </c>
      <c r="K1864" s="35"/>
    </row>
    <row r="1865" spans="1:11">
      <c r="A1865" t="s">
        <v>19</v>
      </c>
      <c r="B1865" s="35">
        <v>44022</v>
      </c>
      <c r="C1865">
        <v>809.02</v>
      </c>
      <c r="K1865" s="35"/>
    </row>
    <row r="1866" spans="1:11">
      <c r="A1866" t="s">
        <v>19</v>
      </c>
      <c r="B1866" s="35">
        <v>44025</v>
      </c>
      <c r="C1866">
        <v>806.17</v>
      </c>
      <c r="K1866" s="35"/>
    </row>
    <row r="1867" spans="1:11">
      <c r="A1867" t="s">
        <v>19</v>
      </c>
      <c r="B1867" s="35">
        <v>44026</v>
      </c>
      <c r="C1867">
        <v>805.37</v>
      </c>
      <c r="K1867" s="35"/>
    </row>
    <row r="1868" spans="1:11">
      <c r="A1868" t="s">
        <v>19</v>
      </c>
      <c r="B1868" s="35">
        <v>44027</v>
      </c>
      <c r="C1868">
        <v>810.16</v>
      </c>
      <c r="K1868" s="35"/>
    </row>
    <row r="1869" spans="1:11">
      <c r="A1869" t="s">
        <v>19</v>
      </c>
      <c r="B1869" s="35">
        <v>44028</v>
      </c>
      <c r="C1869">
        <v>819.83</v>
      </c>
      <c r="K1869" s="35"/>
    </row>
    <row r="1870" spans="1:11">
      <c r="A1870" t="s">
        <v>19</v>
      </c>
      <c r="B1870" s="35">
        <v>44029</v>
      </c>
      <c r="C1870">
        <v>814.16</v>
      </c>
      <c r="K1870" s="35"/>
    </row>
    <row r="1871" spans="1:11">
      <c r="A1871" t="s">
        <v>19</v>
      </c>
      <c r="B1871" s="35">
        <v>44032</v>
      </c>
      <c r="C1871">
        <v>803.36</v>
      </c>
      <c r="K1871" s="35"/>
    </row>
    <row r="1872" spans="1:11">
      <c r="A1872" t="s">
        <v>19</v>
      </c>
      <c r="B1872" s="35">
        <v>44033</v>
      </c>
      <c r="C1872">
        <v>804.7</v>
      </c>
      <c r="K1872" s="35"/>
    </row>
    <row r="1873" spans="1:11">
      <c r="A1873" t="s">
        <v>19</v>
      </c>
      <c r="B1873" s="35">
        <v>44034</v>
      </c>
      <c r="C1873">
        <v>797.85</v>
      </c>
      <c r="K1873" s="35"/>
    </row>
    <row r="1874" spans="1:11">
      <c r="A1874" t="s">
        <v>19</v>
      </c>
      <c r="B1874" s="35">
        <v>44035</v>
      </c>
      <c r="C1874">
        <v>800.29</v>
      </c>
      <c r="K1874" s="35"/>
    </row>
    <row r="1875" spans="1:11">
      <c r="A1875" t="s">
        <v>19</v>
      </c>
      <c r="B1875" s="35">
        <v>44036</v>
      </c>
      <c r="C1875">
        <v>772.29</v>
      </c>
      <c r="K1875" s="35"/>
    </row>
    <row r="1876" spans="1:11">
      <c r="A1876" t="s">
        <v>19</v>
      </c>
      <c r="B1876" s="35">
        <v>44039</v>
      </c>
      <c r="C1876">
        <v>729.93</v>
      </c>
      <c r="K1876" s="35"/>
    </row>
    <row r="1877" spans="1:11">
      <c r="A1877" t="s">
        <v>19</v>
      </c>
      <c r="B1877" s="35">
        <v>44040</v>
      </c>
      <c r="C1877">
        <v>756.17</v>
      </c>
      <c r="K1877" s="35"/>
    </row>
    <row r="1878" spans="1:11">
      <c r="A1878" t="s">
        <v>19</v>
      </c>
      <c r="B1878" s="35">
        <v>44041</v>
      </c>
      <c r="C1878">
        <v>735.16</v>
      </c>
      <c r="K1878" s="35"/>
    </row>
    <row r="1879" spans="1:11">
      <c r="A1879" t="s">
        <v>19</v>
      </c>
      <c r="B1879" s="35">
        <v>44042</v>
      </c>
      <c r="C1879">
        <v>746.02</v>
      </c>
      <c r="K1879" s="35"/>
    </row>
    <row r="1880" spans="1:11">
      <c r="A1880" t="s">
        <v>19</v>
      </c>
      <c r="B1880" s="35">
        <v>44043</v>
      </c>
      <c r="C1880">
        <v>740.73</v>
      </c>
      <c r="K1880" s="35"/>
    </row>
    <row r="1881" spans="1:11">
      <c r="A1881" t="s">
        <v>19</v>
      </c>
      <c r="B1881" s="35">
        <v>44046</v>
      </c>
      <c r="C1881">
        <v>757.86</v>
      </c>
      <c r="K1881" s="35"/>
    </row>
    <row r="1882" spans="1:11">
      <c r="A1882" t="s">
        <v>19</v>
      </c>
      <c r="B1882" s="35">
        <v>44047</v>
      </c>
      <c r="C1882">
        <v>768.22</v>
      </c>
      <c r="K1882" s="35"/>
    </row>
    <row r="1883" spans="1:11">
      <c r="A1883" t="s">
        <v>19</v>
      </c>
      <c r="B1883" s="35">
        <v>44048</v>
      </c>
      <c r="C1883">
        <v>780.71</v>
      </c>
      <c r="K1883" s="35"/>
    </row>
    <row r="1884" spans="1:11">
      <c r="A1884" t="s">
        <v>19</v>
      </c>
      <c r="B1884" s="35">
        <v>44049</v>
      </c>
      <c r="C1884">
        <v>781.6</v>
      </c>
      <c r="K1884" s="35"/>
    </row>
    <row r="1885" spans="1:11">
      <c r="A1885" t="s">
        <v>19</v>
      </c>
      <c r="B1885" s="35">
        <v>44050</v>
      </c>
      <c r="C1885">
        <v>782.15</v>
      </c>
      <c r="K1885" s="35"/>
    </row>
    <row r="1886" spans="1:11">
      <c r="A1886" t="s">
        <v>19</v>
      </c>
      <c r="B1886" s="35">
        <v>44053</v>
      </c>
      <c r="C1886">
        <v>784.3</v>
      </c>
      <c r="K1886" s="35"/>
    </row>
    <row r="1887" spans="1:11">
      <c r="A1887" t="s">
        <v>19</v>
      </c>
      <c r="B1887" s="35">
        <v>44054</v>
      </c>
      <c r="C1887">
        <v>784.57</v>
      </c>
      <c r="K1887" s="35"/>
    </row>
    <row r="1888" spans="1:11">
      <c r="A1888" t="s">
        <v>19</v>
      </c>
      <c r="B1888" s="35">
        <v>44055</v>
      </c>
      <c r="C1888">
        <v>788.42</v>
      </c>
      <c r="K1888" s="35"/>
    </row>
    <row r="1889" spans="1:11">
      <c r="A1889" t="s">
        <v>19</v>
      </c>
      <c r="B1889" s="35">
        <v>44056</v>
      </c>
      <c r="C1889">
        <v>795.09</v>
      </c>
      <c r="K1889" s="35"/>
    </row>
    <row r="1890" spans="1:11">
      <c r="A1890" t="s">
        <v>19</v>
      </c>
      <c r="B1890" s="35">
        <v>44057</v>
      </c>
      <c r="C1890">
        <v>791.98</v>
      </c>
      <c r="K1890" s="35"/>
    </row>
    <row r="1891" spans="1:11">
      <c r="A1891" t="s">
        <v>19</v>
      </c>
      <c r="B1891" s="35">
        <v>44060</v>
      </c>
      <c r="C1891">
        <v>791.54</v>
      </c>
      <c r="K1891" s="35"/>
    </row>
    <row r="1892" spans="1:11">
      <c r="A1892" t="s">
        <v>19</v>
      </c>
      <c r="B1892" s="35">
        <v>44061</v>
      </c>
      <c r="C1892">
        <v>786.95</v>
      </c>
      <c r="K1892" s="35"/>
    </row>
    <row r="1893" spans="1:11">
      <c r="A1893" t="s">
        <v>19</v>
      </c>
      <c r="B1893" s="35">
        <v>44062</v>
      </c>
      <c r="C1893">
        <v>789.41</v>
      </c>
      <c r="K1893" s="35"/>
    </row>
    <row r="1894" spans="1:11">
      <c r="A1894" t="s">
        <v>19</v>
      </c>
      <c r="B1894" s="35">
        <v>44063</v>
      </c>
      <c r="C1894">
        <v>786.11</v>
      </c>
      <c r="K1894" s="35"/>
    </row>
    <row r="1895" spans="1:11">
      <c r="A1895" t="s">
        <v>19</v>
      </c>
      <c r="B1895" s="35">
        <v>44064</v>
      </c>
      <c r="C1895">
        <v>793.6</v>
      </c>
      <c r="K1895" s="35"/>
    </row>
    <row r="1896" spans="1:11">
      <c r="A1896" t="s">
        <v>19</v>
      </c>
      <c r="B1896" s="35">
        <v>44067</v>
      </c>
      <c r="C1896">
        <v>809.69</v>
      </c>
      <c r="K1896" s="35"/>
    </row>
    <row r="1897" spans="1:11">
      <c r="A1897" t="s">
        <v>19</v>
      </c>
      <c r="B1897" s="35">
        <v>44068</v>
      </c>
      <c r="C1897">
        <v>815.18</v>
      </c>
      <c r="K1897" s="35"/>
    </row>
    <row r="1898" spans="1:11">
      <c r="A1898" t="s">
        <v>19</v>
      </c>
      <c r="B1898" s="35">
        <v>44069</v>
      </c>
      <c r="C1898">
        <v>812.36</v>
      </c>
      <c r="K1898" s="35"/>
    </row>
    <row r="1899" spans="1:11">
      <c r="A1899" t="s">
        <v>19</v>
      </c>
      <c r="B1899" s="35">
        <v>44070</v>
      </c>
      <c r="C1899">
        <v>814.55</v>
      </c>
      <c r="K1899" s="35"/>
    </row>
    <row r="1900" spans="1:11">
      <c r="A1900" t="s">
        <v>19</v>
      </c>
      <c r="B1900" s="35">
        <v>44071</v>
      </c>
      <c r="C1900">
        <v>821.93</v>
      </c>
      <c r="K1900" s="35"/>
    </row>
    <row r="1901" spans="1:11">
      <c r="A1901" t="s">
        <v>19</v>
      </c>
      <c r="B1901" s="35">
        <v>44074</v>
      </c>
      <c r="C1901">
        <v>823.93</v>
      </c>
      <c r="K1901" s="35"/>
    </row>
    <row r="1902" spans="1:11">
      <c r="A1902" t="s">
        <v>19</v>
      </c>
      <c r="B1902" s="35">
        <v>44075</v>
      </c>
      <c r="C1902">
        <v>832.03</v>
      </c>
      <c r="K1902" s="35"/>
    </row>
    <row r="1903" spans="1:11">
      <c r="A1903" t="s">
        <v>19</v>
      </c>
      <c r="B1903" s="35">
        <v>44077</v>
      </c>
      <c r="C1903">
        <v>843.64</v>
      </c>
      <c r="K1903" s="35"/>
    </row>
    <row r="1904" spans="1:11">
      <c r="A1904" t="s">
        <v>19</v>
      </c>
      <c r="B1904" s="35">
        <v>44078</v>
      </c>
      <c r="C1904">
        <v>840.54</v>
      </c>
      <c r="K1904" s="35"/>
    </row>
    <row r="1905" spans="1:11">
      <c r="A1905" t="s">
        <v>19</v>
      </c>
      <c r="B1905" s="35">
        <v>44081</v>
      </c>
      <c r="C1905">
        <v>824.36</v>
      </c>
      <c r="K1905" s="35"/>
    </row>
    <row r="1906" spans="1:11">
      <c r="A1906" t="s">
        <v>19</v>
      </c>
      <c r="B1906" s="35">
        <v>44082</v>
      </c>
      <c r="C1906">
        <v>827.57</v>
      </c>
      <c r="K1906" s="35"/>
    </row>
    <row r="1907" spans="1:11">
      <c r="A1907" t="s">
        <v>19</v>
      </c>
      <c r="B1907" s="35">
        <v>44083</v>
      </c>
      <c r="C1907">
        <v>824.42</v>
      </c>
      <c r="K1907" s="35"/>
    </row>
    <row r="1908" spans="1:11">
      <c r="A1908" t="s">
        <v>19</v>
      </c>
      <c r="B1908" s="35">
        <v>44084</v>
      </c>
      <c r="C1908">
        <v>825.85</v>
      </c>
      <c r="K1908" s="35"/>
    </row>
    <row r="1909" spans="1:11">
      <c r="A1909" t="s">
        <v>19</v>
      </c>
      <c r="B1909" s="35">
        <v>44085</v>
      </c>
      <c r="C1909">
        <v>825.56</v>
      </c>
      <c r="K1909" s="35"/>
    </row>
    <row r="1910" spans="1:11">
      <c r="A1910" t="s">
        <v>19</v>
      </c>
      <c r="B1910" s="35">
        <v>44088</v>
      </c>
      <c r="C1910">
        <v>832.24</v>
      </c>
      <c r="K1910" s="35"/>
    </row>
    <row r="1911" spans="1:11">
      <c r="A1911" t="s">
        <v>19</v>
      </c>
      <c r="B1911" s="35">
        <v>44089</v>
      </c>
      <c r="C1911">
        <v>833.33</v>
      </c>
      <c r="K1911" s="35"/>
    </row>
    <row r="1912" spans="1:11">
      <c r="A1912" t="s">
        <v>19</v>
      </c>
      <c r="B1912" s="35">
        <v>44090</v>
      </c>
      <c r="C1912">
        <v>834.5</v>
      </c>
      <c r="K1912" s="35"/>
    </row>
    <row r="1913" spans="1:11">
      <c r="A1913" t="s">
        <v>19</v>
      </c>
      <c r="B1913" s="35">
        <v>44091</v>
      </c>
      <c r="C1913">
        <v>831.84</v>
      </c>
      <c r="K1913" s="35"/>
    </row>
    <row r="1914" spans="1:11">
      <c r="A1914" t="s">
        <v>19</v>
      </c>
      <c r="B1914" s="35">
        <v>44092</v>
      </c>
      <c r="C1914">
        <v>841.26</v>
      </c>
      <c r="K1914" s="35"/>
    </row>
    <row r="1915" spans="1:11">
      <c r="A1915" t="s">
        <v>19</v>
      </c>
      <c r="B1915" s="35">
        <v>44095</v>
      </c>
      <c r="C1915">
        <v>851.54</v>
      </c>
      <c r="K1915" s="35"/>
    </row>
    <row r="1916" spans="1:11">
      <c r="A1916" t="s">
        <v>19</v>
      </c>
      <c r="B1916" s="35">
        <v>44096</v>
      </c>
      <c r="C1916">
        <v>852.72</v>
      </c>
      <c r="K1916" s="35"/>
    </row>
    <row r="1917" spans="1:11">
      <c r="A1917" t="s">
        <v>19</v>
      </c>
      <c r="B1917" s="35">
        <v>44097</v>
      </c>
      <c r="C1917">
        <v>858.3</v>
      </c>
      <c r="K1917" s="35"/>
    </row>
    <row r="1918" spans="1:11">
      <c r="A1918" t="s">
        <v>19</v>
      </c>
      <c r="B1918" s="35">
        <v>44098</v>
      </c>
      <c r="C1918">
        <v>853.21</v>
      </c>
      <c r="K1918" s="35"/>
    </row>
    <row r="1919" spans="1:11">
      <c r="A1919" t="s">
        <v>19</v>
      </c>
      <c r="B1919" s="35">
        <v>44099</v>
      </c>
      <c r="C1919">
        <v>854.71</v>
      </c>
      <c r="K1919" s="35"/>
    </row>
    <row r="1920" spans="1:11">
      <c r="A1920" t="s">
        <v>19</v>
      </c>
      <c r="B1920" s="35">
        <v>44102</v>
      </c>
      <c r="C1920">
        <v>863.31</v>
      </c>
      <c r="K1920" s="35"/>
    </row>
    <row r="1921" spans="1:11">
      <c r="A1921" t="s">
        <v>19</v>
      </c>
      <c r="B1921" s="35">
        <v>44103</v>
      </c>
      <c r="C1921">
        <v>856.2</v>
      </c>
      <c r="K1921" s="35"/>
    </row>
    <row r="1922" spans="1:11">
      <c r="A1922" t="s">
        <v>19</v>
      </c>
      <c r="B1922" s="35">
        <v>44104</v>
      </c>
      <c r="C1922">
        <v>858.54</v>
      </c>
      <c r="K1922" s="35"/>
    </row>
    <row r="1923" spans="1:11">
      <c r="A1923" t="s">
        <v>19</v>
      </c>
      <c r="B1923" s="35">
        <v>44105</v>
      </c>
      <c r="C1923">
        <v>867.58</v>
      </c>
      <c r="K1923" s="35"/>
    </row>
    <row r="1924" spans="1:11">
      <c r="A1924" t="s">
        <v>19</v>
      </c>
      <c r="B1924" s="35">
        <v>44106</v>
      </c>
      <c r="C1924">
        <v>861.51</v>
      </c>
      <c r="K1924" s="35"/>
    </row>
    <row r="1925" spans="1:11">
      <c r="A1925" t="s">
        <v>19</v>
      </c>
      <c r="B1925" s="35">
        <v>44109</v>
      </c>
      <c r="C1925">
        <v>867.7</v>
      </c>
      <c r="K1925" s="35"/>
    </row>
    <row r="1926" spans="1:11">
      <c r="A1926" t="s">
        <v>19</v>
      </c>
      <c r="B1926" s="35">
        <v>44110</v>
      </c>
      <c r="C1926">
        <v>871.37</v>
      </c>
      <c r="K1926" s="35"/>
    </row>
    <row r="1927" spans="1:11">
      <c r="A1927" t="s">
        <v>19</v>
      </c>
      <c r="B1927" s="35">
        <v>44111</v>
      </c>
      <c r="C1927">
        <v>870.85</v>
      </c>
      <c r="K1927" s="35"/>
    </row>
    <row r="1928" spans="1:11">
      <c r="A1928" t="s">
        <v>19</v>
      </c>
      <c r="B1928" s="35">
        <v>44112</v>
      </c>
      <c r="C1928">
        <v>869.82</v>
      </c>
      <c r="K1928" s="35"/>
    </row>
    <row r="1929" spans="1:11">
      <c r="A1929" t="s">
        <v>19</v>
      </c>
      <c r="B1929" s="35">
        <v>44113</v>
      </c>
      <c r="C1929">
        <v>874.53</v>
      </c>
      <c r="K1929" s="35"/>
    </row>
    <row r="1930" spans="1:11">
      <c r="A1930" t="s">
        <v>19</v>
      </c>
      <c r="B1930" s="35">
        <v>44116</v>
      </c>
      <c r="C1930">
        <v>874.9</v>
      </c>
      <c r="K1930" s="35"/>
    </row>
    <row r="1931" spans="1:11">
      <c r="A1931" t="s">
        <v>19</v>
      </c>
      <c r="B1931" s="35">
        <v>44117</v>
      </c>
      <c r="C1931">
        <v>878.35</v>
      </c>
      <c r="K1931" s="35"/>
    </row>
    <row r="1932" spans="1:11">
      <c r="A1932" t="s">
        <v>19</v>
      </c>
      <c r="B1932" s="35">
        <v>44118</v>
      </c>
      <c r="C1932">
        <v>892.15</v>
      </c>
      <c r="K1932" s="35"/>
    </row>
    <row r="1933" spans="1:11">
      <c r="A1933" t="s">
        <v>19</v>
      </c>
      <c r="B1933" s="35">
        <v>44119</v>
      </c>
      <c r="C1933">
        <v>899.2</v>
      </c>
      <c r="K1933" s="35"/>
    </row>
    <row r="1934" spans="1:11">
      <c r="A1934" t="s">
        <v>19</v>
      </c>
      <c r="B1934" s="35">
        <v>44120</v>
      </c>
      <c r="C1934">
        <v>901.59</v>
      </c>
      <c r="K1934" s="35"/>
    </row>
    <row r="1935" spans="1:11">
      <c r="A1935" t="s">
        <v>19</v>
      </c>
      <c r="B1935" s="35">
        <v>44123</v>
      </c>
      <c r="C1935">
        <v>903.51</v>
      </c>
      <c r="K1935" s="35"/>
    </row>
    <row r="1936" spans="1:11">
      <c r="A1936" t="s">
        <v>19</v>
      </c>
      <c r="B1936" s="35">
        <v>44124</v>
      </c>
      <c r="C1936">
        <v>909.49</v>
      </c>
      <c r="K1936" s="35"/>
    </row>
    <row r="1937" spans="1:11">
      <c r="A1937" t="s">
        <v>19</v>
      </c>
      <c r="B1937" s="35">
        <v>44125</v>
      </c>
      <c r="C1937">
        <v>906.1</v>
      </c>
      <c r="K1937" s="35"/>
    </row>
    <row r="1938" spans="1:11">
      <c r="A1938" t="s">
        <v>19</v>
      </c>
      <c r="B1938" s="35">
        <v>44126</v>
      </c>
      <c r="C1938">
        <v>918.3</v>
      </c>
      <c r="K1938" s="35"/>
    </row>
    <row r="1939" spans="1:11">
      <c r="A1939" t="s">
        <v>19</v>
      </c>
      <c r="B1939" s="35">
        <v>44127</v>
      </c>
      <c r="C1939">
        <v>930.3</v>
      </c>
      <c r="K1939" s="35"/>
    </row>
    <row r="1940" spans="1:11">
      <c r="A1940" t="s">
        <v>19</v>
      </c>
      <c r="B1940" s="35">
        <v>44130</v>
      </c>
      <c r="C1940">
        <v>919.56</v>
      </c>
      <c r="K1940" s="35"/>
    </row>
    <row r="1941" spans="1:11">
      <c r="A1941" t="s">
        <v>19</v>
      </c>
      <c r="B1941" s="35">
        <v>44131</v>
      </c>
      <c r="C1941">
        <v>915.46</v>
      </c>
      <c r="K1941" s="35"/>
    </row>
    <row r="1942" spans="1:11">
      <c r="A1942" t="s">
        <v>19</v>
      </c>
      <c r="B1942" s="35">
        <v>44132</v>
      </c>
      <c r="C1942">
        <v>888.88</v>
      </c>
      <c r="K1942" s="35"/>
    </row>
    <row r="1943" spans="1:11">
      <c r="A1943" t="s">
        <v>19</v>
      </c>
      <c r="B1943" s="35">
        <v>44133</v>
      </c>
      <c r="C1943">
        <v>886.68</v>
      </c>
      <c r="K1943" s="35"/>
    </row>
    <row r="1944" spans="1:11">
      <c r="A1944" t="s">
        <v>19</v>
      </c>
      <c r="B1944" s="35">
        <v>44134</v>
      </c>
      <c r="C1944">
        <v>892.55</v>
      </c>
      <c r="K1944" s="35"/>
    </row>
    <row r="1945" spans="1:11">
      <c r="A1945" t="s">
        <v>19</v>
      </c>
      <c r="B1945" s="35">
        <v>44137</v>
      </c>
      <c r="C1945">
        <v>899.27</v>
      </c>
      <c r="K1945" s="35"/>
    </row>
    <row r="1946" spans="1:11">
      <c r="A1946" t="s">
        <v>19</v>
      </c>
      <c r="B1946" s="35">
        <v>44138</v>
      </c>
      <c r="C1946">
        <v>902.14</v>
      </c>
      <c r="K1946" s="35"/>
    </row>
    <row r="1947" spans="1:11">
      <c r="A1947" t="s">
        <v>19</v>
      </c>
      <c r="B1947" s="35">
        <v>44139</v>
      </c>
      <c r="C1947">
        <v>905.48</v>
      </c>
      <c r="K1947" s="35"/>
    </row>
    <row r="1948" spans="1:11">
      <c r="A1948" t="s">
        <v>19</v>
      </c>
      <c r="B1948" s="35">
        <v>44140</v>
      </c>
      <c r="C1948">
        <v>903.64</v>
      </c>
      <c r="K1948" s="35"/>
    </row>
    <row r="1949" spans="1:11">
      <c r="A1949" t="s">
        <v>19</v>
      </c>
      <c r="B1949" s="35">
        <v>44141</v>
      </c>
      <c r="C1949">
        <v>902.91</v>
      </c>
      <c r="K1949" s="35"/>
    </row>
    <row r="1950" spans="1:11">
      <c r="A1950" t="s">
        <v>19</v>
      </c>
      <c r="B1950" s="35">
        <v>44144</v>
      </c>
      <c r="C1950">
        <v>917.42</v>
      </c>
      <c r="K1950" s="35"/>
    </row>
    <row r="1951" spans="1:11">
      <c r="A1951" t="s">
        <v>19</v>
      </c>
      <c r="B1951" s="35">
        <v>44145</v>
      </c>
      <c r="C1951">
        <v>916.5</v>
      </c>
      <c r="K1951" s="35"/>
    </row>
    <row r="1952" spans="1:11">
      <c r="A1952" t="s">
        <v>19</v>
      </c>
      <c r="B1952" s="35">
        <v>44146</v>
      </c>
      <c r="C1952">
        <v>916.68</v>
      </c>
      <c r="K1952" s="35"/>
    </row>
    <row r="1953" spans="1:11">
      <c r="A1953" t="s">
        <v>19</v>
      </c>
      <c r="B1953" s="35">
        <v>44147</v>
      </c>
      <c r="C1953">
        <v>923</v>
      </c>
      <c r="K1953" s="35"/>
    </row>
    <row r="1954" spans="1:11">
      <c r="A1954" t="s">
        <v>19</v>
      </c>
      <c r="B1954" s="35">
        <v>44148</v>
      </c>
      <c r="C1954">
        <v>931.2</v>
      </c>
      <c r="K1954" s="35"/>
    </row>
    <row r="1955" spans="1:11">
      <c r="A1955" t="s">
        <v>19</v>
      </c>
      <c r="B1955" s="35">
        <v>44151</v>
      </c>
      <c r="C1955">
        <v>915.97</v>
      </c>
      <c r="K1955" s="35"/>
    </row>
    <row r="1956" spans="1:11">
      <c r="A1956" t="s">
        <v>19</v>
      </c>
      <c r="B1956" s="35">
        <v>44152</v>
      </c>
      <c r="C1956">
        <v>934.65</v>
      </c>
      <c r="K1956" s="35"/>
    </row>
    <row r="1957" spans="1:11">
      <c r="A1957" t="s">
        <v>19</v>
      </c>
      <c r="B1957" s="35">
        <v>44153</v>
      </c>
      <c r="C1957">
        <v>937.67</v>
      </c>
      <c r="K1957" s="35"/>
    </row>
    <row r="1958" spans="1:11">
      <c r="A1958" t="s">
        <v>19</v>
      </c>
      <c r="B1958" s="35">
        <v>44154</v>
      </c>
      <c r="C1958">
        <v>944.92</v>
      </c>
      <c r="K1958" s="35"/>
    </row>
    <row r="1959" spans="1:11">
      <c r="A1959" t="s">
        <v>19</v>
      </c>
      <c r="B1959" s="35">
        <v>44155</v>
      </c>
      <c r="C1959">
        <v>950.89</v>
      </c>
      <c r="K1959" s="35"/>
    </row>
    <row r="1960" spans="1:11">
      <c r="A1960" t="s">
        <v>19</v>
      </c>
      <c r="B1960" s="35">
        <v>44158</v>
      </c>
      <c r="C1960">
        <v>960.03</v>
      </c>
      <c r="K1960" s="35"/>
    </row>
    <row r="1961" spans="1:11">
      <c r="A1961" t="s">
        <v>19</v>
      </c>
      <c r="B1961" s="35">
        <v>44159</v>
      </c>
      <c r="C1961">
        <v>959.61</v>
      </c>
      <c r="K1961" s="35"/>
    </row>
    <row r="1962" spans="1:11">
      <c r="A1962" t="s">
        <v>19</v>
      </c>
      <c r="B1962" s="35">
        <v>44160</v>
      </c>
      <c r="C1962">
        <v>960.63</v>
      </c>
      <c r="K1962" s="35"/>
    </row>
    <row r="1963" spans="1:11">
      <c r="A1963" t="s">
        <v>19</v>
      </c>
      <c r="B1963" s="35">
        <v>44161</v>
      </c>
      <c r="C1963">
        <v>964.16</v>
      </c>
      <c r="K1963" s="35"/>
    </row>
    <row r="1964" spans="1:11">
      <c r="A1964" t="s">
        <v>19</v>
      </c>
      <c r="B1964" s="35">
        <v>44162</v>
      </c>
      <c r="C1964">
        <v>971.11</v>
      </c>
      <c r="K1964" s="35"/>
    </row>
    <row r="1965" spans="1:11">
      <c r="A1965" t="s">
        <v>19</v>
      </c>
      <c r="B1965" s="35">
        <v>44165</v>
      </c>
      <c r="C1965">
        <v>965.89</v>
      </c>
      <c r="K1965" s="35"/>
    </row>
    <row r="1966" spans="1:11">
      <c r="A1966" t="s">
        <v>19</v>
      </c>
      <c r="B1966" s="35">
        <v>44166</v>
      </c>
      <c r="C1966">
        <v>976.35</v>
      </c>
      <c r="K1966" s="35"/>
    </row>
    <row r="1967" spans="1:11">
      <c r="A1967" t="s">
        <v>19</v>
      </c>
      <c r="B1967" s="35">
        <v>44167</v>
      </c>
      <c r="C1967">
        <v>979.95</v>
      </c>
      <c r="K1967" s="35"/>
    </row>
    <row r="1968" spans="1:11">
      <c r="A1968" t="s">
        <v>19</v>
      </c>
      <c r="B1968" s="35">
        <v>44168</v>
      </c>
      <c r="C1968">
        <v>985.44</v>
      </c>
      <c r="K1968" s="35"/>
    </row>
    <row r="1969" spans="1:11">
      <c r="A1969" t="s">
        <v>19</v>
      </c>
      <c r="B1969" s="35">
        <v>44169</v>
      </c>
      <c r="C1969">
        <v>984.34</v>
      </c>
      <c r="K1969" s="35"/>
    </row>
    <row r="1970" spans="1:11">
      <c r="A1970" t="s">
        <v>19</v>
      </c>
      <c r="B1970" s="35">
        <v>44172</v>
      </c>
      <c r="C1970">
        <v>992.01</v>
      </c>
      <c r="K1970" s="35"/>
    </row>
    <row r="1971" spans="1:11">
      <c r="A1971" t="s">
        <v>19</v>
      </c>
      <c r="B1971" s="35">
        <v>44173</v>
      </c>
      <c r="C1971">
        <v>993.61</v>
      </c>
      <c r="K1971" s="35"/>
    </row>
    <row r="1972" spans="1:11">
      <c r="A1972" t="s">
        <v>19</v>
      </c>
      <c r="B1972" s="35">
        <v>44174</v>
      </c>
      <c r="C1972">
        <v>1004.03</v>
      </c>
      <c r="K1972" s="35"/>
    </row>
    <row r="1973" spans="1:11">
      <c r="A1973" t="s">
        <v>19</v>
      </c>
      <c r="B1973" s="35">
        <v>44175</v>
      </c>
      <c r="C1973">
        <v>994.28</v>
      </c>
      <c r="K1973" s="35"/>
    </row>
    <row r="1974" spans="1:11">
      <c r="A1974" t="s">
        <v>19</v>
      </c>
      <c r="B1974" s="35">
        <v>44176</v>
      </c>
      <c r="C1974">
        <v>1008.65</v>
      </c>
      <c r="K1974" s="35"/>
    </row>
    <row r="1975" spans="1:11">
      <c r="A1975" t="s">
        <v>19</v>
      </c>
      <c r="B1975" s="35">
        <v>44179</v>
      </c>
      <c r="C1975">
        <v>1024.28</v>
      </c>
      <c r="K1975" s="35"/>
    </row>
    <row r="1976" spans="1:11">
      <c r="A1976" t="s">
        <v>19</v>
      </c>
      <c r="B1976" s="35">
        <v>44180</v>
      </c>
      <c r="C1976">
        <v>1013.02</v>
      </c>
      <c r="K1976" s="35"/>
    </row>
    <row r="1977" spans="1:11">
      <c r="A1977" t="s">
        <v>19</v>
      </c>
      <c r="B1977" s="35">
        <v>44181</v>
      </c>
      <c r="C1977">
        <v>1029.72</v>
      </c>
      <c r="K1977" s="35"/>
    </row>
    <row r="1978" spans="1:11">
      <c r="A1978" t="s">
        <v>19</v>
      </c>
      <c r="B1978" s="35">
        <v>44182</v>
      </c>
      <c r="C1978">
        <v>1016.95</v>
      </c>
      <c r="K1978" s="35"/>
    </row>
    <row r="1979" spans="1:11">
      <c r="A1979" t="s">
        <v>19</v>
      </c>
      <c r="B1979" s="35">
        <v>44183</v>
      </c>
      <c r="C1979">
        <v>1036.6500000000001</v>
      </c>
      <c r="K1979" s="35"/>
    </row>
    <row r="1980" spans="1:11">
      <c r="A1980" t="s">
        <v>19</v>
      </c>
      <c r="B1980" s="35">
        <v>44186</v>
      </c>
      <c r="C1980">
        <v>1049.71</v>
      </c>
      <c r="K1980" s="35"/>
    </row>
    <row r="1981" spans="1:11">
      <c r="A1981" t="s">
        <v>19</v>
      </c>
      <c r="B1981" s="35">
        <v>44187</v>
      </c>
      <c r="C1981">
        <v>1052.23</v>
      </c>
      <c r="K1981" s="35"/>
    </row>
    <row r="1982" spans="1:11">
      <c r="A1982" t="s">
        <v>19</v>
      </c>
      <c r="B1982" s="35">
        <v>44188</v>
      </c>
      <c r="C1982">
        <v>1045.7</v>
      </c>
      <c r="K1982" s="35"/>
    </row>
    <row r="1983" spans="1:11">
      <c r="A1983" t="s">
        <v>19</v>
      </c>
      <c r="B1983" s="35">
        <v>44189</v>
      </c>
      <c r="C1983">
        <v>1033.95</v>
      </c>
      <c r="K1983" s="35"/>
    </row>
    <row r="1984" spans="1:11">
      <c r="A1984" t="s">
        <v>19</v>
      </c>
      <c r="B1984" s="35">
        <v>44190</v>
      </c>
      <c r="C1984">
        <v>1052.1300000000001</v>
      </c>
      <c r="K1984" s="35"/>
    </row>
    <row r="1985" spans="1:11">
      <c r="A1985" t="s">
        <v>19</v>
      </c>
      <c r="B1985" s="35">
        <v>44193</v>
      </c>
      <c r="C1985">
        <v>1054.23</v>
      </c>
      <c r="K1985" s="35"/>
    </row>
    <row r="1986" spans="1:11">
      <c r="A1986" t="s">
        <v>19</v>
      </c>
      <c r="B1986" s="35">
        <v>44194</v>
      </c>
      <c r="C1986">
        <v>1058.3900000000001</v>
      </c>
      <c r="K1986" s="35"/>
    </row>
    <row r="1987" spans="1:11">
      <c r="A1987" t="s">
        <v>19</v>
      </c>
      <c r="B1987" s="35">
        <v>44195</v>
      </c>
      <c r="C1987">
        <v>1059.1600000000001</v>
      </c>
      <c r="K1987" s="35"/>
    </row>
    <row r="1988" spans="1:11">
      <c r="A1988" t="s">
        <v>19</v>
      </c>
      <c r="B1988" s="35">
        <v>44196</v>
      </c>
      <c r="C1988">
        <v>1070.77</v>
      </c>
      <c r="K1988" s="35"/>
    </row>
    <row r="1989" spans="1:11">
      <c r="A1989" t="s">
        <v>19</v>
      </c>
      <c r="B1989" s="35">
        <v>44200</v>
      </c>
      <c r="C1989">
        <v>1091.8699999999999</v>
      </c>
      <c r="K1989" s="35"/>
    </row>
    <row r="1990" spans="1:11">
      <c r="A1990" t="s">
        <v>19</v>
      </c>
      <c r="B1990" s="35">
        <v>44201</v>
      </c>
      <c r="C1990">
        <v>1104.3</v>
      </c>
      <c r="K1990" s="35"/>
    </row>
    <row r="1991" spans="1:11">
      <c r="A1991" t="s">
        <v>19</v>
      </c>
      <c r="B1991" s="35">
        <v>44202</v>
      </c>
      <c r="C1991">
        <v>1113.72</v>
      </c>
      <c r="K1991" s="35"/>
    </row>
    <row r="1992" spans="1:11">
      <c r="A1992" t="s">
        <v>19</v>
      </c>
      <c r="B1992" s="35">
        <v>44203</v>
      </c>
      <c r="C1992">
        <v>1130.5899999999999</v>
      </c>
      <c r="K1992" s="35"/>
    </row>
    <row r="1993" spans="1:11">
      <c r="A1993" t="s">
        <v>19</v>
      </c>
      <c r="B1993" s="35">
        <v>44204</v>
      </c>
      <c r="C1993">
        <v>1147.8599999999999</v>
      </c>
      <c r="K1993" s="35"/>
    </row>
    <row r="1994" spans="1:11">
      <c r="A1994" t="s">
        <v>19</v>
      </c>
      <c r="B1994" s="35">
        <v>44207</v>
      </c>
      <c r="C1994">
        <v>1163.4000000000001</v>
      </c>
      <c r="K1994" s="35"/>
    </row>
    <row r="1995" spans="1:11">
      <c r="A1995" t="s">
        <v>19</v>
      </c>
      <c r="B1995" s="35">
        <v>44208</v>
      </c>
      <c r="C1995">
        <v>1169.03</v>
      </c>
      <c r="K1995" s="35"/>
    </row>
    <row r="1996" spans="1:11">
      <c r="A1996" t="s">
        <v>19</v>
      </c>
      <c r="B1996" s="35">
        <v>44209</v>
      </c>
      <c r="C1996">
        <v>1164.57</v>
      </c>
      <c r="K1996" s="35"/>
    </row>
    <row r="1997" spans="1:11">
      <c r="A1997" t="s">
        <v>19</v>
      </c>
      <c r="B1997" s="35">
        <v>44210</v>
      </c>
      <c r="C1997">
        <v>1168.99</v>
      </c>
      <c r="K1997" s="35"/>
    </row>
    <row r="1998" spans="1:11">
      <c r="A1998" t="s">
        <v>19</v>
      </c>
      <c r="B1998" s="35">
        <v>44211</v>
      </c>
      <c r="C1998">
        <v>1182.2</v>
      </c>
      <c r="K1998" s="35"/>
    </row>
    <row r="1999" spans="1:11">
      <c r="A1999" t="s">
        <v>19</v>
      </c>
      <c r="B1999" s="35">
        <v>44214</v>
      </c>
      <c r="C1999">
        <v>1173.3399999999999</v>
      </c>
      <c r="K1999" s="35"/>
    </row>
    <row r="2000" spans="1:11">
      <c r="A2000" t="s">
        <v>19</v>
      </c>
      <c r="B2000" s="35">
        <v>44215</v>
      </c>
      <c r="C2000">
        <v>1107.32</v>
      </c>
      <c r="K2000" s="35"/>
    </row>
    <row r="2001" spans="1:11">
      <c r="A2001" t="s">
        <v>19</v>
      </c>
      <c r="B2001" s="35">
        <v>44216</v>
      </c>
      <c r="C2001">
        <v>1116.21</v>
      </c>
      <c r="K2001" s="35"/>
    </row>
    <row r="2002" spans="1:11">
      <c r="A2002" t="s">
        <v>19</v>
      </c>
      <c r="B2002" s="35">
        <v>44217</v>
      </c>
      <c r="C2002">
        <v>1151.3</v>
      </c>
      <c r="K2002" s="35"/>
    </row>
    <row r="2003" spans="1:11">
      <c r="A2003" t="s">
        <v>19</v>
      </c>
      <c r="B2003" s="35">
        <v>44218</v>
      </c>
      <c r="C2003">
        <v>1156.58</v>
      </c>
      <c r="K2003" s="35"/>
    </row>
    <row r="2004" spans="1:11">
      <c r="A2004" t="s">
        <v>19</v>
      </c>
      <c r="B2004" s="35">
        <v>44221</v>
      </c>
      <c r="C2004">
        <v>1154.29</v>
      </c>
      <c r="K2004" s="35"/>
    </row>
    <row r="2005" spans="1:11">
      <c r="A2005" t="s">
        <v>19</v>
      </c>
      <c r="B2005" s="35">
        <v>44222</v>
      </c>
      <c r="C2005">
        <v>1125.0899999999999</v>
      </c>
      <c r="K2005" s="35"/>
    </row>
    <row r="2006" spans="1:11">
      <c r="A2006" t="s">
        <v>19</v>
      </c>
      <c r="B2006" s="35">
        <v>44223</v>
      </c>
      <c r="C2006">
        <v>1083.6300000000001</v>
      </c>
      <c r="K2006" s="35"/>
    </row>
    <row r="2007" spans="1:11">
      <c r="A2007" t="s">
        <v>19</v>
      </c>
      <c r="B2007" s="35">
        <v>44224</v>
      </c>
      <c r="C2007">
        <v>1010.75</v>
      </c>
      <c r="K2007" s="35"/>
    </row>
    <row r="2008" spans="1:11">
      <c r="A2008" t="s">
        <v>19</v>
      </c>
      <c r="B2008" s="35">
        <v>44225</v>
      </c>
      <c r="C2008">
        <v>1048.31</v>
      </c>
      <c r="K2008" s="35"/>
    </row>
    <row r="2009" spans="1:11">
      <c r="B2009" s="35"/>
      <c r="K2009" s="35"/>
    </row>
    <row r="2010" spans="1:11">
      <c r="B2010" s="35"/>
      <c r="K2010" s="35"/>
    </row>
    <row r="2011" spans="1:11">
      <c r="B2011" s="35"/>
      <c r="K2011" s="35"/>
    </row>
    <row r="2012" spans="1:11">
      <c r="B2012" s="35"/>
      <c r="K2012" s="35"/>
    </row>
    <row r="2013" spans="1:11">
      <c r="B2013" s="35"/>
      <c r="K2013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74"/>
  <sheetViews>
    <sheetView workbookViewId="0">
      <selection activeCell="E28" sqref="E28"/>
    </sheetView>
  </sheetViews>
  <sheetFormatPr defaultRowHeight="14.25"/>
  <cols>
    <col min="1" max="1" width="10.375" bestFit="1" customWidth="1"/>
    <col min="4" max="4" width="14.125" bestFit="1" customWidth="1"/>
  </cols>
  <sheetData>
    <row r="1" spans="1:5">
      <c r="A1" t="s">
        <v>17</v>
      </c>
      <c r="B1" t="s">
        <v>18</v>
      </c>
      <c r="C1" t="s">
        <v>19</v>
      </c>
      <c r="D1" t="s">
        <v>14</v>
      </c>
      <c r="E1" t="s">
        <v>20</v>
      </c>
    </row>
    <row r="2" spans="1:5">
      <c r="A2" s="35">
        <v>41276</v>
      </c>
      <c r="B2">
        <v>2102.1</v>
      </c>
      <c r="C2">
        <f>IFERROR(VLOOKUP(A2,_VNI30!B:C,2,FALSE),C1)</f>
        <v>491.34</v>
      </c>
      <c r="D2">
        <f>C2/B2</f>
        <v>0.23373769088054802</v>
      </c>
      <c r="E2">
        <f>D2*100</f>
        <v>23.373769088054804</v>
      </c>
    </row>
    <row r="3" spans="1:5">
      <c r="A3" s="35">
        <v>41277</v>
      </c>
      <c r="B3">
        <v>2100.7600000000002</v>
      </c>
      <c r="C3">
        <f>IFERROR(VLOOKUP(A3,_VNI30!B:C,2,FALSE),C2)</f>
        <v>498.31</v>
      </c>
      <c r="D3">
        <f t="shared" ref="D3:D66" si="0">C3/B3</f>
        <v>0.23720463070507813</v>
      </c>
      <c r="E3">
        <f t="shared" ref="E3:E66" si="1">D3*100</f>
        <v>23.720463070507812</v>
      </c>
    </row>
    <row r="4" spans="1:5">
      <c r="A4" s="35">
        <v>41278</v>
      </c>
      <c r="B4">
        <v>2113.2199999999998</v>
      </c>
      <c r="C4">
        <f>IFERROR(VLOOKUP(A4,_VNI30!B:C,2,FALSE),C3)</f>
        <v>498.31</v>
      </c>
      <c r="D4">
        <f t="shared" si="0"/>
        <v>0.23580602114308971</v>
      </c>
      <c r="E4">
        <f t="shared" si="1"/>
        <v>23.58060211430897</v>
      </c>
    </row>
    <row r="5" spans="1:5">
      <c r="A5" s="35">
        <v>41281</v>
      </c>
      <c r="B5">
        <v>2109.7800000000002</v>
      </c>
      <c r="C5">
        <f>IFERROR(VLOOKUP(A5,_VNI30!B:C,2,FALSE),C4)</f>
        <v>525.36</v>
      </c>
      <c r="D5">
        <f t="shared" si="0"/>
        <v>0.24901174530045786</v>
      </c>
      <c r="E5">
        <f t="shared" si="1"/>
        <v>24.901174530045786</v>
      </c>
    </row>
    <row r="6" spans="1:5">
      <c r="A6" s="35">
        <v>41282</v>
      </c>
      <c r="B6">
        <v>2112.63</v>
      </c>
      <c r="C6">
        <f>IFERROR(VLOOKUP(A6,_VNI30!B:C,2,FALSE),C5)</f>
        <v>531.52</v>
      </c>
      <c r="D6">
        <f t="shared" si="0"/>
        <v>0.25159161803060637</v>
      </c>
      <c r="E6">
        <f t="shared" si="1"/>
        <v>25.159161803060638</v>
      </c>
    </row>
    <row r="7" spans="1:5">
      <c r="A7" s="35">
        <v>41283</v>
      </c>
      <c r="B7">
        <v>2121.4</v>
      </c>
      <c r="C7">
        <f>IFERROR(VLOOKUP(A7,_VNI30!B:C,2,FALSE),C6)</f>
        <v>545.79999999999995</v>
      </c>
      <c r="D7">
        <f t="shared" si="0"/>
        <v>0.25728292636937866</v>
      </c>
      <c r="E7">
        <f t="shared" si="1"/>
        <v>25.728292636937866</v>
      </c>
    </row>
    <row r="8" spans="1:5">
      <c r="A8" s="35">
        <v>41284</v>
      </c>
      <c r="B8">
        <v>2093.41</v>
      </c>
      <c r="C8">
        <f>IFERROR(VLOOKUP(A8,_VNI30!B:C,2,FALSE),C7)</f>
        <v>545.72</v>
      </c>
      <c r="D8">
        <f t="shared" si="0"/>
        <v>0.26068472014559979</v>
      </c>
      <c r="E8">
        <f t="shared" si="1"/>
        <v>26.06847201455998</v>
      </c>
    </row>
    <row r="9" spans="1:5">
      <c r="A9" s="35">
        <v>41285</v>
      </c>
      <c r="B9">
        <v>2101.65</v>
      </c>
      <c r="C9">
        <f>IFERROR(VLOOKUP(A9,_VNI30!B:C,2,FALSE),C8)</f>
        <v>545.72</v>
      </c>
      <c r="D9">
        <f t="shared" si="0"/>
        <v>0.25966264601622535</v>
      </c>
      <c r="E9">
        <f t="shared" si="1"/>
        <v>25.966264601622534</v>
      </c>
    </row>
    <row r="10" spans="1:5">
      <c r="A10" s="35">
        <v>41288</v>
      </c>
      <c r="B10">
        <v>2119.65</v>
      </c>
      <c r="C10">
        <f>IFERROR(VLOOKUP(A10,_VNI30!B:C,2,FALSE),C9)</f>
        <v>542.73</v>
      </c>
      <c r="D10">
        <f t="shared" si="0"/>
        <v>0.2560469888896752</v>
      </c>
      <c r="E10">
        <f t="shared" si="1"/>
        <v>25.604698888967519</v>
      </c>
    </row>
    <row r="11" spans="1:5">
      <c r="A11" s="35">
        <v>41289</v>
      </c>
      <c r="B11">
        <v>2113.62</v>
      </c>
      <c r="C11">
        <f>IFERROR(VLOOKUP(A11,_VNI30!B:C,2,FALSE),C10)</f>
        <v>546.34</v>
      </c>
      <c r="D11">
        <f t="shared" si="0"/>
        <v>0.25848544203783086</v>
      </c>
      <c r="E11">
        <f t="shared" si="1"/>
        <v>25.848544203783085</v>
      </c>
    </row>
    <row r="12" spans="1:5">
      <c r="A12" s="35">
        <v>41290</v>
      </c>
      <c r="B12">
        <v>2099.5300000000002</v>
      </c>
      <c r="C12">
        <f>IFERROR(VLOOKUP(A12,_VNI30!B:C,2,FALSE),C11)</f>
        <v>537.75</v>
      </c>
      <c r="D12">
        <f t="shared" si="0"/>
        <v>0.2561287526255876</v>
      </c>
      <c r="E12">
        <f t="shared" si="1"/>
        <v>25.612875262558759</v>
      </c>
    </row>
    <row r="13" spans="1:5">
      <c r="A13" s="35">
        <v>41291</v>
      </c>
      <c r="B13">
        <v>2105.94</v>
      </c>
      <c r="C13">
        <f>IFERROR(VLOOKUP(A13,_VNI30!B:C,2,FALSE),C12)</f>
        <v>534.97</v>
      </c>
      <c r="D13">
        <f t="shared" si="0"/>
        <v>0.25402907965089222</v>
      </c>
      <c r="E13">
        <f t="shared" si="1"/>
        <v>25.402907965089224</v>
      </c>
    </row>
    <row r="14" spans="1:5">
      <c r="A14" s="35">
        <v>41292</v>
      </c>
      <c r="B14">
        <v>2128.14</v>
      </c>
      <c r="C14">
        <f>IFERROR(VLOOKUP(A14,_VNI30!B:C,2,FALSE),C13)</f>
        <v>534.97</v>
      </c>
      <c r="D14">
        <f t="shared" si="0"/>
        <v>0.25137913859050631</v>
      </c>
      <c r="E14">
        <f t="shared" si="1"/>
        <v>25.137913859050631</v>
      </c>
    </row>
    <row r="15" spans="1:5">
      <c r="A15" s="35">
        <v>41295</v>
      </c>
      <c r="B15">
        <v>2136.39</v>
      </c>
      <c r="C15">
        <f>IFERROR(VLOOKUP(A15,_VNI30!B:C,2,FALSE),C14)</f>
        <v>521.19000000000005</v>
      </c>
      <c r="D15">
        <f t="shared" si="0"/>
        <v>0.24395826604692966</v>
      </c>
      <c r="E15">
        <f t="shared" si="1"/>
        <v>24.395826604692967</v>
      </c>
    </row>
    <row r="16" spans="1:5">
      <c r="A16" s="35">
        <v>41296</v>
      </c>
      <c r="B16">
        <v>2129.37</v>
      </c>
      <c r="C16">
        <f>IFERROR(VLOOKUP(A16,_VNI30!B:C,2,FALSE),C15)</f>
        <v>521.91999999999996</v>
      </c>
      <c r="D16">
        <f t="shared" si="0"/>
        <v>0.24510535980125575</v>
      </c>
      <c r="E16">
        <f t="shared" si="1"/>
        <v>24.510535980125574</v>
      </c>
    </row>
    <row r="17" spans="1:5">
      <c r="A17" s="35">
        <v>41297</v>
      </c>
      <c r="B17">
        <v>2139.98</v>
      </c>
      <c r="C17">
        <f>IFERROR(VLOOKUP(A17,_VNI30!B:C,2,FALSE),C16)</f>
        <v>532.11</v>
      </c>
      <c r="D17">
        <f t="shared" si="0"/>
        <v>0.24865185655940711</v>
      </c>
      <c r="E17">
        <f t="shared" si="1"/>
        <v>24.86518565594071</v>
      </c>
    </row>
    <row r="18" spans="1:5">
      <c r="A18" s="35">
        <v>41298</v>
      </c>
      <c r="B18">
        <v>2153.09</v>
      </c>
      <c r="C18">
        <f>IFERROR(VLOOKUP(A18,_VNI30!B:C,2,FALSE),C17)</f>
        <v>547.30999999999995</v>
      </c>
      <c r="D18">
        <f t="shared" si="0"/>
        <v>0.25419745574964348</v>
      </c>
      <c r="E18">
        <f t="shared" si="1"/>
        <v>25.419745574964349</v>
      </c>
    </row>
    <row r="19" spans="1:5">
      <c r="A19" s="35">
        <v>41299</v>
      </c>
      <c r="B19">
        <v>2171.14</v>
      </c>
      <c r="C19">
        <f>IFERROR(VLOOKUP(A19,_VNI30!B:C,2,FALSE),C18)</f>
        <v>547.30999999999995</v>
      </c>
      <c r="D19">
        <f t="shared" si="0"/>
        <v>0.25208415855264976</v>
      </c>
      <c r="E19">
        <f t="shared" si="1"/>
        <v>25.208415855264978</v>
      </c>
    </row>
    <row r="20" spans="1:5">
      <c r="A20" s="35">
        <v>41302</v>
      </c>
      <c r="B20">
        <v>2186.88</v>
      </c>
      <c r="C20">
        <f>IFERROR(VLOOKUP(A20,_VNI30!B:C,2,FALSE),C19)</f>
        <v>569.6</v>
      </c>
      <c r="D20">
        <f t="shared" si="0"/>
        <v>0.26046239391278897</v>
      </c>
      <c r="E20">
        <f t="shared" si="1"/>
        <v>26.046239391278895</v>
      </c>
    </row>
    <row r="21" spans="1:5">
      <c r="A21" s="35">
        <v>41303</v>
      </c>
      <c r="B21">
        <v>2196.9299999999998</v>
      </c>
      <c r="C21">
        <f>IFERROR(VLOOKUP(A21,_VNI30!B:C,2,FALSE),C20)</f>
        <v>572.76</v>
      </c>
      <c r="D21">
        <f t="shared" si="0"/>
        <v>0.26070926247081155</v>
      </c>
      <c r="E21">
        <f t="shared" si="1"/>
        <v>26.070926247081154</v>
      </c>
    </row>
    <row r="22" spans="1:5">
      <c r="A22" s="35">
        <v>41304</v>
      </c>
      <c r="B22">
        <v>2216.98</v>
      </c>
      <c r="C22">
        <f>IFERROR(VLOOKUP(A22,_VNI30!B:C,2,FALSE),C21)</f>
        <v>564.01</v>
      </c>
      <c r="D22">
        <f t="shared" si="0"/>
        <v>0.25440464054705048</v>
      </c>
      <c r="E22">
        <f t="shared" si="1"/>
        <v>25.440464054705046</v>
      </c>
    </row>
    <row r="23" spans="1:5">
      <c r="A23" s="35">
        <v>41305</v>
      </c>
      <c r="B23">
        <v>2191.5300000000002</v>
      </c>
      <c r="C23">
        <f>IFERROR(VLOOKUP(A23,_VNI30!B:C,2,FALSE),C22)</f>
        <v>566.09</v>
      </c>
      <c r="D23">
        <f t="shared" si="0"/>
        <v>0.25830812263578412</v>
      </c>
      <c r="E23">
        <f t="shared" si="1"/>
        <v>25.830812263578412</v>
      </c>
    </row>
    <row r="24" spans="1:5">
      <c r="A24" s="35">
        <v>41306</v>
      </c>
      <c r="B24">
        <v>2230.15</v>
      </c>
      <c r="C24">
        <f>IFERROR(VLOOKUP(A24,_VNI30!B:C,2,FALSE),C23)</f>
        <v>566.09</v>
      </c>
      <c r="D24">
        <f t="shared" si="0"/>
        <v>0.25383494383785843</v>
      </c>
      <c r="E24">
        <f t="shared" si="1"/>
        <v>25.383494383785845</v>
      </c>
    </row>
    <row r="25" spans="1:5">
      <c r="A25" s="35">
        <v>41309</v>
      </c>
      <c r="B25">
        <v>2240.16</v>
      </c>
      <c r="C25">
        <f>IFERROR(VLOOKUP(A25,_VNI30!B:C,2,FALSE),C24)</f>
        <v>556.83000000000004</v>
      </c>
      <c r="D25">
        <f t="shared" si="0"/>
        <v>0.2485670666380973</v>
      </c>
      <c r="E25">
        <f t="shared" si="1"/>
        <v>24.856706663809732</v>
      </c>
    </row>
    <row r="26" spans="1:5">
      <c r="A26" s="35">
        <v>41310</v>
      </c>
      <c r="B26">
        <v>2238.38</v>
      </c>
      <c r="C26">
        <f>IFERROR(VLOOKUP(A26,_VNI30!B:C,2,FALSE),C25)</f>
        <v>570.03</v>
      </c>
      <c r="D26">
        <f t="shared" si="0"/>
        <v>0.25466185366202343</v>
      </c>
      <c r="E26">
        <f t="shared" si="1"/>
        <v>25.466185366202343</v>
      </c>
    </row>
    <row r="27" spans="1:5">
      <c r="A27" s="35">
        <v>41311</v>
      </c>
      <c r="B27">
        <v>2226.73</v>
      </c>
      <c r="C27">
        <f>IFERROR(VLOOKUP(A27,_VNI30!B:C,2,FALSE),C26)</f>
        <v>571.59</v>
      </c>
      <c r="D27">
        <f t="shared" si="0"/>
        <v>0.25669479460913536</v>
      </c>
      <c r="E27">
        <f t="shared" si="1"/>
        <v>25.669479460913536</v>
      </c>
    </row>
    <row r="28" spans="1:5">
      <c r="A28" s="35">
        <v>41312</v>
      </c>
      <c r="B28">
        <v>2225.15</v>
      </c>
      <c r="C28">
        <f>IFERROR(VLOOKUP(A28,_VNI30!B:C,2,FALSE),C27)</f>
        <v>574.17999999999995</v>
      </c>
      <c r="D28">
        <f t="shared" si="0"/>
        <v>0.25804103094173425</v>
      </c>
      <c r="E28">
        <f t="shared" si="1"/>
        <v>25.804103094173424</v>
      </c>
    </row>
    <row r="29" spans="1:5">
      <c r="A29" s="35">
        <v>41313</v>
      </c>
      <c r="B29">
        <v>2218.54</v>
      </c>
      <c r="C29">
        <f>IFERROR(VLOOKUP(A29,_VNI30!B:C,2,FALSE),C28)</f>
        <v>574.17999999999995</v>
      </c>
      <c r="D29">
        <f t="shared" si="0"/>
        <v>0.2588098479180001</v>
      </c>
      <c r="E29">
        <f t="shared" si="1"/>
        <v>25.88098479180001</v>
      </c>
    </row>
    <row r="30" spans="1:5">
      <c r="A30" s="35">
        <v>41316</v>
      </c>
      <c r="B30">
        <v>2201.0500000000002</v>
      </c>
      <c r="C30">
        <f>IFERROR(VLOOKUP(A30,_VNI30!B:C,2,FALSE),C29)</f>
        <v>574.17999999999995</v>
      </c>
      <c r="D30">
        <f t="shared" si="0"/>
        <v>0.26086640467049815</v>
      </c>
      <c r="E30">
        <f t="shared" si="1"/>
        <v>26.086640467049815</v>
      </c>
    </row>
    <row r="31" spans="1:5">
      <c r="A31" s="35">
        <v>41317</v>
      </c>
      <c r="B31">
        <v>2197.9</v>
      </c>
      <c r="C31">
        <f>IFERROR(VLOOKUP(A31,_VNI30!B:C,2,FALSE),C30)</f>
        <v>574.17999999999995</v>
      </c>
      <c r="D31">
        <f t="shared" si="0"/>
        <v>0.26124027480777101</v>
      </c>
      <c r="E31">
        <f t="shared" si="1"/>
        <v>26.124027480777102</v>
      </c>
    </row>
    <row r="32" spans="1:5">
      <c r="A32" s="35">
        <v>41318</v>
      </c>
      <c r="B32">
        <v>2241.46</v>
      </c>
      <c r="C32">
        <f>IFERROR(VLOOKUP(A32,_VNI30!B:C,2,FALSE),C31)</f>
        <v>574.17999999999995</v>
      </c>
      <c r="D32">
        <f t="shared" si="0"/>
        <v>0.25616339350244927</v>
      </c>
      <c r="E32">
        <f t="shared" si="1"/>
        <v>25.616339350244928</v>
      </c>
    </row>
    <row r="33" spans="1:5">
      <c r="A33" s="35">
        <v>41319</v>
      </c>
      <c r="B33">
        <v>2260.7399999999998</v>
      </c>
      <c r="C33">
        <f>IFERROR(VLOOKUP(A33,_VNI30!B:C,2,FALSE),C32)</f>
        <v>574.17999999999995</v>
      </c>
      <c r="D33">
        <f t="shared" si="0"/>
        <v>0.25397878570733479</v>
      </c>
      <c r="E33">
        <f t="shared" si="1"/>
        <v>25.397878570733479</v>
      </c>
    </row>
    <row r="34" spans="1:5">
      <c r="A34" s="35">
        <v>41320</v>
      </c>
      <c r="B34">
        <v>2248.58</v>
      </c>
      <c r="C34">
        <f>IFERROR(VLOOKUP(A34,_VNI30!B:C,2,FALSE),C33)</f>
        <v>574.17999999999995</v>
      </c>
      <c r="D34">
        <f t="shared" si="0"/>
        <v>0.2553522667639132</v>
      </c>
      <c r="E34">
        <f t="shared" si="1"/>
        <v>25.535226676391321</v>
      </c>
    </row>
    <row r="35" spans="1:5">
      <c r="A35" s="35">
        <v>41323</v>
      </c>
      <c r="B35">
        <v>2247.69</v>
      </c>
      <c r="C35">
        <f>IFERROR(VLOOKUP(A35,_VNI30!B:C,2,FALSE),C34)</f>
        <v>570.22</v>
      </c>
      <c r="D35">
        <f t="shared" si="0"/>
        <v>0.25369156778737284</v>
      </c>
      <c r="E35">
        <f t="shared" si="1"/>
        <v>25.369156778737285</v>
      </c>
    </row>
    <row r="36" spans="1:5">
      <c r="A36" s="35">
        <v>41324</v>
      </c>
      <c r="B36">
        <v>2261.3000000000002</v>
      </c>
      <c r="C36">
        <f>IFERROR(VLOOKUP(A36,_VNI30!B:C,2,FALSE),C35)</f>
        <v>572.38</v>
      </c>
      <c r="D36">
        <f t="shared" si="0"/>
        <v>0.25311988679078407</v>
      </c>
      <c r="E36">
        <f t="shared" si="1"/>
        <v>25.311988679078407</v>
      </c>
    </row>
    <row r="37" spans="1:5">
      <c r="A37" s="35">
        <v>41325</v>
      </c>
      <c r="B37">
        <v>2282.65</v>
      </c>
      <c r="C37">
        <f>IFERROR(VLOOKUP(A37,_VNI30!B:C,2,FALSE),C36)</f>
        <v>550.41999999999996</v>
      </c>
      <c r="D37">
        <f t="shared" si="0"/>
        <v>0.24113201761110986</v>
      </c>
      <c r="E37">
        <f t="shared" si="1"/>
        <v>24.113201761110986</v>
      </c>
    </row>
    <row r="38" spans="1:5">
      <c r="A38" s="35">
        <v>41326</v>
      </c>
      <c r="B38">
        <v>2252.8000000000002</v>
      </c>
      <c r="C38">
        <f>IFERROR(VLOOKUP(A38,_VNI30!B:C,2,FALSE),C37)</f>
        <v>551.33000000000004</v>
      </c>
      <c r="D38">
        <f t="shared" si="0"/>
        <v>0.24473100142045454</v>
      </c>
      <c r="E38">
        <f t="shared" si="1"/>
        <v>24.473100142045453</v>
      </c>
    </row>
    <row r="39" spans="1:5">
      <c r="A39" s="35">
        <v>41327</v>
      </c>
      <c r="B39">
        <v>2271.1799999999998</v>
      </c>
      <c r="C39">
        <f>IFERROR(VLOOKUP(A39,_VNI30!B:C,2,FALSE),C38)</f>
        <v>551.33000000000004</v>
      </c>
      <c r="D39">
        <f t="shared" si="0"/>
        <v>0.24275046451624269</v>
      </c>
      <c r="E39">
        <f t="shared" si="1"/>
        <v>24.27504645162427</v>
      </c>
    </row>
    <row r="40" spans="1:5">
      <c r="A40" s="35">
        <v>41331</v>
      </c>
      <c r="B40">
        <v>2253.73</v>
      </c>
      <c r="C40">
        <f>IFERROR(VLOOKUP(A40,_VNI30!B:C,2,FALSE),C39)</f>
        <v>535.86</v>
      </c>
      <c r="D40">
        <f t="shared" si="0"/>
        <v>0.23776583707897575</v>
      </c>
      <c r="E40">
        <f t="shared" si="1"/>
        <v>23.776583707897576</v>
      </c>
    </row>
    <row r="41" spans="1:5">
      <c r="A41" s="35">
        <v>41332</v>
      </c>
      <c r="B41">
        <v>2232.54</v>
      </c>
      <c r="C41">
        <f>IFERROR(VLOOKUP(A41,_VNI30!B:C,2,FALSE),C40)</f>
        <v>545.67999999999995</v>
      </c>
      <c r="D41">
        <f t="shared" si="0"/>
        <v>0.24442115258853142</v>
      </c>
      <c r="E41">
        <f t="shared" si="1"/>
        <v>24.442115258853143</v>
      </c>
    </row>
    <row r="42" spans="1:5">
      <c r="A42" s="35">
        <v>41333</v>
      </c>
      <c r="B42">
        <v>2271.9699999999998</v>
      </c>
      <c r="C42">
        <f>IFERROR(VLOOKUP(A42,_VNI30!B:C,2,FALSE),C41)</f>
        <v>547.70000000000005</v>
      </c>
      <c r="D42">
        <f t="shared" si="0"/>
        <v>0.24106832396554537</v>
      </c>
      <c r="E42">
        <f t="shared" si="1"/>
        <v>24.106832396554537</v>
      </c>
    </row>
    <row r="43" spans="1:5">
      <c r="A43" s="35">
        <v>41334</v>
      </c>
      <c r="B43">
        <v>2270.21</v>
      </c>
      <c r="C43">
        <f>IFERROR(VLOOKUP(A43,_VNI30!B:C,2,FALSE),C42)</f>
        <v>547.70000000000005</v>
      </c>
      <c r="D43">
        <f t="shared" si="0"/>
        <v>0.24125521427533136</v>
      </c>
      <c r="E43">
        <f t="shared" si="1"/>
        <v>24.125521427533137</v>
      </c>
    </row>
    <row r="44" spans="1:5">
      <c r="A44" s="35">
        <v>41337</v>
      </c>
      <c r="B44">
        <v>2273.0300000000002</v>
      </c>
      <c r="C44">
        <f>IFERROR(VLOOKUP(A44,_VNI30!B:C,2,FALSE),C43)</f>
        <v>528.29</v>
      </c>
      <c r="D44">
        <f t="shared" si="0"/>
        <v>0.23241664210327181</v>
      </c>
      <c r="E44">
        <f t="shared" si="1"/>
        <v>23.24166421032718</v>
      </c>
    </row>
    <row r="45" spans="1:5">
      <c r="A45" s="35">
        <v>41338</v>
      </c>
      <c r="B45">
        <v>2283.92</v>
      </c>
      <c r="C45">
        <f>IFERROR(VLOOKUP(A45,_VNI30!B:C,2,FALSE),C44)</f>
        <v>539.08000000000004</v>
      </c>
      <c r="D45">
        <f t="shared" si="0"/>
        <v>0.23603278573680339</v>
      </c>
      <c r="E45">
        <f t="shared" si="1"/>
        <v>23.603278573680338</v>
      </c>
    </row>
    <row r="46" spans="1:5">
      <c r="A46" s="35">
        <v>41339</v>
      </c>
      <c r="B46">
        <v>2297.0100000000002</v>
      </c>
      <c r="C46">
        <f>IFERROR(VLOOKUP(A46,_VNI30!B:C,2,FALSE),C45)</f>
        <v>533.69000000000005</v>
      </c>
      <c r="D46">
        <f t="shared" si="0"/>
        <v>0.23234117396093182</v>
      </c>
      <c r="E46">
        <f t="shared" si="1"/>
        <v>23.234117396093183</v>
      </c>
    </row>
    <row r="47" spans="1:5">
      <c r="A47" s="35">
        <v>41340</v>
      </c>
      <c r="B47">
        <v>2295.48</v>
      </c>
      <c r="C47">
        <f>IFERROR(VLOOKUP(A47,_VNI30!B:C,2,FALSE),C46)</f>
        <v>540.01</v>
      </c>
      <c r="D47">
        <f t="shared" si="0"/>
        <v>0.23524927248331504</v>
      </c>
      <c r="E47">
        <f t="shared" si="1"/>
        <v>23.524927248331505</v>
      </c>
    </row>
    <row r="48" spans="1:5">
      <c r="A48" s="35">
        <v>41341</v>
      </c>
      <c r="B48">
        <v>2303.96</v>
      </c>
      <c r="C48">
        <f>IFERROR(VLOOKUP(A48,_VNI30!B:C,2,FALSE),C47)</f>
        <v>540.01</v>
      </c>
      <c r="D48">
        <f t="shared" si="0"/>
        <v>0.23438340943419156</v>
      </c>
      <c r="E48">
        <f t="shared" si="1"/>
        <v>23.438340943419156</v>
      </c>
    </row>
    <row r="49" spans="1:5">
      <c r="A49" s="35">
        <v>41344</v>
      </c>
      <c r="B49">
        <v>2318.59</v>
      </c>
      <c r="C49">
        <f>IFERROR(VLOOKUP(A49,_VNI30!B:C,2,FALSE),C48)</f>
        <v>550.22</v>
      </c>
      <c r="D49">
        <f t="shared" si="0"/>
        <v>0.23730801909781377</v>
      </c>
      <c r="E49">
        <f t="shared" si="1"/>
        <v>23.730801909781377</v>
      </c>
    </row>
    <row r="50" spans="1:5">
      <c r="A50" s="35">
        <v>41345</v>
      </c>
      <c r="B50">
        <v>2319.19</v>
      </c>
      <c r="C50">
        <f>IFERROR(VLOOKUP(A50,_VNI30!B:C,2,FALSE),C49)</f>
        <v>547.63</v>
      </c>
      <c r="D50">
        <f t="shared" si="0"/>
        <v>0.23612985568237185</v>
      </c>
      <c r="E50">
        <f t="shared" si="1"/>
        <v>23.612985568237185</v>
      </c>
    </row>
    <row r="51" spans="1:5">
      <c r="A51" s="35">
        <v>41346</v>
      </c>
      <c r="B51">
        <v>2321.87</v>
      </c>
      <c r="C51">
        <f>IFERROR(VLOOKUP(A51,_VNI30!B:C,2,FALSE),C50)</f>
        <v>542.94000000000005</v>
      </c>
      <c r="D51">
        <f t="shared" si="0"/>
        <v>0.23383738107645996</v>
      </c>
      <c r="E51">
        <f t="shared" si="1"/>
        <v>23.383738107645996</v>
      </c>
    </row>
    <row r="52" spans="1:5">
      <c r="A52" s="35">
        <v>41347</v>
      </c>
      <c r="B52">
        <v>2332.58</v>
      </c>
      <c r="C52">
        <f>IFERROR(VLOOKUP(A52,_VNI30!B:C,2,FALSE),C51)</f>
        <v>546.15</v>
      </c>
      <c r="D52">
        <f t="shared" si="0"/>
        <v>0.23413987944679282</v>
      </c>
      <c r="E52">
        <f t="shared" si="1"/>
        <v>23.413987944679281</v>
      </c>
    </row>
    <row r="53" spans="1:5">
      <c r="A53" s="35">
        <v>41348</v>
      </c>
      <c r="B53">
        <v>2349.15</v>
      </c>
      <c r="C53">
        <f>IFERROR(VLOOKUP(A53,_VNI30!B:C,2,FALSE),C52)</f>
        <v>553.33000000000004</v>
      </c>
      <c r="D53">
        <f t="shared" si="0"/>
        <v>0.23554477151310049</v>
      </c>
      <c r="E53">
        <f t="shared" si="1"/>
        <v>23.554477151310049</v>
      </c>
    </row>
    <row r="54" spans="1:5">
      <c r="A54" s="35">
        <v>41351</v>
      </c>
      <c r="B54">
        <v>2339.4499999999998</v>
      </c>
      <c r="C54">
        <f>IFERROR(VLOOKUP(A54,_VNI30!B:C,2,FALSE),C53)</f>
        <v>548.72</v>
      </c>
      <c r="D54">
        <f t="shared" si="0"/>
        <v>0.23455085597042044</v>
      </c>
      <c r="E54">
        <f t="shared" si="1"/>
        <v>23.455085597042043</v>
      </c>
    </row>
    <row r="55" spans="1:5">
      <c r="A55" s="35">
        <v>41352</v>
      </c>
      <c r="B55">
        <v>2309.67</v>
      </c>
      <c r="C55">
        <f>IFERROR(VLOOKUP(A55,_VNI30!B:C,2,FALSE),C54)</f>
        <v>547.22</v>
      </c>
      <c r="D55">
        <f t="shared" si="0"/>
        <v>0.23692562140911905</v>
      </c>
      <c r="E55">
        <f t="shared" si="1"/>
        <v>23.692562140911903</v>
      </c>
    </row>
    <row r="56" spans="1:5">
      <c r="A56" s="35">
        <v>41353</v>
      </c>
      <c r="B56">
        <v>2273.98</v>
      </c>
      <c r="C56">
        <f>IFERROR(VLOOKUP(A56,_VNI30!B:C,2,FALSE),C55)</f>
        <v>551.15</v>
      </c>
      <c r="D56">
        <f t="shared" si="0"/>
        <v>0.2423724043307329</v>
      </c>
      <c r="E56">
        <f t="shared" si="1"/>
        <v>24.237240433073289</v>
      </c>
    </row>
    <row r="57" spans="1:5">
      <c r="A57" s="35">
        <v>41354</v>
      </c>
      <c r="B57">
        <v>2254.83</v>
      </c>
      <c r="C57">
        <f>IFERROR(VLOOKUP(A57,_VNI30!B:C,2,FALSE),C56)</f>
        <v>559.39</v>
      </c>
      <c r="D57">
        <f t="shared" si="0"/>
        <v>0.24808522150228621</v>
      </c>
      <c r="E57">
        <f t="shared" si="1"/>
        <v>24.808522150228622</v>
      </c>
    </row>
    <row r="58" spans="1:5">
      <c r="A58" s="35">
        <v>41355</v>
      </c>
      <c r="B58">
        <v>2184.39</v>
      </c>
      <c r="C58">
        <f>IFERROR(VLOOKUP(A58,_VNI30!B:C,2,FALSE),C57)</f>
        <v>554.84</v>
      </c>
      <c r="D58">
        <f t="shared" si="0"/>
        <v>0.25400226150092248</v>
      </c>
      <c r="E58">
        <f t="shared" si="1"/>
        <v>25.400226150092248</v>
      </c>
    </row>
    <row r="59" spans="1:5">
      <c r="A59" s="35">
        <v>41358</v>
      </c>
      <c r="B59">
        <v>2247.12</v>
      </c>
      <c r="C59">
        <f>IFERROR(VLOOKUP(A59,_VNI30!B:C,2,FALSE),C58)</f>
        <v>561.80999999999995</v>
      </c>
      <c r="D59">
        <f t="shared" si="0"/>
        <v>0.25001335042187334</v>
      </c>
      <c r="E59">
        <f t="shared" si="1"/>
        <v>25.001335042187335</v>
      </c>
    </row>
    <row r="60" spans="1:5">
      <c r="A60" s="35">
        <v>41359</v>
      </c>
      <c r="B60">
        <v>2277.5300000000002</v>
      </c>
      <c r="C60">
        <f>IFERROR(VLOOKUP(A60,_VNI30!B:C,2,FALSE),C59)</f>
        <v>557.16999999999996</v>
      </c>
      <c r="D60">
        <f t="shared" si="0"/>
        <v>0.24463783133482322</v>
      </c>
      <c r="E60">
        <f t="shared" si="1"/>
        <v>24.463783133482323</v>
      </c>
    </row>
    <row r="61" spans="1:5">
      <c r="A61" s="35">
        <v>41360</v>
      </c>
      <c r="B61">
        <v>2300.86</v>
      </c>
      <c r="C61">
        <f>IFERROR(VLOOKUP(A61,_VNI30!B:C,2,FALSE),C60)</f>
        <v>554.83000000000004</v>
      </c>
      <c r="D61">
        <f t="shared" si="0"/>
        <v>0.24114026929061308</v>
      </c>
      <c r="E61">
        <f t="shared" si="1"/>
        <v>24.114026929061307</v>
      </c>
    </row>
    <row r="62" spans="1:5">
      <c r="A62" s="35">
        <v>41361</v>
      </c>
      <c r="B62">
        <v>2275.59</v>
      </c>
      <c r="C62">
        <f>IFERROR(VLOOKUP(A62,_VNI30!B:C,2,FALSE),C61)</f>
        <v>551.91999999999996</v>
      </c>
      <c r="D62">
        <f t="shared" si="0"/>
        <v>0.24253929750086786</v>
      </c>
      <c r="E62">
        <f t="shared" si="1"/>
        <v>24.253929750086787</v>
      </c>
    </row>
    <row r="63" spans="1:5">
      <c r="A63" s="35">
        <v>41362</v>
      </c>
      <c r="B63">
        <v>2299.39</v>
      </c>
      <c r="C63">
        <f>IFERROR(VLOOKUP(A63,_VNI30!B:C,2,FALSE),C62)</f>
        <v>552.28</v>
      </c>
      <c r="D63">
        <f t="shared" si="0"/>
        <v>0.24018544048638987</v>
      </c>
      <c r="E63">
        <f t="shared" si="1"/>
        <v>24.018544048638987</v>
      </c>
    </row>
    <row r="64" spans="1:5">
      <c r="A64" s="35">
        <v>41365</v>
      </c>
      <c r="B64">
        <v>2280.38</v>
      </c>
      <c r="C64">
        <f>IFERROR(VLOOKUP(A64,_VNI30!B:C,2,FALSE),C63)</f>
        <v>566.98</v>
      </c>
      <c r="D64">
        <f t="shared" si="0"/>
        <v>0.24863399959655846</v>
      </c>
      <c r="E64">
        <f t="shared" si="1"/>
        <v>24.863399959655847</v>
      </c>
    </row>
    <row r="65" spans="1:5">
      <c r="A65" s="35">
        <v>41366</v>
      </c>
      <c r="B65">
        <v>2286.35</v>
      </c>
      <c r="C65">
        <f>IFERROR(VLOOKUP(A65,_VNI30!B:C,2,FALSE),C64)</f>
        <v>573.5</v>
      </c>
      <c r="D65">
        <f t="shared" si="0"/>
        <v>0.2508364861023028</v>
      </c>
      <c r="E65">
        <f t="shared" si="1"/>
        <v>25.083648610230281</v>
      </c>
    </row>
    <row r="66" spans="1:5">
      <c r="A66" s="35">
        <v>41367</v>
      </c>
      <c r="B66">
        <v>2243.5100000000002</v>
      </c>
      <c r="C66">
        <f>IFERROR(VLOOKUP(A66,_VNI30!B:C,2,FALSE),C65)</f>
        <v>569.33000000000004</v>
      </c>
      <c r="D66">
        <f t="shared" si="0"/>
        <v>0.25376753390891948</v>
      </c>
      <c r="E66">
        <f t="shared" si="1"/>
        <v>25.376753390891949</v>
      </c>
    </row>
    <row r="67" spans="1:5">
      <c r="A67" s="35">
        <v>41368</v>
      </c>
      <c r="B67">
        <v>2256.63</v>
      </c>
      <c r="C67">
        <f>IFERROR(VLOOKUP(A67,_VNI30!B:C,2,FALSE),C66)</f>
        <v>564.39</v>
      </c>
      <c r="D67">
        <f t="shared" ref="D67:D130" si="2">C67/B67</f>
        <v>0.25010302973903564</v>
      </c>
      <c r="E67">
        <f t="shared" ref="E67:E130" si="3">D67*100</f>
        <v>25.010302973903563</v>
      </c>
    </row>
    <row r="68" spans="1:5">
      <c r="A68" s="35">
        <v>41369</v>
      </c>
      <c r="B68">
        <v>2193.89</v>
      </c>
      <c r="C68">
        <f>IFERROR(VLOOKUP(A68,_VNI30!B:C,2,FALSE),C67)</f>
        <v>570.20000000000005</v>
      </c>
      <c r="D68">
        <f t="shared" si="2"/>
        <v>0.25990364147701117</v>
      </c>
      <c r="E68">
        <f t="shared" si="3"/>
        <v>25.990364147701118</v>
      </c>
    </row>
    <row r="69" spans="1:5">
      <c r="A69" s="35">
        <v>41373</v>
      </c>
      <c r="B69">
        <v>2166.94</v>
      </c>
      <c r="C69">
        <f>IFERROR(VLOOKUP(A69,_VNI30!B:C,2,FALSE),C68)</f>
        <v>575.92999999999995</v>
      </c>
      <c r="D69">
        <f t="shared" si="2"/>
        <v>0.26578031694463156</v>
      </c>
      <c r="E69">
        <f t="shared" si="3"/>
        <v>26.578031694463156</v>
      </c>
    </row>
    <row r="70" spans="1:5">
      <c r="A70" s="35">
        <v>41374</v>
      </c>
      <c r="B70">
        <v>2198.34</v>
      </c>
      <c r="C70">
        <f>IFERROR(VLOOKUP(A70,_VNI30!B:C,2,FALSE),C69)</f>
        <v>558.37</v>
      </c>
      <c r="D70">
        <f t="shared" si="2"/>
        <v>0.25399619713056215</v>
      </c>
      <c r="E70">
        <f t="shared" si="3"/>
        <v>25.399619713056214</v>
      </c>
    </row>
    <row r="71" spans="1:5">
      <c r="A71" s="35">
        <v>41375</v>
      </c>
      <c r="B71">
        <v>2239.04</v>
      </c>
      <c r="C71">
        <f>IFERROR(VLOOKUP(A71,_VNI30!B:C,2,FALSE),C70)</f>
        <v>565.76</v>
      </c>
      <c r="D71">
        <f t="shared" si="2"/>
        <v>0.25267971987994853</v>
      </c>
      <c r="E71">
        <f t="shared" si="3"/>
        <v>25.267971987994851</v>
      </c>
    </row>
    <row r="72" spans="1:5">
      <c r="A72" s="35">
        <v>41376</v>
      </c>
      <c r="B72">
        <v>2253.15</v>
      </c>
      <c r="C72">
        <f>IFERROR(VLOOKUP(A72,_VNI30!B:C,2,FALSE),C71)</f>
        <v>557.77</v>
      </c>
      <c r="D72">
        <f t="shared" si="2"/>
        <v>0.2475512060892528</v>
      </c>
      <c r="E72">
        <f t="shared" si="3"/>
        <v>24.755120608925278</v>
      </c>
    </row>
    <row r="73" spans="1:5">
      <c r="A73" s="35">
        <v>41381</v>
      </c>
      <c r="B73">
        <v>2245.2199999999998</v>
      </c>
      <c r="C73">
        <f>IFERROR(VLOOKUP(A73,_VNI30!B:C,2,FALSE),C72)</f>
        <v>543.99</v>
      </c>
      <c r="D73">
        <f t="shared" si="2"/>
        <v>0.24228806085817872</v>
      </c>
      <c r="E73">
        <f t="shared" si="3"/>
        <v>24.228806085817872</v>
      </c>
    </row>
    <row r="74" spans="1:5">
      <c r="A74" s="35">
        <v>41382</v>
      </c>
      <c r="B74">
        <v>2256.75</v>
      </c>
      <c r="C74">
        <f>IFERROR(VLOOKUP(A74,_VNI30!B:C,2,FALSE),C73)</f>
        <v>532.44000000000005</v>
      </c>
      <c r="D74">
        <f t="shared" si="2"/>
        <v>0.23593220338983054</v>
      </c>
      <c r="E74">
        <f t="shared" si="3"/>
        <v>23.593220338983052</v>
      </c>
    </row>
    <row r="75" spans="1:5">
      <c r="A75" s="35">
        <v>41383</v>
      </c>
      <c r="B75">
        <v>2280.67</v>
      </c>
      <c r="C75">
        <f>IFERROR(VLOOKUP(A75,_VNI30!B:C,2,FALSE),C74)</f>
        <v>532.44000000000005</v>
      </c>
      <c r="D75">
        <f t="shared" si="2"/>
        <v>0.23345771198814386</v>
      </c>
      <c r="E75">
        <f t="shared" si="3"/>
        <v>23.345771198814386</v>
      </c>
    </row>
    <row r="76" spans="1:5">
      <c r="A76" s="35">
        <v>41386</v>
      </c>
      <c r="B76">
        <v>2302.27</v>
      </c>
      <c r="C76">
        <f>IFERROR(VLOOKUP(A76,_VNI30!B:C,2,FALSE),C75)</f>
        <v>527.63</v>
      </c>
      <c r="D76">
        <f t="shared" si="2"/>
        <v>0.22917815894747359</v>
      </c>
      <c r="E76">
        <f t="shared" si="3"/>
        <v>22.91781589474736</v>
      </c>
    </row>
    <row r="77" spans="1:5">
      <c r="A77" s="35">
        <v>41387</v>
      </c>
      <c r="B77">
        <v>2286.09</v>
      </c>
      <c r="C77">
        <f>IFERROR(VLOOKUP(A77,_VNI30!B:C,2,FALSE),C76)</f>
        <v>532.24</v>
      </c>
      <c r="D77">
        <f t="shared" si="2"/>
        <v>0.23281673074988299</v>
      </c>
      <c r="E77">
        <f t="shared" si="3"/>
        <v>23.281673074988298</v>
      </c>
    </row>
    <row r="78" spans="1:5">
      <c r="A78" s="35">
        <v>41388</v>
      </c>
      <c r="B78">
        <v>2293.9</v>
      </c>
      <c r="C78">
        <f>IFERROR(VLOOKUP(A78,_VNI30!B:C,2,FALSE),C77)</f>
        <v>531.69000000000005</v>
      </c>
      <c r="D78">
        <f t="shared" si="2"/>
        <v>0.23178429748463317</v>
      </c>
      <c r="E78">
        <f t="shared" si="3"/>
        <v>23.178429748463316</v>
      </c>
    </row>
    <row r="79" spans="1:5">
      <c r="A79" s="35">
        <v>41389</v>
      </c>
      <c r="B79">
        <v>2327.27</v>
      </c>
      <c r="C79">
        <f>IFERROR(VLOOKUP(A79,_VNI30!B:C,2,FALSE),C78)</f>
        <v>537.23</v>
      </c>
      <c r="D79">
        <f t="shared" si="2"/>
        <v>0.2308412861421322</v>
      </c>
      <c r="E79">
        <f t="shared" si="3"/>
        <v>23.08412861421322</v>
      </c>
    </row>
    <row r="80" spans="1:5">
      <c r="A80" s="35">
        <v>41390</v>
      </c>
      <c r="B80">
        <v>2340.0100000000002</v>
      </c>
      <c r="C80">
        <f>IFERROR(VLOOKUP(A80,_VNI30!B:C,2,FALSE),C79)</f>
        <v>537.37</v>
      </c>
      <c r="D80">
        <f t="shared" si="2"/>
        <v>0.22964431775932578</v>
      </c>
      <c r="E80">
        <f t="shared" si="3"/>
        <v>22.964431775932578</v>
      </c>
    </row>
    <row r="81" spans="1:5">
      <c r="A81" s="35">
        <v>41393</v>
      </c>
      <c r="B81">
        <v>2342.73</v>
      </c>
      <c r="C81">
        <f>IFERROR(VLOOKUP(A81,_VNI30!B:C,2,FALSE),C80)</f>
        <v>537.37</v>
      </c>
      <c r="D81">
        <f t="shared" si="2"/>
        <v>0.22937769183815462</v>
      </c>
      <c r="E81">
        <f t="shared" si="3"/>
        <v>22.937769183815462</v>
      </c>
    </row>
    <row r="82" spans="1:5">
      <c r="A82" s="35">
        <v>41394</v>
      </c>
      <c r="B82">
        <v>2362.23</v>
      </c>
      <c r="C82">
        <f>IFERROR(VLOOKUP(A82,_VNI30!B:C,2,FALSE),C81)</f>
        <v>537.37</v>
      </c>
      <c r="D82">
        <f t="shared" si="2"/>
        <v>0.22748419925240132</v>
      </c>
      <c r="E82">
        <f t="shared" si="3"/>
        <v>22.748419925240132</v>
      </c>
    </row>
    <row r="83" spans="1:5">
      <c r="A83" s="35">
        <v>41396</v>
      </c>
      <c r="B83">
        <v>2348.8000000000002</v>
      </c>
      <c r="C83">
        <f>IFERROR(VLOOKUP(A83,_VNI30!B:C,2,FALSE),C82)</f>
        <v>536.25</v>
      </c>
      <c r="D83">
        <f t="shared" si="2"/>
        <v>0.22830807220708446</v>
      </c>
      <c r="E83">
        <f t="shared" si="3"/>
        <v>22.830807220708447</v>
      </c>
    </row>
    <row r="84" spans="1:5">
      <c r="A84" s="35">
        <v>41397</v>
      </c>
      <c r="B84">
        <v>2332.33</v>
      </c>
      <c r="C84">
        <f>IFERROR(VLOOKUP(A84,_VNI30!B:C,2,FALSE),C83)</f>
        <v>539.33000000000004</v>
      </c>
      <c r="D84">
        <f t="shared" si="2"/>
        <v>0.23124086214214973</v>
      </c>
      <c r="E84">
        <f t="shared" si="3"/>
        <v>23.124086214214973</v>
      </c>
    </row>
    <row r="85" spans="1:5">
      <c r="A85" s="35">
        <v>41401</v>
      </c>
      <c r="B85">
        <v>2370.81</v>
      </c>
      <c r="C85">
        <f>IFERROR(VLOOKUP(A85,_VNI30!B:C,2,FALSE),C84)</f>
        <v>549.57000000000005</v>
      </c>
      <c r="D85">
        <f t="shared" si="2"/>
        <v>0.23180685082313643</v>
      </c>
      <c r="E85">
        <f t="shared" si="3"/>
        <v>23.180685082313644</v>
      </c>
    </row>
    <row r="86" spans="1:5">
      <c r="A86" s="35">
        <v>41402</v>
      </c>
      <c r="B86">
        <v>2393.12</v>
      </c>
      <c r="C86">
        <f>IFERROR(VLOOKUP(A86,_VNI30!B:C,2,FALSE),C85)</f>
        <v>549.74</v>
      </c>
      <c r="D86">
        <f t="shared" si="2"/>
        <v>0.22971685498428832</v>
      </c>
      <c r="E86">
        <f t="shared" si="3"/>
        <v>22.971685498428833</v>
      </c>
    </row>
    <row r="87" spans="1:5">
      <c r="A87" s="35">
        <v>41403</v>
      </c>
      <c r="B87">
        <v>2403.42</v>
      </c>
      <c r="C87">
        <f>IFERROR(VLOOKUP(A87,_VNI30!B:C,2,FALSE),C86)</f>
        <v>552.53</v>
      </c>
      <c r="D87">
        <f t="shared" si="2"/>
        <v>0.22989323547278459</v>
      </c>
      <c r="E87">
        <f t="shared" si="3"/>
        <v>22.98932354727846</v>
      </c>
    </row>
    <row r="88" spans="1:5">
      <c r="A88" s="35">
        <v>41404</v>
      </c>
      <c r="B88">
        <v>2402.69</v>
      </c>
      <c r="C88">
        <f>IFERROR(VLOOKUP(A88,_VNI30!B:C,2,FALSE),C87)</f>
        <v>551.80999999999995</v>
      </c>
      <c r="D88">
        <f t="shared" si="2"/>
        <v>0.22966341891796274</v>
      </c>
      <c r="E88">
        <f t="shared" si="3"/>
        <v>22.966341891796276</v>
      </c>
    </row>
    <row r="89" spans="1:5">
      <c r="A89" s="35">
        <v>41407</v>
      </c>
      <c r="B89">
        <v>2393.89</v>
      </c>
      <c r="C89">
        <f>IFERROR(VLOOKUP(A89,_VNI30!B:C,2,FALSE),C88)</f>
        <v>554.38</v>
      </c>
      <c r="D89">
        <f t="shared" si="2"/>
        <v>0.23158123389128157</v>
      </c>
      <c r="E89">
        <f t="shared" si="3"/>
        <v>23.158123389128157</v>
      </c>
    </row>
    <row r="90" spans="1:5">
      <c r="A90" s="35">
        <v>41408</v>
      </c>
      <c r="B90">
        <v>2401.65</v>
      </c>
      <c r="C90">
        <f>IFERROR(VLOOKUP(A90,_VNI30!B:C,2,FALSE),C89)</f>
        <v>548.27</v>
      </c>
      <c r="D90">
        <f t="shared" si="2"/>
        <v>0.22828888472508482</v>
      </c>
      <c r="E90">
        <f t="shared" si="3"/>
        <v>22.828888472508481</v>
      </c>
    </row>
    <row r="91" spans="1:5">
      <c r="A91" s="35">
        <v>41409</v>
      </c>
      <c r="B91">
        <v>2413.73</v>
      </c>
      <c r="C91">
        <f>IFERROR(VLOOKUP(A91,_VNI30!B:C,2,FALSE),C90)</f>
        <v>551.80999999999995</v>
      </c>
      <c r="D91">
        <f t="shared" si="2"/>
        <v>0.22861297659638813</v>
      </c>
      <c r="E91">
        <f t="shared" si="3"/>
        <v>22.861297659638812</v>
      </c>
    </row>
    <row r="92" spans="1:5">
      <c r="A92" s="35">
        <v>41410</v>
      </c>
      <c r="B92">
        <v>2394.79</v>
      </c>
      <c r="C92">
        <f>IFERROR(VLOOKUP(A92,_VNI30!B:C,2,FALSE),C91)</f>
        <v>556.01</v>
      </c>
      <c r="D92">
        <f t="shared" si="2"/>
        <v>0.23217484622868811</v>
      </c>
      <c r="E92">
        <f t="shared" si="3"/>
        <v>23.21748462286881</v>
      </c>
    </row>
    <row r="93" spans="1:5">
      <c r="A93" s="35">
        <v>41411</v>
      </c>
      <c r="B93">
        <v>2410.69</v>
      </c>
      <c r="C93">
        <f>IFERROR(VLOOKUP(A93,_VNI30!B:C,2,FALSE),C92)</f>
        <v>553.51</v>
      </c>
      <c r="D93">
        <f t="shared" si="2"/>
        <v>0.22960646122064637</v>
      </c>
      <c r="E93">
        <f t="shared" si="3"/>
        <v>22.960646122064638</v>
      </c>
    </row>
    <row r="94" spans="1:5">
      <c r="A94" s="35">
        <v>41414</v>
      </c>
      <c r="B94">
        <v>2436.81</v>
      </c>
      <c r="C94">
        <f>IFERROR(VLOOKUP(A94,_VNI30!B:C,2,FALSE),C93)</f>
        <v>558.79</v>
      </c>
      <c r="D94">
        <f t="shared" si="2"/>
        <v>0.22931209244873418</v>
      </c>
      <c r="E94">
        <f t="shared" si="3"/>
        <v>22.931209244873418</v>
      </c>
    </row>
    <row r="95" spans="1:5">
      <c r="A95" s="35">
        <v>41415</v>
      </c>
      <c r="B95">
        <v>2435.04</v>
      </c>
      <c r="C95">
        <f>IFERROR(VLOOKUP(A95,_VNI30!B:C,2,FALSE),C94)</f>
        <v>566.46</v>
      </c>
      <c r="D95">
        <f t="shared" si="2"/>
        <v>0.23262862211709051</v>
      </c>
      <c r="E95">
        <f t="shared" si="3"/>
        <v>23.262862211709052</v>
      </c>
    </row>
    <row r="96" spans="1:5">
      <c r="A96" s="35">
        <v>41416</v>
      </c>
      <c r="B96">
        <v>2414.84</v>
      </c>
      <c r="C96">
        <f>IFERROR(VLOOKUP(A96,_VNI30!B:C,2,FALSE),C95)</f>
        <v>567.79</v>
      </c>
      <c r="D96">
        <f t="shared" si="2"/>
        <v>0.23512530850905233</v>
      </c>
      <c r="E96">
        <f t="shared" si="3"/>
        <v>23.512530850905232</v>
      </c>
    </row>
    <row r="97" spans="1:5">
      <c r="A97" s="35">
        <v>41417</v>
      </c>
      <c r="B97">
        <v>2376.15</v>
      </c>
      <c r="C97">
        <f>IFERROR(VLOOKUP(A97,_VNI30!B:C,2,FALSE),C96)</f>
        <v>561.79</v>
      </c>
      <c r="D97">
        <f t="shared" si="2"/>
        <v>0.23642867664078443</v>
      </c>
      <c r="E97">
        <f t="shared" si="3"/>
        <v>23.642867664078445</v>
      </c>
    </row>
    <row r="98" spans="1:5">
      <c r="A98" s="35">
        <v>41421</v>
      </c>
      <c r="B98">
        <v>2351.71</v>
      </c>
      <c r="C98">
        <f>IFERROR(VLOOKUP(A98,_VNI30!B:C,2,FALSE),C97)</f>
        <v>574.82000000000005</v>
      </c>
      <c r="D98">
        <f t="shared" si="2"/>
        <v>0.2444263961117655</v>
      </c>
      <c r="E98">
        <f t="shared" si="3"/>
        <v>24.442639611176549</v>
      </c>
    </row>
    <row r="99" spans="1:5">
      <c r="A99" s="35">
        <v>41422</v>
      </c>
      <c r="B99">
        <v>2393.77</v>
      </c>
      <c r="C99">
        <f>IFERROR(VLOOKUP(A99,_VNI30!B:C,2,FALSE),C98)</f>
        <v>577.4</v>
      </c>
      <c r="D99">
        <f t="shared" si="2"/>
        <v>0.24120947292346381</v>
      </c>
      <c r="E99">
        <f t="shared" si="3"/>
        <v>24.120947292346383</v>
      </c>
    </row>
    <row r="100" spans="1:5">
      <c r="A100" s="35">
        <v>41423</v>
      </c>
      <c r="B100">
        <v>2364.1999999999998</v>
      </c>
      <c r="C100">
        <f>IFERROR(VLOOKUP(A100,_VNI30!B:C,2,FALSE),C99)</f>
        <v>579.33000000000004</v>
      </c>
      <c r="D100">
        <f t="shared" si="2"/>
        <v>0.24504272058201509</v>
      </c>
      <c r="E100">
        <f t="shared" si="3"/>
        <v>24.504272058201508</v>
      </c>
    </row>
    <row r="101" spans="1:5">
      <c r="A101" s="35">
        <v>41424</v>
      </c>
      <c r="B101">
        <v>2332.33</v>
      </c>
      <c r="C101">
        <f>IFERROR(VLOOKUP(A101,_VNI30!B:C,2,FALSE),C100)</f>
        <v>584.70000000000005</v>
      </c>
      <c r="D101">
        <f t="shared" si="2"/>
        <v>0.25069351249608762</v>
      </c>
      <c r="E101">
        <f t="shared" si="3"/>
        <v>25.069351249608761</v>
      </c>
    </row>
    <row r="102" spans="1:5">
      <c r="A102" s="35">
        <v>41425</v>
      </c>
      <c r="B102">
        <v>2299.63</v>
      </c>
      <c r="C102">
        <f>IFERROR(VLOOKUP(A102,_VNI30!B:C,2,FALSE),C101)</f>
        <v>581.95000000000005</v>
      </c>
      <c r="D102">
        <f t="shared" si="2"/>
        <v>0.2530624491766067</v>
      </c>
      <c r="E102">
        <f t="shared" si="3"/>
        <v>25.306244917660671</v>
      </c>
    </row>
    <row r="103" spans="1:5">
      <c r="A103" s="35">
        <v>41428</v>
      </c>
      <c r="B103">
        <v>2267.5</v>
      </c>
      <c r="C103">
        <f>IFERROR(VLOOKUP(A103,_VNI30!B:C,2,FALSE),C102)</f>
        <v>580.89</v>
      </c>
      <c r="D103">
        <f t="shared" si="2"/>
        <v>0.25618081587651598</v>
      </c>
      <c r="E103">
        <f t="shared" si="3"/>
        <v>25.618081587651599</v>
      </c>
    </row>
    <row r="104" spans="1:5">
      <c r="A104" s="35">
        <v>41429</v>
      </c>
      <c r="B104">
        <v>2296.0700000000002</v>
      </c>
      <c r="C104">
        <f>IFERROR(VLOOKUP(A104,_VNI30!B:C,2,FALSE),C103)</f>
        <v>574.95000000000005</v>
      </c>
      <c r="D104">
        <f t="shared" si="2"/>
        <v>0.25040612873300899</v>
      </c>
      <c r="E104">
        <f t="shared" si="3"/>
        <v>25.040612873300898</v>
      </c>
    </row>
    <row r="105" spans="1:5">
      <c r="A105" s="35">
        <v>41430</v>
      </c>
      <c r="B105">
        <v>2243.69</v>
      </c>
      <c r="C105">
        <f>IFERROR(VLOOKUP(A105,_VNI30!B:C,2,FALSE),C104)</f>
        <v>577.28</v>
      </c>
      <c r="D105">
        <f t="shared" si="2"/>
        <v>0.25729044564980008</v>
      </c>
      <c r="E105">
        <f t="shared" si="3"/>
        <v>25.729044564980008</v>
      </c>
    </row>
    <row r="106" spans="1:5">
      <c r="A106" s="35">
        <v>41431</v>
      </c>
      <c r="B106">
        <v>2200.9699999999998</v>
      </c>
      <c r="C106">
        <f>IFERROR(VLOOKUP(A106,_VNI30!B:C,2,FALSE),C105)</f>
        <v>582.91999999999996</v>
      </c>
      <c r="D106">
        <f t="shared" si="2"/>
        <v>0.26484686297405235</v>
      </c>
      <c r="E106">
        <f t="shared" si="3"/>
        <v>26.484686297405236</v>
      </c>
    </row>
    <row r="107" spans="1:5">
      <c r="A107" s="35">
        <v>41432</v>
      </c>
      <c r="B107">
        <v>2242.25</v>
      </c>
      <c r="C107">
        <f>IFERROR(VLOOKUP(A107,_VNI30!B:C,2,FALSE),C106)</f>
        <v>588.21</v>
      </c>
      <c r="D107">
        <f t="shared" si="2"/>
        <v>0.26233024863418442</v>
      </c>
      <c r="E107">
        <f t="shared" si="3"/>
        <v>26.233024863418443</v>
      </c>
    </row>
    <row r="108" spans="1:5">
      <c r="A108" s="35">
        <v>41435</v>
      </c>
      <c r="B108">
        <v>2259.4</v>
      </c>
      <c r="C108">
        <f>IFERROR(VLOOKUP(A108,_VNI30!B:C,2,FALSE),C107)</f>
        <v>584.11</v>
      </c>
      <c r="D108">
        <f t="shared" si="2"/>
        <v>0.25852438700539965</v>
      </c>
      <c r="E108">
        <f t="shared" si="3"/>
        <v>25.852438700539963</v>
      </c>
    </row>
    <row r="109" spans="1:5">
      <c r="A109" s="35">
        <v>41436</v>
      </c>
      <c r="B109">
        <v>2143.64</v>
      </c>
      <c r="C109">
        <f>IFERROR(VLOOKUP(A109,_VNI30!B:C,2,FALSE),C108)</f>
        <v>581.15</v>
      </c>
      <c r="D109">
        <f t="shared" si="2"/>
        <v>0.27110428989942342</v>
      </c>
      <c r="E109">
        <f t="shared" si="3"/>
        <v>27.110428989942342</v>
      </c>
    </row>
    <row r="110" spans="1:5">
      <c r="A110" s="35">
        <v>41437</v>
      </c>
      <c r="B110">
        <v>2117.09</v>
      </c>
      <c r="C110">
        <f>IFERROR(VLOOKUP(A110,_VNI30!B:C,2,FALSE),C109)</f>
        <v>575.39</v>
      </c>
      <c r="D110">
        <f t="shared" si="2"/>
        <v>0.27178343858787296</v>
      </c>
      <c r="E110">
        <f t="shared" si="3"/>
        <v>27.178343858787297</v>
      </c>
    </row>
    <row r="111" spans="1:5">
      <c r="A111" s="35">
        <v>41438</v>
      </c>
      <c r="B111">
        <v>2080.92</v>
      </c>
      <c r="C111">
        <f>IFERROR(VLOOKUP(A111,_VNI30!B:C,2,FALSE),C110)</f>
        <v>571.79</v>
      </c>
      <c r="D111">
        <f t="shared" si="2"/>
        <v>0.27477750225861636</v>
      </c>
      <c r="E111">
        <f t="shared" si="3"/>
        <v>27.477750225861637</v>
      </c>
    </row>
    <row r="112" spans="1:5">
      <c r="A112" s="35">
        <v>41439</v>
      </c>
      <c r="B112">
        <v>2173.34</v>
      </c>
      <c r="C112">
        <f>IFERROR(VLOOKUP(A112,_VNI30!B:C,2,FALSE),C111)</f>
        <v>562.97</v>
      </c>
      <c r="D112">
        <f t="shared" si="2"/>
        <v>0.25903448148932057</v>
      </c>
      <c r="E112">
        <f t="shared" si="3"/>
        <v>25.903448148932057</v>
      </c>
    </row>
    <row r="113" spans="1:5">
      <c r="A113" s="35">
        <v>41442</v>
      </c>
      <c r="B113">
        <v>2180.98</v>
      </c>
      <c r="C113">
        <f>IFERROR(VLOOKUP(A113,_VNI30!B:C,2,FALSE),C112)</f>
        <v>552.73</v>
      </c>
      <c r="D113">
        <f t="shared" si="2"/>
        <v>0.25343194343827086</v>
      </c>
      <c r="E113">
        <f t="shared" si="3"/>
        <v>25.343194343827086</v>
      </c>
    </row>
    <row r="114" spans="1:5">
      <c r="A114" s="35">
        <v>41443</v>
      </c>
      <c r="B114">
        <v>2110.5700000000002</v>
      </c>
      <c r="C114">
        <f>IFERROR(VLOOKUP(A114,_VNI30!B:C,2,FALSE),C113)</f>
        <v>552.87</v>
      </c>
      <c r="D114">
        <f t="shared" si="2"/>
        <v>0.26195293214629223</v>
      </c>
      <c r="E114">
        <f t="shared" si="3"/>
        <v>26.195293214629224</v>
      </c>
    </row>
    <row r="115" spans="1:5">
      <c r="A115" s="35">
        <v>41444</v>
      </c>
      <c r="B115">
        <v>2129.11</v>
      </c>
      <c r="C115">
        <f>IFERROR(VLOOKUP(A115,_VNI30!B:C,2,FALSE),C114)</f>
        <v>556.73</v>
      </c>
      <c r="D115">
        <f t="shared" si="2"/>
        <v>0.26148484578063136</v>
      </c>
      <c r="E115">
        <f t="shared" si="3"/>
        <v>26.148484578063137</v>
      </c>
    </row>
    <row r="116" spans="1:5">
      <c r="A116" s="35">
        <v>41445</v>
      </c>
      <c r="B116">
        <v>2075.02</v>
      </c>
      <c r="C116">
        <f>IFERROR(VLOOKUP(A116,_VNI30!B:C,2,FALSE),C115)</f>
        <v>555.01</v>
      </c>
      <c r="D116">
        <f t="shared" si="2"/>
        <v>0.26747212075064336</v>
      </c>
      <c r="E116">
        <f t="shared" si="3"/>
        <v>26.747212075064336</v>
      </c>
    </row>
    <row r="117" spans="1:5">
      <c r="A117" s="35">
        <v>41446</v>
      </c>
      <c r="B117">
        <v>2078.14</v>
      </c>
      <c r="C117">
        <f>IFERROR(VLOOKUP(A117,_VNI30!B:C,2,FALSE),C116)</f>
        <v>553.57000000000005</v>
      </c>
      <c r="D117">
        <f t="shared" si="2"/>
        <v>0.26637762614645794</v>
      </c>
      <c r="E117">
        <f t="shared" si="3"/>
        <v>26.637762614645794</v>
      </c>
    </row>
    <row r="118" spans="1:5">
      <c r="A118" s="35">
        <v>41449</v>
      </c>
      <c r="B118">
        <v>2023.57</v>
      </c>
      <c r="C118">
        <f>IFERROR(VLOOKUP(A118,_VNI30!B:C,2,FALSE),C117)</f>
        <v>546.55999999999995</v>
      </c>
      <c r="D118">
        <f t="shared" si="2"/>
        <v>0.27009690793992791</v>
      </c>
      <c r="E118">
        <f t="shared" si="3"/>
        <v>27.009690793992792</v>
      </c>
    </row>
    <row r="119" spans="1:5">
      <c r="A119" s="35">
        <v>41450</v>
      </c>
      <c r="B119">
        <v>2060.7600000000002</v>
      </c>
      <c r="C119">
        <f>IFERROR(VLOOKUP(A119,_VNI30!B:C,2,FALSE),C118)</f>
        <v>530.46</v>
      </c>
      <c r="D119">
        <f t="shared" si="2"/>
        <v>0.25740988761427824</v>
      </c>
      <c r="E119">
        <f t="shared" si="3"/>
        <v>25.740988761427825</v>
      </c>
    </row>
    <row r="120" spans="1:5">
      <c r="A120" s="35">
        <v>41451</v>
      </c>
      <c r="B120">
        <v>2122.79</v>
      </c>
      <c r="C120">
        <f>IFERROR(VLOOKUP(A120,_VNI30!B:C,2,FALSE),C119)</f>
        <v>529.88</v>
      </c>
      <c r="D120">
        <f t="shared" si="2"/>
        <v>0.24961489360699834</v>
      </c>
      <c r="E120">
        <f t="shared" si="3"/>
        <v>24.961489360699833</v>
      </c>
    </row>
    <row r="121" spans="1:5">
      <c r="A121" s="35">
        <v>41452</v>
      </c>
      <c r="B121">
        <v>2159.46</v>
      </c>
      <c r="C121">
        <f>IFERROR(VLOOKUP(A121,_VNI30!B:C,2,FALSE),C120)</f>
        <v>539.89</v>
      </c>
      <c r="D121">
        <f t="shared" si="2"/>
        <v>0.25001157696831616</v>
      </c>
      <c r="E121">
        <f t="shared" si="3"/>
        <v>25.001157696831616</v>
      </c>
    </row>
    <row r="122" spans="1:5">
      <c r="A122" s="35">
        <v>41453</v>
      </c>
      <c r="B122">
        <v>2167.21</v>
      </c>
      <c r="C122">
        <f>IFERROR(VLOOKUP(A122,_VNI30!B:C,2,FALSE),C121)</f>
        <v>538.54</v>
      </c>
      <c r="D122">
        <f t="shared" si="2"/>
        <v>0.2484946082751556</v>
      </c>
      <c r="E122">
        <f t="shared" si="3"/>
        <v>24.849460827515561</v>
      </c>
    </row>
    <row r="123" spans="1:5">
      <c r="A123" s="35">
        <v>41457</v>
      </c>
      <c r="B123">
        <v>2186.91</v>
      </c>
      <c r="C123">
        <f>IFERROR(VLOOKUP(A123,_VNI30!B:C,2,FALSE),C122)</f>
        <v>544.98</v>
      </c>
      <c r="D123">
        <f t="shared" si="2"/>
        <v>0.24920092733583002</v>
      </c>
      <c r="E123">
        <f t="shared" si="3"/>
        <v>24.920092733583001</v>
      </c>
    </row>
    <row r="124" spans="1:5">
      <c r="A124" s="35">
        <v>41458</v>
      </c>
      <c r="B124">
        <v>2153.91</v>
      </c>
      <c r="C124">
        <f>IFERROR(VLOOKUP(A124,_VNI30!B:C,2,FALSE),C123)</f>
        <v>543.95000000000005</v>
      </c>
      <c r="D124">
        <f t="shared" si="2"/>
        <v>0.25254072825698387</v>
      </c>
      <c r="E124">
        <f t="shared" si="3"/>
        <v>25.254072825698387</v>
      </c>
    </row>
    <row r="125" spans="1:5">
      <c r="A125" s="35">
        <v>41459</v>
      </c>
      <c r="B125">
        <v>2133.8000000000002</v>
      </c>
      <c r="C125">
        <f>IFERROR(VLOOKUP(A125,_VNI30!B:C,2,FALSE),C124)</f>
        <v>543.66</v>
      </c>
      <c r="D125">
        <f t="shared" si="2"/>
        <v>0.25478489080513633</v>
      </c>
      <c r="E125">
        <f t="shared" si="3"/>
        <v>25.478489080513633</v>
      </c>
    </row>
    <row r="126" spans="1:5">
      <c r="A126" s="35">
        <v>41460</v>
      </c>
      <c r="B126">
        <v>2151.25</v>
      </c>
      <c r="C126">
        <f>IFERROR(VLOOKUP(A126,_VNI30!B:C,2,FALSE),C125)</f>
        <v>543.38</v>
      </c>
      <c r="D126">
        <f t="shared" si="2"/>
        <v>0.25258803021499127</v>
      </c>
      <c r="E126">
        <f t="shared" si="3"/>
        <v>25.258803021499126</v>
      </c>
    </row>
    <row r="127" spans="1:5">
      <c r="A127" s="35">
        <v>41463</v>
      </c>
      <c r="B127">
        <v>2092.87</v>
      </c>
      <c r="C127">
        <f>IFERROR(VLOOKUP(A127,_VNI30!B:C,2,FALSE),C126)</f>
        <v>539.91999999999996</v>
      </c>
      <c r="D127">
        <f t="shared" si="2"/>
        <v>0.25798066769555683</v>
      </c>
      <c r="E127">
        <f t="shared" si="3"/>
        <v>25.798066769555682</v>
      </c>
    </row>
    <row r="128" spans="1:5">
      <c r="A128" s="35">
        <v>41464</v>
      </c>
      <c r="B128">
        <v>2083.9899999999998</v>
      </c>
      <c r="C128">
        <f>IFERROR(VLOOKUP(A128,_VNI30!B:C,2,FALSE),C127)</f>
        <v>541.53</v>
      </c>
      <c r="D128">
        <f t="shared" si="2"/>
        <v>0.2598524944937356</v>
      </c>
      <c r="E128">
        <f t="shared" si="3"/>
        <v>25.985249449373558</v>
      </c>
    </row>
    <row r="129" spans="1:5">
      <c r="A129" s="35">
        <v>41465</v>
      </c>
      <c r="B129">
        <v>2073.84</v>
      </c>
      <c r="C129">
        <f>IFERROR(VLOOKUP(A129,_VNI30!B:C,2,FALSE),C128)</f>
        <v>538.97</v>
      </c>
      <c r="D129">
        <f t="shared" si="2"/>
        <v>0.25988986614203602</v>
      </c>
      <c r="E129">
        <f t="shared" si="3"/>
        <v>25.988986614203601</v>
      </c>
    </row>
    <row r="130" spans="1:5">
      <c r="A130" s="35">
        <v>41466</v>
      </c>
      <c r="B130">
        <v>2168.9</v>
      </c>
      <c r="C130">
        <f>IFERROR(VLOOKUP(A130,_VNI30!B:C,2,FALSE),C129)</f>
        <v>539.51</v>
      </c>
      <c r="D130">
        <f t="shared" si="2"/>
        <v>0.2487482133800544</v>
      </c>
      <c r="E130">
        <f t="shared" si="3"/>
        <v>24.874821338005439</v>
      </c>
    </row>
    <row r="131" spans="1:5">
      <c r="A131" s="35">
        <v>41467</v>
      </c>
      <c r="B131">
        <v>2177</v>
      </c>
      <c r="C131">
        <f>IFERROR(VLOOKUP(A131,_VNI30!B:C,2,FALSE),C130)</f>
        <v>548.27</v>
      </c>
      <c r="D131">
        <f t="shared" ref="D131:D194" si="4">C131/B131</f>
        <v>0.25184657785943959</v>
      </c>
      <c r="E131">
        <f t="shared" ref="E131:E194" si="5">D131*100</f>
        <v>25.184657785943958</v>
      </c>
    </row>
    <row r="132" spans="1:5">
      <c r="A132" s="35">
        <v>41470</v>
      </c>
      <c r="B132">
        <v>2176.6799999999998</v>
      </c>
      <c r="C132">
        <f>IFERROR(VLOOKUP(A132,_VNI30!B:C,2,FALSE),C131)</f>
        <v>548.6</v>
      </c>
      <c r="D132">
        <f t="shared" si="4"/>
        <v>0.25203520958523995</v>
      </c>
      <c r="E132">
        <f t="shared" si="5"/>
        <v>25.203520958523995</v>
      </c>
    </row>
    <row r="133" spans="1:5">
      <c r="A133" s="35">
        <v>41471</v>
      </c>
      <c r="B133">
        <v>2169.62</v>
      </c>
      <c r="C133">
        <f>IFERROR(VLOOKUP(A133,_VNI30!B:C,2,FALSE),C132)</f>
        <v>549.75</v>
      </c>
      <c r="D133">
        <f t="shared" si="4"/>
        <v>0.25338538545920486</v>
      </c>
      <c r="E133">
        <f t="shared" si="5"/>
        <v>25.338538545920485</v>
      </c>
    </row>
    <row r="134" spans="1:5">
      <c r="A134" s="35">
        <v>41472</v>
      </c>
      <c r="B134">
        <v>2180.38</v>
      </c>
      <c r="C134">
        <f>IFERROR(VLOOKUP(A134,_VNI30!B:C,2,FALSE),C133)</f>
        <v>551.38</v>
      </c>
      <c r="D134">
        <f t="shared" si="4"/>
        <v>0.25288252506443831</v>
      </c>
      <c r="E134">
        <f t="shared" si="5"/>
        <v>25.288252506443833</v>
      </c>
    </row>
    <row r="135" spans="1:5">
      <c r="A135" s="35">
        <v>41473</v>
      </c>
      <c r="B135">
        <v>2225.1999999999998</v>
      </c>
      <c r="C135">
        <f>IFERROR(VLOOKUP(A135,_VNI30!B:C,2,FALSE),C134)</f>
        <v>550.66999999999996</v>
      </c>
      <c r="D135">
        <f t="shared" si="4"/>
        <v>0.24746989034693512</v>
      </c>
      <c r="E135">
        <f t="shared" si="5"/>
        <v>24.746989034693513</v>
      </c>
    </row>
    <row r="136" spans="1:5">
      <c r="A136" s="35">
        <v>41474</v>
      </c>
      <c r="B136">
        <v>2214.9499999999998</v>
      </c>
      <c r="C136">
        <f>IFERROR(VLOOKUP(A136,_VNI30!B:C,2,FALSE),C135)</f>
        <v>556.55999999999995</v>
      </c>
      <c r="D136">
        <f t="shared" si="4"/>
        <v>0.25127429513081562</v>
      </c>
      <c r="E136">
        <f t="shared" si="5"/>
        <v>25.127429513081562</v>
      </c>
    </row>
    <row r="137" spans="1:5">
      <c r="A137" s="35">
        <v>41478</v>
      </c>
      <c r="B137">
        <v>2265.48</v>
      </c>
      <c r="C137">
        <f>IFERROR(VLOOKUP(A137,_VNI30!B:C,2,FALSE),C136)</f>
        <v>556.79</v>
      </c>
      <c r="D137">
        <f t="shared" si="4"/>
        <v>0.24577131557109308</v>
      </c>
      <c r="E137">
        <f t="shared" si="5"/>
        <v>24.577131557109308</v>
      </c>
    </row>
    <row r="138" spans="1:5">
      <c r="A138" s="35">
        <v>41479</v>
      </c>
      <c r="B138">
        <v>2244.73</v>
      </c>
      <c r="C138">
        <f>IFERROR(VLOOKUP(A138,_VNI30!B:C,2,FALSE),C137)</f>
        <v>548.24</v>
      </c>
      <c r="D138">
        <f t="shared" si="4"/>
        <v>0.24423427316425583</v>
      </c>
      <c r="E138">
        <f t="shared" si="5"/>
        <v>24.423427316425585</v>
      </c>
    </row>
    <row r="139" spans="1:5">
      <c r="A139" s="35">
        <v>41480</v>
      </c>
      <c r="B139">
        <v>2174.1799999999998</v>
      </c>
      <c r="C139">
        <f>IFERROR(VLOOKUP(A139,_VNI30!B:C,2,FALSE),C138)</f>
        <v>544.15</v>
      </c>
      <c r="D139">
        <f t="shared" si="4"/>
        <v>0.25027826582895624</v>
      </c>
      <c r="E139">
        <f t="shared" si="5"/>
        <v>25.027826582895624</v>
      </c>
    </row>
    <row r="140" spans="1:5">
      <c r="A140" s="35">
        <v>41481</v>
      </c>
      <c r="B140">
        <v>2207.59</v>
      </c>
      <c r="C140">
        <f>IFERROR(VLOOKUP(A140,_VNI30!B:C,2,FALSE),C139)</f>
        <v>544.88</v>
      </c>
      <c r="D140">
        <f t="shared" si="4"/>
        <v>0.24682119415289974</v>
      </c>
      <c r="E140">
        <f t="shared" si="5"/>
        <v>24.682119415289975</v>
      </c>
    </row>
    <row r="141" spans="1:5">
      <c r="A141" s="35">
        <v>41484</v>
      </c>
      <c r="B141">
        <v>2170.5700000000002</v>
      </c>
      <c r="C141">
        <f>IFERROR(VLOOKUP(A141,_VNI30!B:C,2,FALSE),C140)</f>
        <v>537.41999999999996</v>
      </c>
      <c r="D141">
        <f t="shared" si="4"/>
        <v>0.24759394997627349</v>
      </c>
      <c r="E141">
        <f t="shared" si="5"/>
        <v>24.75939499762735</v>
      </c>
    </row>
    <row r="142" spans="1:5">
      <c r="A142" s="35">
        <v>41485</v>
      </c>
      <c r="B142">
        <v>2139.84</v>
      </c>
      <c r="C142">
        <f>IFERROR(VLOOKUP(A142,_VNI30!B:C,2,FALSE),C141)</f>
        <v>541.78</v>
      </c>
      <c r="D142">
        <f t="shared" si="4"/>
        <v>0.25318715417975174</v>
      </c>
      <c r="E142">
        <f t="shared" si="5"/>
        <v>25.318715417975174</v>
      </c>
    </row>
    <row r="143" spans="1:5">
      <c r="A143" s="35">
        <v>41486</v>
      </c>
      <c r="B143">
        <v>2122.9</v>
      </c>
      <c r="C143">
        <f>IFERROR(VLOOKUP(A143,_VNI30!B:C,2,FALSE),C142)</f>
        <v>542.52</v>
      </c>
      <c r="D143">
        <f t="shared" si="4"/>
        <v>0.25555607894860799</v>
      </c>
      <c r="E143">
        <f t="shared" si="5"/>
        <v>25.555607894860799</v>
      </c>
    </row>
    <row r="144" spans="1:5">
      <c r="A144" s="35">
        <v>41487</v>
      </c>
      <c r="B144">
        <v>2147.73</v>
      </c>
      <c r="C144">
        <f>IFERROR(VLOOKUP(A144,_VNI30!B:C,2,FALSE),C143)</f>
        <v>543.55999999999995</v>
      </c>
      <c r="D144">
        <f t="shared" si="4"/>
        <v>0.25308581618732334</v>
      </c>
      <c r="E144">
        <f t="shared" si="5"/>
        <v>25.308581618732333</v>
      </c>
    </row>
    <row r="145" spans="1:5">
      <c r="A145" s="35">
        <v>41488</v>
      </c>
      <c r="B145">
        <v>2123.31</v>
      </c>
      <c r="C145">
        <f>IFERROR(VLOOKUP(A145,_VNI30!B:C,2,FALSE),C144)</f>
        <v>545.59</v>
      </c>
      <c r="D145">
        <f t="shared" si="4"/>
        <v>0.25695258817600825</v>
      </c>
      <c r="E145">
        <f t="shared" si="5"/>
        <v>25.695258817600823</v>
      </c>
    </row>
    <row r="146" spans="1:5">
      <c r="A146" s="35">
        <v>41491</v>
      </c>
      <c r="B146">
        <v>2129.2399999999998</v>
      </c>
      <c r="C146">
        <f>IFERROR(VLOOKUP(A146,_VNI30!B:C,2,FALSE),C145)</f>
        <v>546.17999999999995</v>
      </c>
      <c r="D146">
        <f t="shared" si="4"/>
        <v>0.25651406135522536</v>
      </c>
      <c r="E146">
        <f t="shared" si="5"/>
        <v>25.651406135522535</v>
      </c>
    </row>
    <row r="147" spans="1:5">
      <c r="A147" s="35">
        <v>41492</v>
      </c>
      <c r="B147">
        <v>2137.83</v>
      </c>
      <c r="C147">
        <f>IFERROR(VLOOKUP(A147,_VNI30!B:C,2,FALSE),C146)</f>
        <v>549.45000000000005</v>
      </c>
      <c r="D147">
        <f t="shared" si="4"/>
        <v>0.25701295238629829</v>
      </c>
      <c r="E147">
        <f t="shared" si="5"/>
        <v>25.701295238629829</v>
      </c>
    </row>
    <row r="148" spans="1:5">
      <c r="A148" s="35">
        <v>41493</v>
      </c>
      <c r="B148">
        <v>2137.4</v>
      </c>
      <c r="C148">
        <f>IFERROR(VLOOKUP(A148,_VNI30!B:C,2,FALSE),C147)</f>
        <v>553.29</v>
      </c>
      <c r="D148">
        <f t="shared" si="4"/>
        <v>0.25886123327407129</v>
      </c>
      <c r="E148">
        <f t="shared" si="5"/>
        <v>25.88612332740713</v>
      </c>
    </row>
    <row r="149" spans="1:5">
      <c r="A149" s="35">
        <v>41494</v>
      </c>
      <c r="B149">
        <v>2164.91</v>
      </c>
      <c r="C149">
        <f>IFERROR(VLOOKUP(A149,_VNI30!B:C,2,FALSE),C148)</f>
        <v>550.07000000000005</v>
      </c>
      <c r="D149">
        <f t="shared" si="4"/>
        <v>0.25408446540502844</v>
      </c>
      <c r="E149">
        <f t="shared" si="5"/>
        <v>25.408446540502844</v>
      </c>
    </row>
    <row r="150" spans="1:5">
      <c r="A150" s="35">
        <v>41495</v>
      </c>
      <c r="B150">
        <v>2138.2800000000002</v>
      </c>
      <c r="C150">
        <f>IFERROR(VLOOKUP(A150,_VNI30!B:C,2,FALSE),C149)</f>
        <v>552.27</v>
      </c>
      <c r="D150">
        <f t="shared" si="4"/>
        <v>0.25827768112688698</v>
      </c>
      <c r="E150">
        <f t="shared" si="5"/>
        <v>25.827768112688698</v>
      </c>
    </row>
    <row r="151" spans="1:5">
      <c r="A151" s="35">
        <v>41499</v>
      </c>
      <c r="B151">
        <v>2182.41</v>
      </c>
      <c r="C151">
        <f>IFERROR(VLOOKUP(A151,_VNI30!B:C,2,FALSE),C150)</f>
        <v>550.36</v>
      </c>
      <c r="D151">
        <f t="shared" si="4"/>
        <v>0.25217992952744905</v>
      </c>
      <c r="E151">
        <f t="shared" si="5"/>
        <v>25.217992952744904</v>
      </c>
    </row>
    <row r="152" spans="1:5">
      <c r="A152" s="35">
        <v>41500</v>
      </c>
      <c r="B152">
        <v>2187.27</v>
      </c>
      <c r="C152">
        <f>IFERROR(VLOOKUP(A152,_VNI30!B:C,2,FALSE),C151)</f>
        <v>554.34</v>
      </c>
      <c r="D152">
        <f t="shared" si="4"/>
        <v>0.25343921875214309</v>
      </c>
      <c r="E152">
        <f t="shared" si="5"/>
        <v>25.34392187521431</v>
      </c>
    </row>
    <row r="153" spans="1:5">
      <c r="A153" s="35">
        <v>41501</v>
      </c>
      <c r="B153">
        <v>2175.27</v>
      </c>
      <c r="C153">
        <f>IFERROR(VLOOKUP(A153,_VNI30!B:C,2,FALSE),C152)</f>
        <v>559.07000000000005</v>
      </c>
      <c r="D153">
        <f t="shared" si="4"/>
        <v>0.25701177325113667</v>
      </c>
      <c r="E153">
        <f t="shared" si="5"/>
        <v>25.701177325113665</v>
      </c>
    </row>
    <row r="154" spans="1:5">
      <c r="A154" s="35">
        <v>41502</v>
      </c>
      <c r="B154">
        <v>2162.9499999999998</v>
      </c>
      <c r="C154">
        <f>IFERROR(VLOOKUP(A154,_VNI30!B:C,2,FALSE),C153)</f>
        <v>559.16</v>
      </c>
      <c r="D154">
        <f t="shared" si="4"/>
        <v>0.25851730275780765</v>
      </c>
      <c r="E154">
        <f t="shared" si="5"/>
        <v>25.851730275780767</v>
      </c>
    </row>
    <row r="155" spans="1:5">
      <c r="A155" s="35">
        <v>41505</v>
      </c>
      <c r="B155">
        <v>2088.73</v>
      </c>
      <c r="C155">
        <f>IFERROR(VLOOKUP(A155,_VNI30!B:C,2,FALSE),C154)</f>
        <v>561.62</v>
      </c>
      <c r="D155">
        <f t="shared" si="4"/>
        <v>0.26888109042336733</v>
      </c>
      <c r="E155">
        <f t="shared" si="5"/>
        <v>26.888109042336733</v>
      </c>
    </row>
    <row r="156" spans="1:5">
      <c r="A156" s="35">
        <v>41506</v>
      </c>
      <c r="B156">
        <v>2049.5300000000002</v>
      </c>
      <c r="C156">
        <f>IFERROR(VLOOKUP(A156,_VNI30!B:C,2,FALSE),C155)</f>
        <v>557.52</v>
      </c>
      <c r="D156">
        <f t="shared" si="4"/>
        <v>0.27202334193693184</v>
      </c>
      <c r="E156">
        <f t="shared" si="5"/>
        <v>27.202334193693183</v>
      </c>
    </row>
    <row r="157" spans="1:5">
      <c r="A157" s="35">
        <v>41507</v>
      </c>
      <c r="B157">
        <v>2022.38</v>
      </c>
      <c r="C157">
        <f>IFERROR(VLOOKUP(A157,_VNI30!B:C,2,FALSE),C156)</f>
        <v>555.92999999999995</v>
      </c>
      <c r="D157">
        <f t="shared" si="4"/>
        <v>0.27488899217753338</v>
      </c>
      <c r="E157">
        <f t="shared" si="5"/>
        <v>27.488899217753339</v>
      </c>
    </row>
    <row r="158" spans="1:5">
      <c r="A158" s="35">
        <v>41508</v>
      </c>
      <c r="B158">
        <v>2021.84</v>
      </c>
      <c r="C158">
        <f>IFERROR(VLOOKUP(A158,_VNI30!B:C,2,FALSE),C157)</f>
        <v>549.54</v>
      </c>
      <c r="D158">
        <f t="shared" si="4"/>
        <v>0.27180192300083089</v>
      </c>
      <c r="E158">
        <f t="shared" si="5"/>
        <v>27.180192300083089</v>
      </c>
    </row>
    <row r="159" spans="1:5">
      <c r="A159" s="35">
        <v>41509</v>
      </c>
      <c r="B159">
        <v>1998.7</v>
      </c>
      <c r="C159">
        <f>IFERROR(VLOOKUP(A159,_VNI30!B:C,2,FALSE),C158)</f>
        <v>542.08000000000004</v>
      </c>
      <c r="D159">
        <f t="shared" si="4"/>
        <v>0.2712162905888828</v>
      </c>
      <c r="E159">
        <f t="shared" si="5"/>
        <v>27.121629058888281</v>
      </c>
    </row>
    <row r="160" spans="1:5">
      <c r="A160" s="35">
        <v>41512</v>
      </c>
      <c r="B160">
        <v>1985.83</v>
      </c>
      <c r="C160">
        <f>IFERROR(VLOOKUP(A160,_VNI30!B:C,2,FALSE),C159)</f>
        <v>543.38</v>
      </c>
      <c r="D160">
        <f t="shared" si="4"/>
        <v>0.27362865904936473</v>
      </c>
      <c r="E160">
        <f t="shared" si="5"/>
        <v>27.362865904936474</v>
      </c>
    </row>
    <row r="161" spans="1:5">
      <c r="A161" s="35">
        <v>41513</v>
      </c>
      <c r="B161">
        <v>1937.48</v>
      </c>
      <c r="C161">
        <f>IFERROR(VLOOKUP(A161,_VNI30!B:C,2,FALSE),C160)</f>
        <v>539.97</v>
      </c>
      <c r="D161">
        <f t="shared" si="4"/>
        <v>0.2786970704213721</v>
      </c>
      <c r="E161">
        <f t="shared" si="5"/>
        <v>27.869707042137211</v>
      </c>
    </row>
    <row r="162" spans="1:5">
      <c r="A162" s="35">
        <v>41514</v>
      </c>
      <c r="B162">
        <v>1911.71</v>
      </c>
      <c r="C162">
        <f>IFERROR(VLOOKUP(A162,_VNI30!B:C,2,FALSE),C161)</f>
        <v>528.62</v>
      </c>
      <c r="D162">
        <f t="shared" si="4"/>
        <v>0.27651683571252961</v>
      </c>
      <c r="E162">
        <f t="shared" si="5"/>
        <v>27.65168357125296</v>
      </c>
    </row>
    <row r="163" spans="1:5">
      <c r="A163" s="35">
        <v>41515</v>
      </c>
      <c r="B163">
        <v>1937.66</v>
      </c>
      <c r="C163">
        <f>IFERROR(VLOOKUP(A163,_VNI30!B:C,2,FALSE),C162)</f>
        <v>523.51</v>
      </c>
      <c r="D163">
        <f t="shared" si="4"/>
        <v>0.27017639833613738</v>
      </c>
      <c r="E163">
        <f t="shared" si="5"/>
        <v>27.017639833613739</v>
      </c>
    </row>
    <row r="164" spans="1:5">
      <c r="A164" s="35">
        <v>41516</v>
      </c>
      <c r="B164">
        <v>1936.33</v>
      </c>
      <c r="C164">
        <f>IFERROR(VLOOKUP(A164,_VNI30!B:C,2,FALSE),C163)</f>
        <v>531.23</v>
      </c>
      <c r="D164">
        <f t="shared" si="4"/>
        <v>0.27434889714046679</v>
      </c>
      <c r="E164">
        <f t="shared" si="5"/>
        <v>27.43488971404668</v>
      </c>
    </row>
    <row r="165" spans="1:5">
      <c r="A165" s="35">
        <v>41519</v>
      </c>
      <c r="B165">
        <v>1982.74</v>
      </c>
      <c r="C165">
        <f>IFERROR(VLOOKUP(A165,_VNI30!B:C,2,FALSE),C164)</f>
        <v>531.23</v>
      </c>
      <c r="D165">
        <f t="shared" si="4"/>
        <v>0.26792721183816337</v>
      </c>
      <c r="E165">
        <f t="shared" si="5"/>
        <v>26.792721183816337</v>
      </c>
    </row>
    <row r="166" spans="1:5">
      <c r="A166" s="35">
        <v>41520</v>
      </c>
      <c r="B166">
        <v>1970.57</v>
      </c>
      <c r="C166">
        <f>IFERROR(VLOOKUP(A166,_VNI30!B:C,2,FALSE),C165)</f>
        <v>527.91999999999996</v>
      </c>
      <c r="D166">
        <f t="shared" si="4"/>
        <v>0.26790218058734272</v>
      </c>
      <c r="E166">
        <f t="shared" si="5"/>
        <v>26.790218058734272</v>
      </c>
    </row>
    <row r="167" spans="1:5">
      <c r="A167" s="35">
        <v>41521</v>
      </c>
      <c r="B167">
        <v>1950.62</v>
      </c>
      <c r="C167">
        <f>IFERROR(VLOOKUP(A167,_VNI30!B:C,2,FALSE),C166)</f>
        <v>525.66</v>
      </c>
      <c r="D167">
        <f t="shared" si="4"/>
        <v>0.26948354882037506</v>
      </c>
      <c r="E167">
        <f t="shared" si="5"/>
        <v>26.948354882037506</v>
      </c>
    </row>
    <row r="168" spans="1:5">
      <c r="A168" s="35">
        <v>41522</v>
      </c>
      <c r="B168">
        <v>1968.32</v>
      </c>
      <c r="C168">
        <f>IFERROR(VLOOKUP(A168,_VNI30!B:C,2,FALSE),C167)</f>
        <v>531.71</v>
      </c>
      <c r="D168">
        <f t="shared" si="4"/>
        <v>0.27013392131360758</v>
      </c>
      <c r="E168">
        <f t="shared" si="5"/>
        <v>27.01339213136076</v>
      </c>
    </row>
    <row r="169" spans="1:5">
      <c r="A169" s="35">
        <v>41523</v>
      </c>
      <c r="B169">
        <v>2004.89</v>
      </c>
      <c r="C169">
        <f>IFERROR(VLOOKUP(A169,_VNI30!B:C,2,FALSE),C168)</f>
        <v>534.79999999999995</v>
      </c>
      <c r="D169">
        <f t="shared" si="4"/>
        <v>0.26674780162502676</v>
      </c>
      <c r="E169">
        <f t="shared" si="5"/>
        <v>26.674780162502675</v>
      </c>
    </row>
    <row r="170" spans="1:5">
      <c r="A170" s="35">
        <v>41526</v>
      </c>
      <c r="B170">
        <v>2085.67</v>
      </c>
      <c r="C170">
        <f>IFERROR(VLOOKUP(A170,_VNI30!B:C,2,FALSE),C169)</f>
        <v>524.16999999999996</v>
      </c>
      <c r="D170">
        <f t="shared" si="4"/>
        <v>0.25131971980226975</v>
      </c>
      <c r="E170">
        <f t="shared" si="5"/>
        <v>25.131971980226975</v>
      </c>
    </row>
    <row r="171" spans="1:5">
      <c r="A171" s="35">
        <v>41527</v>
      </c>
      <c r="B171">
        <v>2099.7199999999998</v>
      </c>
      <c r="C171">
        <f>IFERROR(VLOOKUP(A171,_VNI30!B:C,2,FALSE),C170)</f>
        <v>530.19000000000005</v>
      </c>
      <c r="D171">
        <f t="shared" si="4"/>
        <v>0.25250509591755094</v>
      </c>
      <c r="E171">
        <f t="shared" si="5"/>
        <v>25.250509591755094</v>
      </c>
    </row>
    <row r="172" spans="1:5">
      <c r="A172" s="35">
        <v>41528</v>
      </c>
      <c r="B172">
        <v>2128.37</v>
      </c>
      <c r="C172">
        <f>IFERROR(VLOOKUP(A172,_VNI30!B:C,2,FALSE),C171)</f>
        <v>531.91</v>
      </c>
      <c r="D172">
        <f t="shared" si="4"/>
        <v>0.24991425363071271</v>
      </c>
      <c r="E172">
        <f t="shared" si="5"/>
        <v>24.991425363071272</v>
      </c>
    </row>
    <row r="173" spans="1:5">
      <c r="A173" s="35">
        <v>41529</v>
      </c>
      <c r="B173">
        <v>2102.62</v>
      </c>
      <c r="C173">
        <f>IFERROR(VLOOKUP(A173,_VNI30!B:C,2,FALSE),C172)</f>
        <v>531.16999999999996</v>
      </c>
      <c r="D173">
        <f t="shared" si="4"/>
        <v>0.25262291807364146</v>
      </c>
      <c r="E173">
        <f t="shared" si="5"/>
        <v>25.262291807364146</v>
      </c>
    </row>
    <row r="174" spans="1:5">
      <c r="A174" s="35">
        <v>41530</v>
      </c>
      <c r="B174">
        <v>2105.58</v>
      </c>
      <c r="C174">
        <f>IFERROR(VLOOKUP(A174,_VNI30!B:C,2,FALSE),C173)</f>
        <v>531.21</v>
      </c>
      <c r="D174">
        <f t="shared" si="4"/>
        <v>0.25228678083948369</v>
      </c>
      <c r="E174">
        <f t="shared" si="5"/>
        <v>25.22867808394837</v>
      </c>
    </row>
    <row r="175" spans="1:5">
      <c r="A175" s="35">
        <v>41533</v>
      </c>
      <c r="B175">
        <v>2176.59</v>
      </c>
      <c r="C175">
        <f>IFERROR(VLOOKUP(A175,_VNI30!B:C,2,FALSE),C174)</f>
        <v>531.21</v>
      </c>
      <c r="D175">
        <f t="shared" si="4"/>
        <v>0.24405606935619478</v>
      </c>
      <c r="E175">
        <f t="shared" si="5"/>
        <v>24.405606935619478</v>
      </c>
    </row>
    <row r="176" spans="1:5">
      <c r="A176" s="35">
        <v>41534</v>
      </c>
      <c r="B176">
        <v>2174.39</v>
      </c>
      <c r="C176">
        <f>IFERROR(VLOOKUP(A176,_VNI30!B:C,2,FALSE),C175)</f>
        <v>531.21</v>
      </c>
      <c r="D176">
        <f t="shared" si="4"/>
        <v>0.24430299992181717</v>
      </c>
      <c r="E176">
        <f t="shared" si="5"/>
        <v>24.430299992181716</v>
      </c>
    </row>
    <row r="177" spans="1:5">
      <c r="A177" s="35">
        <v>41535</v>
      </c>
      <c r="B177">
        <v>2163.38</v>
      </c>
      <c r="C177">
        <f>IFERROR(VLOOKUP(A177,_VNI30!B:C,2,FALSE),C176)</f>
        <v>531.21</v>
      </c>
      <c r="D177">
        <f t="shared" si="4"/>
        <v>0.24554632103467722</v>
      </c>
      <c r="E177">
        <f t="shared" si="5"/>
        <v>24.554632103467721</v>
      </c>
    </row>
    <row r="178" spans="1:5">
      <c r="A178" s="35">
        <v>41536</v>
      </c>
      <c r="B178">
        <v>2244.11</v>
      </c>
      <c r="C178">
        <f>IFERROR(VLOOKUP(A178,_VNI30!B:C,2,FALSE),C177)</f>
        <v>531.21</v>
      </c>
      <c r="D178">
        <f t="shared" si="4"/>
        <v>0.23671299535227774</v>
      </c>
      <c r="E178">
        <f t="shared" si="5"/>
        <v>23.671299535227774</v>
      </c>
    </row>
    <row r="179" spans="1:5">
      <c r="A179" s="35">
        <v>41537</v>
      </c>
      <c r="B179">
        <v>2240.06</v>
      </c>
      <c r="C179">
        <f>IFERROR(VLOOKUP(A179,_VNI30!B:C,2,FALSE),C178)</f>
        <v>537.57000000000005</v>
      </c>
      <c r="D179">
        <f t="shared" si="4"/>
        <v>0.23998017910234551</v>
      </c>
      <c r="E179">
        <f t="shared" si="5"/>
        <v>23.998017910234552</v>
      </c>
    </row>
    <row r="180" spans="1:5">
      <c r="A180" s="35">
        <v>41540</v>
      </c>
      <c r="B180">
        <v>2161.9</v>
      </c>
      <c r="C180">
        <f>IFERROR(VLOOKUP(A180,_VNI30!B:C,2,FALSE),C179)</f>
        <v>540.25</v>
      </c>
      <c r="D180">
        <f t="shared" si="4"/>
        <v>0.2498959248808918</v>
      </c>
      <c r="E180">
        <f t="shared" si="5"/>
        <v>24.98959248808918</v>
      </c>
    </row>
    <row r="181" spans="1:5">
      <c r="A181" s="35">
        <v>41541</v>
      </c>
      <c r="B181">
        <v>2131.25</v>
      </c>
      <c r="C181">
        <f>IFERROR(VLOOKUP(A181,_VNI30!B:C,2,FALSE),C180)</f>
        <v>543.23</v>
      </c>
      <c r="D181">
        <f t="shared" si="4"/>
        <v>0.25488797653958944</v>
      </c>
      <c r="E181">
        <f t="shared" si="5"/>
        <v>25.488797653958944</v>
      </c>
    </row>
    <row r="182" spans="1:5">
      <c r="A182" s="35">
        <v>41542</v>
      </c>
      <c r="B182">
        <v>2163.16</v>
      </c>
      <c r="C182">
        <f>IFERROR(VLOOKUP(A182,_VNI30!B:C,2,FALSE),C181)</f>
        <v>545.83000000000004</v>
      </c>
      <c r="D182">
        <f t="shared" si="4"/>
        <v>0.25232992473973265</v>
      </c>
      <c r="E182">
        <f t="shared" si="5"/>
        <v>25.232992473973265</v>
      </c>
    </row>
    <row r="183" spans="1:5">
      <c r="A183" s="35">
        <v>41543</v>
      </c>
      <c r="B183">
        <v>2141.63</v>
      </c>
      <c r="C183">
        <f>IFERROR(VLOOKUP(A183,_VNI30!B:C,2,FALSE),C182)</f>
        <v>545.83000000000004</v>
      </c>
      <c r="D183">
        <f t="shared" si="4"/>
        <v>0.25486662028454965</v>
      </c>
      <c r="E183">
        <f t="shared" si="5"/>
        <v>25.486662028454965</v>
      </c>
    </row>
    <row r="184" spans="1:5">
      <c r="A184" s="35">
        <v>41544</v>
      </c>
      <c r="B184">
        <v>2129.37</v>
      </c>
      <c r="C184">
        <f>IFERROR(VLOOKUP(A184,_VNI30!B:C,2,FALSE),C183)</f>
        <v>545.49</v>
      </c>
      <c r="D184">
        <f t="shared" si="4"/>
        <v>0.25617436143084577</v>
      </c>
      <c r="E184">
        <f t="shared" si="5"/>
        <v>25.617436143084575</v>
      </c>
    </row>
    <row r="185" spans="1:5">
      <c r="A185" s="35">
        <v>41547</v>
      </c>
      <c r="B185">
        <v>2072.7199999999998</v>
      </c>
      <c r="C185">
        <f>IFERROR(VLOOKUP(A185,_VNI30!B:C,2,FALSE),C184)</f>
        <v>551.55999999999995</v>
      </c>
      <c r="D185">
        <f t="shared" si="4"/>
        <v>0.26610444247172799</v>
      </c>
      <c r="E185">
        <f t="shared" si="5"/>
        <v>26.610444247172797</v>
      </c>
    </row>
    <row r="186" spans="1:5">
      <c r="A186" s="35">
        <v>41548</v>
      </c>
      <c r="B186">
        <v>2113.81</v>
      </c>
      <c r="C186">
        <f>IFERROR(VLOOKUP(A186,_VNI30!B:C,2,FALSE),C185)</f>
        <v>549.63</v>
      </c>
      <c r="D186">
        <f t="shared" si="4"/>
        <v>0.26001863932898417</v>
      </c>
      <c r="E186">
        <f t="shared" si="5"/>
        <v>26.001863932898416</v>
      </c>
    </row>
    <row r="187" spans="1:5">
      <c r="A187" s="35">
        <v>41549</v>
      </c>
      <c r="B187">
        <v>2114.2399999999998</v>
      </c>
      <c r="C187">
        <f>IFERROR(VLOOKUP(A187,_VNI30!B:C,2,FALSE),C186)</f>
        <v>552.73</v>
      </c>
      <c r="D187">
        <f t="shared" si="4"/>
        <v>0.26143200393522026</v>
      </c>
      <c r="E187">
        <f t="shared" si="5"/>
        <v>26.143200393522026</v>
      </c>
    </row>
    <row r="188" spans="1:5">
      <c r="A188" s="35">
        <v>41550</v>
      </c>
      <c r="B188">
        <v>2148.36</v>
      </c>
      <c r="C188">
        <f>IFERROR(VLOOKUP(A188,_VNI30!B:C,2,FALSE),C187)</f>
        <v>549.58000000000004</v>
      </c>
      <c r="D188">
        <f t="shared" si="4"/>
        <v>0.25581373699007615</v>
      </c>
      <c r="E188">
        <f t="shared" si="5"/>
        <v>25.581373699007614</v>
      </c>
    </row>
    <row r="189" spans="1:5">
      <c r="A189" s="35">
        <v>41551</v>
      </c>
      <c r="B189">
        <v>2144.63</v>
      </c>
      <c r="C189">
        <f>IFERROR(VLOOKUP(A189,_VNI30!B:C,2,FALSE),C188)</f>
        <v>552.07000000000005</v>
      </c>
      <c r="D189">
        <f t="shared" si="4"/>
        <v>0.25741969477252485</v>
      </c>
      <c r="E189">
        <f t="shared" si="5"/>
        <v>25.741969477252486</v>
      </c>
    </row>
    <row r="190" spans="1:5">
      <c r="A190" s="35">
        <v>41554</v>
      </c>
      <c r="B190">
        <v>2122.65</v>
      </c>
      <c r="C190">
        <f>IFERROR(VLOOKUP(A190,_VNI30!B:C,2,FALSE),C189)</f>
        <v>557.54</v>
      </c>
      <c r="D190">
        <f t="shared" si="4"/>
        <v>0.2626622382399359</v>
      </c>
      <c r="E190">
        <f t="shared" si="5"/>
        <v>26.266223823993588</v>
      </c>
    </row>
    <row r="191" spans="1:5">
      <c r="A191" s="35">
        <v>41555</v>
      </c>
      <c r="B191">
        <v>2155.63</v>
      </c>
      <c r="C191">
        <f>IFERROR(VLOOKUP(A191,_VNI30!B:C,2,FALSE),C190)</f>
        <v>558.54999999999995</v>
      </c>
      <c r="D191">
        <f t="shared" si="4"/>
        <v>0.25911218530081692</v>
      </c>
      <c r="E191">
        <f t="shared" si="5"/>
        <v>25.91121853008169</v>
      </c>
    </row>
    <row r="192" spans="1:5">
      <c r="A192" s="35">
        <v>41556</v>
      </c>
      <c r="B192">
        <v>2156.73</v>
      </c>
      <c r="C192">
        <f>IFERROR(VLOOKUP(A192,_VNI30!B:C,2,FALSE),C191)</f>
        <v>556.72</v>
      </c>
      <c r="D192">
        <f t="shared" si="4"/>
        <v>0.25813152318556332</v>
      </c>
      <c r="E192">
        <f t="shared" si="5"/>
        <v>25.81315231855633</v>
      </c>
    </row>
    <row r="193" spans="1:5">
      <c r="A193" s="35">
        <v>41557</v>
      </c>
      <c r="B193">
        <v>2186.14</v>
      </c>
      <c r="C193">
        <f>IFERROR(VLOOKUP(A193,_VNI30!B:C,2,FALSE),C192)</f>
        <v>551.86</v>
      </c>
      <c r="D193">
        <f t="shared" si="4"/>
        <v>0.25243580008599636</v>
      </c>
      <c r="E193">
        <f t="shared" si="5"/>
        <v>25.243580008599636</v>
      </c>
    </row>
    <row r="194" spans="1:5">
      <c r="A194" s="35">
        <v>41558</v>
      </c>
      <c r="B194">
        <v>2195.38</v>
      </c>
      <c r="C194">
        <f>IFERROR(VLOOKUP(A194,_VNI30!B:C,2,FALSE),C193)</f>
        <v>552.16</v>
      </c>
      <c r="D194">
        <f t="shared" si="4"/>
        <v>0.25150998915905215</v>
      </c>
      <c r="E194">
        <f t="shared" si="5"/>
        <v>25.150998915905216</v>
      </c>
    </row>
    <row r="195" spans="1:5">
      <c r="A195" s="35">
        <v>41561</v>
      </c>
      <c r="B195">
        <v>2197.89</v>
      </c>
      <c r="C195">
        <f>IFERROR(VLOOKUP(A195,_VNI30!B:C,2,FALSE),C194)</f>
        <v>551.48</v>
      </c>
      <c r="D195">
        <f t="shared" ref="D195:D258" si="6">C195/B195</f>
        <v>0.25091337601062841</v>
      </c>
      <c r="E195">
        <f t="shared" ref="E195:E258" si="7">D195*100</f>
        <v>25.09133760106284</v>
      </c>
    </row>
    <row r="196" spans="1:5">
      <c r="A196" s="35">
        <v>41562</v>
      </c>
      <c r="B196">
        <v>2218.8000000000002</v>
      </c>
      <c r="C196">
        <f>IFERROR(VLOOKUP(A196,_VNI30!B:C,2,FALSE),C195)</f>
        <v>553.9</v>
      </c>
      <c r="D196">
        <f t="shared" si="6"/>
        <v>0.24963944474490712</v>
      </c>
      <c r="E196">
        <f t="shared" si="7"/>
        <v>24.963944474490713</v>
      </c>
    </row>
    <row r="197" spans="1:5">
      <c r="A197" s="35">
        <v>41563</v>
      </c>
      <c r="B197">
        <v>2204.63</v>
      </c>
      <c r="C197">
        <f>IFERROR(VLOOKUP(A197,_VNI30!B:C,2,FALSE),C196)</f>
        <v>557.15</v>
      </c>
      <c r="D197">
        <f t="shared" si="6"/>
        <v>0.2527181431804883</v>
      </c>
      <c r="E197">
        <f t="shared" si="7"/>
        <v>25.271814318048829</v>
      </c>
    </row>
    <row r="198" spans="1:5">
      <c r="A198" s="35">
        <v>41564</v>
      </c>
      <c r="B198">
        <v>2211.86</v>
      </c>
      <c r="C198">
        <f>IFERROR(VLOOKUP(A198,_VNI30!B:C,2,FALSE),C197)</f>
        <v>557.79</v>
      </c>
      <c r="D198">
        <f t="shared" si="6"/>
        <v>0.25218142197064913</v>
      </c>
      <c r="E198">
        <f t="shared" si="7"/>
        <v>25.218142197064914</v>
      </c>
    </row>
    <row r="199" spans="1:5">
      <c r="A199" s="35">
        <v>41565</v>
      </c>
      <c r="B199">
        <v>2236.9899999999998</v>
      </c>
      <c r="C199">
        <f>IFERROR(VLOOKUP(A199,_VNI30!B:C,2,FALSE),C198)</f>
        <v>559.38</v>
      </c>
      <c r="D199">
        <f t="shared" si="6"/>
        <v>0.25005923137787833</v>
      </c>
      <c r="E199">
        <f t="shared" si="7"/>
        <v>25.005923137787832</v>
      </c>
    </row>
    <row r="200" spans="1:5">
      <c r="A200" s="35">
        <v>41568</v>
      </c>
      <c r="B200">
        <v>2178.48</v>
      </c>
      <c r="C200">
        <f>IFERROR(VLOOKUP(A200,_VNI30!B:C,2,FALSE),C199)</f>
        <v>561.29999999999995</v>
      </c>
      <c r="D200">
        <f t="shared" si="6"/>
        <v>0.25765671477360358</v>
      </c>
      <c r="E200">
        <f t="shared" si="7"/>
        <v>25.765671477360357</v>
      </c>
    </row>
    <row r="201" spans="1:5">
      <c r="A201" s="35">
        <v>41569</v>
      </c>
      <c r="B201">
        <v>2191.4699999999998</v>
      </c>
      <c r="C201">
        <f>IFERROR(VLOOKUP(A201,_VNI30!B:C,2,FALSE),C200)</f>
        <v>560.36</v>
      </c>
      <c r="D201">
        <f t="shared" si="6"/>
        <v>0.2557005115287912</v>
      </c>
      <c r="E201">
        <f t="shared" si="7"/>
        <v>25.57005115287912</v>
      </c>
    </row>
    <row r="202" spans="1:5">
      <c r="A202" s="35">
        <v>41571</v>
      </c>
      <c r="B202">
        <v>2206.41</v>
      </c>
      <c r="C202">
        <f>IFERROR(VLOOKUP(A202,_VNI30!B:C,2,FALSE),C201)</f>
        <v>562.02</v>
      </c>
      <c r="D202">
        <f t="shared" si="6"/>
        <v>0.25472147062422668</v>
      </c>
      <c r="E202">
        <f t="shared" si="7"/>
        <v>25.472147062422668</v>
      </c>
    </row>
    <row r="203" spans="1:5">
      <c r="A203" s="35">
        <v>41572</v>
      </c>
      <c r="B203">
        <v>2186.58</v>
      </c>
      <c r="C203">
        <f>IFERROR(VLOOKUP(A203,_VNI30!B:C,2,FALSE),C202)</f>
        <v>560.57000000000005</v>
      </c>
      <c r="D203">
        <f t="shared" si="6"/>
        <v>0.25636839264970873</v>
      </c>
      <c r="E203">
        <f t="shared" si="7"/>
        <v>25.636839264970874</v>
      </c>
    </row>
    <row r="204" spans="1:5">
      <c r="A204" s="35">
        <v>41575</v>
      </c>
      <c r="B204">
        <v>2179.0100000000002</v>
      </c>
      <c r="C204">
        <f>IFERROR(VLOOKUP(A204,_VNI30!B:C,2,FALSE),C203)</f>
        <v>555.95000000000005</v>
      </c>
      <c r="D204">
        <f t="shared" si="6"/>
        <v>0.25513880156584873</v>
      </c>
      <c r="E204">
        <f t="shared" si="7"/>
        <v>25.513880156584872</v>
      </c>
    </row>
    <row r="205" spans="1:5">
      <c r="A205" s="35">
        <v>41576</v>
      </c>
      <c r="B205">
        <v>2188.66</v>
      </c>
      <c r="C205">
        <f>IFERROR(VLOOKUP(A205,_VNI30!B:C,2,FALSE),C204)</f>
        <v>556.15</v>
      </c>
      <c r="D205">
        <f t="shared" si="6"/>
        <v>0.25410525161514352</v>
      </c>
      <c r="E205">
        <f t="shared" si="7"/>
        <v>25.410525161514354</v>
      </c>
    </row>
    <row r="206" spans="1:5">
      <c r="A206" s="35">
        <v>41577</v>
      </c>
      <c r="B206">
        <v>2152.06</v>
      </c>
      <c r="C206">
        <f>IFERROR(VLOOKUP(A206,_VNI30!B:C,2,FALSE),C205)</f>
        <v>557.23</v>
      </c>
      <c r="D206">
        <f t="shared" si="6"/>
        <v>0.25892865440554635</v>
      </c>
      <c r="E206">
        <f t="shared" si="7"/>
        <v>25.892865440554637</v>
      </c>
    </row>
    <row r="207" spans="1:5">
      <c r="A207" s="35">
        <v>41578</v>
      </c>
      <c r="B207">
        <v>2172.84</v>
      </c>
      <c r="C207">
        <f>IFERROR(VLOOKUP(A207,_VNI30!B:C,2,FALSE),C206)</f>
        <v>555.55999999999995</v>
      </c>
      <c r="D207">
        <f t="shared" si="6"/>
        <v>0.25568380552640779</v>
      </c>
      <c r="E207">
        <f t="shared" si="7"/>
        <v>25.568380552640779</v>
      </c>
    </row>
    <row r="208" spans="1:5">
      <c r="A208" s="35">
        <v>41579</v>
      </c>
      <c r="B208">
        <v>2150.65</v>
      </c>
      <c r="C208">
        <f>IFERROR(VLOOKUP(A208,_VNI30!B:C,2,FALSE),C207)</f>
        <v>554.73</v>
      </c>
      <c r="D208">
        <f t="shared" si="6"/>
        <v>0.2579359728454188</v>
      </c>
      <c r="E208">
        <f t="shared" si="7"/>
        <v>25.793597284541882</v>
      </c>
    </row>
    <row r="209" spans="1:5">
      <c r="A209" s="35">
        <v>41582</v>
      </c>
      <c r="B209">
        <v>2087.33</v>
      </c>
      <c r="C209">
        <f>IFERROR(VLOOKUP(A209,_VNI30!B:C,2,FALSE),C208)</f>
        <v>554.97</v>
      </c>
      <c r="D209">
        <f t="shared" si="6"/>
        <v>0.26587554435570804</v>
      </c>
      <c r="E209">
        <f t="shared" si="7"/>
        <v>26.587554435570805</v>
      </c>
    </row>
    <row r="210" spans="1:5">
      <c r="A210" s="35">
        <v>41583</v>
      </c>
      <c r="B210">
        <v>2128.46</v>
      </c>
      <c r="C210">
        <f>IFERROR(VLOOKUP(A210,_VNI30!B:C,2,FALSE),C209)</f>
        <v>557.72</v>
      </c>
      <c r="D210">
        <f t="shared" si="6"/>
        <v>0.26202982438006822</v>
      </c>
      <c r="E210">
        <f t="shared" si="7"/>
        <v>26.202982438006821</v>
      </c>
    </row>
    <row r="211" spans="1:5">
      <c r="A211" s="35">
        <v>41584</v>
      </c>
      <c r="B211">
        <v>2161.4699999999998</v>
      </c>
      <c r="C211">
        <f>IFERROR(VLOOKUP(A211,_VNI30!B:C,2,FALSE),C210)</f>
        <v>561.92999999999995</v>
      </c>
      <c r="D211">
        <f t="shared" si="6"/>
        <v>0.25997584976890725</v>
      </c>
      <c r="E211">
        <f t="shared" si="7"/>
        <v>25.997584976890725</v>
      </c>
    </row>
    <row r="212" spans="1:5">
      <c r="A212" s="35">
        <v>41585</v>
      </c>
      <c r="B212">
        <v>2145.33</v>
      </c>
      <c r="C212">
        <f>IFERROR(VLOOKUP(A212,_VNI30!B:C,2,FALSE),C211)</f>
        <v>559.12</v>
      </c>
      <c r="D212">
        <f t="shared" si="6"/>
        <v>0.26062190898369947</v>
      </c>
      <c r="E212">
        <f t="shared" si="7"/>
        <v>26.062190898369948</v>
      </c>
    </row>
    <row r="213" spans="1:5">
      <c r="A213" s="35">
        <v>41586</v>
      </c>
      <c r="B213">
        <v>2112.2399999999998</v>
      </c>
      <c r="C213">
        <f>IFERROR(VLOOKUP(A213,_VNI30!B:C,2,FALSE),C212)</f>
        <v>556.78</v>
      </c>
      <c r="D213">
        <f t="shared" si="6"/>
        <v>0.26359693974169601</v>
      </c>
      <c r="E213">
        <f t="shared" si="7"/>
        <v>26.359693974169602</v>
      </c>
    </row>
    <row r="214" spans="1:5">
      <c r="A214" s="35">
        <v>41589</v>
      </c>
      <c r="B214">
        <v>2114.8200000000002</v>
      </c>
      <c r="C214">
        <f>IFERROR(VLOOKUP(A214,_VNI30!B:C,2,FALSE),C213)</f>
        <v>559.32000000000005</v>
      </c>
      <c r="D214">
        <f t="shared" si="6"/>
        <v>0.26447640933980199</v>
      </c>
      <c r="E214">
        <f t="shared" si="7"/>
        <v>26.4476409339802</v>
      </c>
    </row>
    <row r="215" spans="1:5">
      <c r="A215" s="35">
        <v>41590</v>
      </c>
      <c r="B215">
        <v>2123.94</v>
      </c>
      <c r="C215">
        <f>IFERROR(VLOOKUP(A215,_VNI30!B:C,2,FALSE),C214)</f>
        <v>555.11</v>
      </c>
      <c r="D215">
        <f t="shared" si="6"/>
        <v>0.26135860711696185</v>
      </c>
      <c r="E215">
        <f t="shared" si="7"/>
        <v>26.135860711696186</v>
      </c>
    </row>
    <row r="216" spans="1:5">
      <c r="A216" s="35">
        <v>41591</v>
      </c>
      <c r="B216">
        <v>2107.5100000000002</v>
      </c>
      <c r="C216">
        <f>IFERROR(VLOOKUP(A216,_VNI30!B:C,2,FALSE),C215)</f>
        <v>553.09</v>
      </c>
      <c r="D216">
        <f t="shared" si="6"/>
        <v>0.26243766340373237</v>
      </c>
      <c r="E216">
        <f t="shared" si="7"/>
        <v>26.243766340373238</v>
      </c>
    </row>
    <row r="217" spans="1:5">
      <c r="A217" s="35">
        <v>41592</v>
      </c>
      <c r="B217">
        <v>2125.6999999999998</v>
      </c>
      <c r="C217">
        <f>IFERROR(VLOOKUP(A217,_VNI30!B:C,2,FALSE),C216)</f>
        <v>555.73</v>
      </c>
      <c r="D217">
        <f t="shared" si="6"/>
        <v>0.26143388060403633</v>
      </c>
      <c r="E217">
        <f t="shared" si="7"/>
        <v>26.143388060403634</v>
      </c>
    </row>
    <row r="218" spans="1:5">
      <c r="A218" s="35">
        <v>41593</v>
      </c>
      <c r="B218">
        <v>2135</v>
      </c>
      <c r="C218">
        <f>IFERROR(VLOOKUP(A218,_VNI30!B:C,2,FALSE),C217)</f>
        <v>559.75</v>
      </c>
      <c r="D218">
        <f t="shared" si="6"/>
        <v>0.26217798594847774</v>
      </c>
      <c r="E218">
        <f t="shared" si="7"/>
        <v>26.217798594847775</v>
      </c>
    </row>
    <row r="219" spans="1:5">
      <c r="A219" s="35">
        <v>41596</v>
      </c>
      <c r="B219">
        <v>2140.83</v>
      </c>
      <c r="C219">
        <f>IFERROR(VLOOKUP(A219,_VNI30!B:C,2,FALSE),C218)</f>
        <v>565.36</v>
      </c>
      <c r="D219">
        <f t="shared" si="6"/>
        <v>0.26408449059476935</v>
      </c>
      <c r="E219">
        <f t="shared" si="7"/>
        <v>26.408449059476936</v>
      </c>
    </row>
    <row r="220" spans="1:5">
      <c r="A220" s="35">
        <v>41597</v>
      </c>
      <c r="B220">
        <v>2122.27</v>
      </c>
      <c r="C220">
        <f>IFERROR(VLOOKUP(A220,_VNI30!B:C,2,FALSE),C219)</f>
        <v>564.89</v>
      </c>
      <c r="D220">
        <f t="shared" si="6"/>
        <v>0.26617254166529236</v>
      </c>
      <c r="E220">
        <f t="shared" si="7"/>
        <v>26.617254166529236</v>
      </c>
    </row>
    <row r="221" spans="1:5">
      <c r="A221" s="35">
        <v>41598</v>
      </c>
      <c r="B221">
        <v>2109.7600000000002</v>
      </c>
      <c r="C221">
        <f>IFERROR(VLOOKUP(A221,_VNI30!B:C,2,FALSE),C220)</f>
        <v>566.44000000000005</v>
      </c>
      <c r="D221">
        <f t="shared" si="6"/>
        <v>0.26848551494008799</v>
      </c>
      <c r="E221">
        <f t="shared" si="7"/>
        <v>26.848551494008799</v>
      </c>
    </row>
    <row r="222" spans="1:5">
      <c r="A222" s="35">
        <v>41599</v>
      </c>
      <c r="B222">
        <v>2064</v>
      </c>
      <c r="C222">
        <f>IFERROR(VLOOKUP(A222,_VNI30!B:C,2,FALSE),C221)</f>
        <v>563.45000000000005</v>
      </c>
      <c r="D222">
        <f t="shared" si="6"/>
        <v>0.27298934108527134</v>
      </c>
      <c r="E222">
        <f t="shared" si="7"/>
        <v>27.298934108527135</v>
      </c>
    </row>
    <row r="223" spans="1:5">
      <c r="A223" s="35">
        <v>41600</v>
      </c>
      <c r="B223">
        <v>2035.3</v>
      </c>
      <c r="C223">
        <f>IFERROR(VLOOKUP(A223,_VNI30!B:C,2,FALSE),C222)</f>
        <v>566.28</v>
      </c>
      <c r="D223">
        <f t="shared" si="6"/>
        <v>0.27822925367267726</v>
      </c>
      <c r="E223">
        <f t="shared" si="7"/>
        <v>27.822925367267725</v>
      </c>
    </row>
    <row r="224" spans="1:5">
      <c r="A224" s="35">
        <v>41603</v>
      </c>
      <c r="B224">
        <v>2026.15</v>
      </c>
      <c r="C224">
        <f>IFERROR(VLOOKUP(A224,_VNI30!B:C,2,FALSE),C223)</f>
        <v>567.41999999999996</v>
      </c>
      <c r="D224">
        <f t="shared" si="6"/>
        <v>0.28004836759371216</v>
      </c>
      <c r="E224">
        <f t="shared" si="7"/>
        <v>28.004836759371216</v>
      </c>
    </row>
    <row r="225" spans="1:5">
      <c r="A225" s="35">
        <v>41604</v>
      </c>
      <c r="B225">
        <v>2035.33</v>
      </c>
      <c r="C225">
        <f>IFERROR(VLOOKUP(A225,_VNI30!B:C,2,FALSE),C224)</f>
        <v>568.85</v>
      </c>
      <c r="D225">
        <f t="shared" si="6"/>
        <v>0.27948784717957287</v>
      </c>
      <c r="E225">
        <f t="shared" si="7"/>
        <v>27.948784717957288</v>
      </c>
    </row>
    <row r="226" spans="1:5">
      <c r="A226" s="35">
        <v>41605</v>
      </c>
      <c r="B226">
        <v>2058.4</v>
      </c>
      <c r="C226">
        <f>IFERROR(VLOOKUP(A226,_VNI30!B:C,2,FALSE),C225)</f>
        <v>568.33000000000004</v>
      </c>
      <c r="D226">
        <f t="shared" si="6"/>
        <v>0.27610279828993395</v>
      </c>
      <c r="E226">
        <f t="shared" si="7"/>
        <v>27.610279828993395</v>
      </c>
    </row>
    <row r="227" spans="1:5">
      <c r="A227" s="35">
        <v>41606</v>
      </c>
      <c r="B227">
        <v>2036.18</v>
      </c>
      <c r="C227">
        <f>IFERROR(VLOOKUP(A227,_VNI30!B:C,2,FALSE),C226)</f>
        <v>570.55999999999995</v>
      </c>
      <c r="D227">
        <f t="shared" si="6"/>
        <v>0.28021098331188793</v>
      </c>
      <c r="E227">
        <f t="shared" si="7"/>
        <v>28.021098331188792</v>
      </c>
    </row>
    <row r="228" spans="1:5">
      <c r="A228" s="35">
        <v>41607</v>
      </c>
      <c r="B228">
        <v>2055.41</v>
      </c>
      <c r="C228">
        <f>IFERROR(VLOOKUP(A228,_VNI30!B:C,2,FALSE),C227)</f>
        <v>569.05999999999995</v>
      </c>
      <c r="D228">
        <f t="shared" si="6"/>
        <v>0.27685960465308623</v>
      </c>
      <c r="E228">
        <f t="shared" si="7"/>
        <v>27.685960465308625</v>
      </c>
    </row>
    <row r="229" spans="1:5">
      <c r="A229" s="35">
        <v>41610</v>
      </c>
      <c r="B229">
        <v>2061.23</v>
      </c>
      <c r="C229">
        <f>IFERROR(VLOOKUP(A229,_VNI30!B:C,2,FALSE),C228)</f>
        <v>568.87</v>
      </c>
      <c r="D229">
        <f t="shared" si="6"/>
        <v>0.27598569786001564</v>
      </c>
      <c r="E229">
        <f t="shared" si="7"/>
        <v>27.598569786001566</v>
      </c>
    </row>
    <row r="230" spans="1:5">
      <c r="A230" s="35">
        <v>41611</v>
      </c>
      <c r="B230">
        <v>2076.21</v>
      </c>
      <c r="C230">
        <f>IFERROR(VLOOKUP(A230,_VNI30!B:C,2,FALSE),C229)</f>
        <v>571.71</v>
      </c>
      <c r="D230">
        <f t="shared" si="6"/>
        <v>0.27536231884057971</v>
      </c>
      <c r="E230">
        <f t="shared" si="7"/>
        <v>27.536231884057973</v>
      </c>
    </row>
    <row r="231" spans="1:5">
      <c r="A231" s="35">
        <v>41612</v>
      </c>
      <c r="B231">
        <v>2062.6999999999998</v>
      </c>
      <c r="C231">
        <f>IFERROR(VLOOKUP(A231,_VNI30!B:C,2,FALSE),C230)</f>
        <v>570.91</v>
      </c>
      <c r="D231">
        <f t="shared" si="6"/>
        <v>0.27677800940514863</v>
      </c>
      <c r="E231">
        <f t="shared" si="7"/>
        <v>27.677800940514864</v>
      </c>
    </row>
    <row r="232" spans="1:5">
      <c r="A232" s="35">
        <v>41614</v>
      </c>
      <c r="B232">
        <v>2038.9</v>
      </c>
      <c r="C232">
        <f>IFERROR(VLOOKUP(A232,_VNI30!B:C,2,FALSE),C231)</f>
        <v>570.11</v>
      </c>
      <c r="D232">
        <f t="shared" si="6"/>
        <v>0.27961645985580458</v>
      </c>
      <c r="E232">
        <f t="shared" si="7"/>
        <v>27.961645985580457</v>
      </c>
    </row>
    <row r="233" spans="1:5">
      <c r="A233" s="35">
        <v>41617</v>
      </c>
      <c r="B233">
        <v>2049.4699999999998</v>
      </c>
      <c r="C233">
        <f>IFERROR(VLOOKUP(A233,_VNI30!B:C,2,FALSE),C232)</f>
        <v>573.21</v>
      </c>
      <c r="D233">
        <f t="shared" si="6"/>
        <v>0.27968694345367345</v>
      </c>
      <c r="E233">
        <f t="shared" si="7"/>
        <v>27.968694345367346</v>
      </c>
    </row>
    <row r="234" spans="1:5">
      <c r="A234" s="35">
        <v>41619</v>
      </c>
      <c r="B234">
        <v>2052.19</v>
      </c>
      <c r="C234">
        <f>IFERROR(VLOOKUP(A234,_VNI30!B:C,2,FALSE),C233)</f>
        <v>565.69000000000005</v>
      </c>
      <c r="D234">
        <f t="shared" si="6"/>
        <v>0.27565186459343433</v>
      </c>
      <c r="E234">
        <f t="shared" si="7"/>
        <v>27.565186459343433</v>
      </c>
    </row>
    <row r="235" spans="1:5">
      <c r="A235" s="35">
        <v>41620</v>
      </c>
      <c r="B235">
        <v>2029.29</v>
      </c>
      <c r="C235">
        <f>IFERROR(VLOOKUP(A235,_VNI30!B:C,2,FALSE),C234)</f>
        <v>567.4</v>
      </c>
      <c r="D235">
        <f t="shared" si="6"/>
        <v>0.27960518210802793</v>
      </c>
      <c r="E235">
        <f t="shared" si="7"/>
        <v>27.960518210802793</v>
      </c>
    </row>
    <row r="236" spans="1:5">
      <c r="A236" s="35">
        <v>41621</v>
      </c>
      <c r="B236">
        <v>2002.88</v>
      </c>
      <c r="C236">
        <f>IFERROR(VLOOKUP(A236,_VNI30!B:C,2,FALSE),C235)</f>
        <v>566.47</v>
      </c>
      <c r="D236">
        <f t="shared" si="6"/>
        <v>0.28282772807157691</v>
      </c>
      <c r="E236">
        <f t="shared" si="7"/>
        <v>28.282772807157691</v>
      </c>
    </row>
    <row r="237" spans="1:5">
      <c r="A237" s="35">
        <v>41624</v>
      </c>
      <c r="B237">
        <v>1983.22</v>
      </c>
      <c r="C237">
        <f>IFERROR(VLOOKUP(A237,_VNI30!B:C,2,FALSE),C236)</f>
        <v>560.92999999999995</v>
      </c>
      <c r="D237">
        <f t="shared" si="6"/>
        <v>0.28283801091154787</v>
      </c>
      <c r="E237">
        <f t="shared" si="7"/>
        <v>28.283801091154785</v>
      </c>
    </row>
    <row r="238" spans="1:5">
      <c r="A238" s="35">
        <v>41625</v>
      </c>
      <c r="B238">
        <v>1997.98</v>
      </c>
      <c r="C238">
        <f>IFERROR(VLOOKUP(A238,_VNI30!B:C,2,FALSE),C237)</f>
        <v>565.94000000000005</v>
      </c>
      <c r="D238">
        <f t="shared" si="6"/>
        <v>0.28325608864953605</v>
      </c>
      <c r="E238">
        <f t="shared" si="7"/>
        <v>28.325608864953605</v>
      </c>
    </row>
    <row r="239" spans="1:5">
      <c r="A239" s="35">
        <v>41626</v>
      </c>
      <c r="B239">
        <v>2019.22</v>
      </c>
      <c r="C239">
        <f>IFERROR(VLOOKUP(A239,_VNI30!B:C,2,FALSE),C238)</f>
        <v>566.27</v>
      </c>
      <c r="D239">
        <f t="shared" si="6"/>
        <v>0.28043997187032615</v>
      </c>
      <c r="E239">
        <f t="shared" si="7"/>
        <v>28.043997187032616</v>
      </c>
    </row>
    <row r="240" spans="1:5">
      <c r="A240" s="35">
        <v>41627</v>
      </c>
      <c r="B240">
        <v>2013.16</v>
      </c>
      <c r="C240">
        <f>IFERROR(VLOOKUP(A240,_VNI30!B:C,2,FALSE),C239)</f>
        <v>565.52</v>
      </c>
      <c r="D240">
        <f t="shared" si="6"/>
        <v>0.28091160166107015</v>
      </c>
      <c r="E240">
        <f t="shared" si="7"/>
        <v>28.091160166107016</v>
      </c>
    </row>
    <row r="241" spans="1:5">
      <c r="A241" s="35">
        <v>41628</v>
      </c>
      <c r="B241">
        <v>2006.71</v>
      </c>
      <c r="C241">
        <f>IFERROR(VLOOKUP(A241,_VNI30!B:C,2,FALSE),C240)</f>
        <v>560.67999999999995</v>
      </c>
      <c r="D241">
        <f t="shared" si="6"/>
        <v>0.27940260426269864</v>
      </c>
      <c r="E241">
        <f t="shared" si="7"/>
        <v>27.940260426269862</v>
      </c>
    </row>
    <row r="242" spans="1:5">
      <c r="A242" s="35">
        <v>41631</v>
      </c>
      <c r="B242">
        <v>1979.53</v>
      </c>
      <c r="C242">
        <f>IFERROR(VLOOKUP(A242,_VNI30!B:C,2,FALSE),C241)</f>
        <v>565.98</v>
      </c>
      <c r="D242">
        <f t="shared" si="6"/>
        <v>0.28591635388198211</v>
      </c>
      <c r="E242">
        <f t="shared" si="7"/>
        <v>28.59163538819821</v>
      </c>
    </row>
    <row r="243" spans="1:5">
      <c r="A243" s="35">
        <v>41632</v>
      </c>
      <c r="B243">
        <v>1980.62</v>
      </c>
      <c r="C243">
        <f>IFERROR(VLOOKUP(A243,_VNI30!B:C,2,FALSE),C242)</f>
        <v>562.85</v>
      </c>
      <c r="D243">
        <f t="shared" si="6"/>
        <v>0.28417869152083691</v>
      </c>
      <c r="E243">
        <f t="shared" si="7"/>
        <v>28.417869152083693</v>
      </c>
    </row>
    <row r="244" spans="1:5">
      <c r="A244" s="35">
        <v>41633</v>
      </c>
      <c r="B244">
        <v>1989.94</v>
      </c>
      <c r="C244">
        <f>IFERROR(VLOOKUP(A244,_VNI30!B:C,2,FALSE),C243)</f>
        <v>561.17999999999995</v>
      </c>
      <c r="D244">
        <f t="shared" si="6"/>
        <v>0.28200850276892769</v>
      </c>
      <c r="E244">
        <f t="shared" si="7"/>
        <v>28.200850276892769</v>
      </c>
    </row>
    <row r="245" spans="1:5">
      <c r="A245" s="35">
        <v>41634</v>
      </c>
      <c r="B245">
        <v>1950.66</v>
      </c>
      <c r="C245">
        <f>IFERROR(VLOOKUP(A245,_VNI30!B:C,2,FALSE),C244)</f>
        <v>562.45000000000005</v>
      </c>
      <c r="D245">
        <f t="shared" si="6"/>
        <v>0.28833830600924815</v>
      </c>
      <c r="E245">
        <f t="shared" si="7"/>
        <v>28.833830600924813</v>
      </c>
    </row>
    <row r="246" spans="1:5">
      <c r="A246" s="35">
        <v>41635</v>
      </c>
      <c r="B246">
        <v>1933.11</v>
      </c>
      <c r="C246">
        <f>IFERROR(VLOOKUP(A246,_VNI30!B:C,2,FALSE),C245)</f>
        <v>562.28</v>
      </c>
      <c r="D246">
        <f t="shared" si="6"/>
        <v>0.29086808303717843</v>
      </c>
      <c r="E246">
        <f t="shared" si="7"/>
        <v>29.086808303717842</v>
      </c>
    </row>
    <row r="247" spans="1:5">
      <c r="A247" s="35">
        <v>41641</v>
      </c>
      <c r="B247">
        <v>1823</v>
      </c>
      <c r="C247">
        <f>IFERROR(VLOOKUP(A247,_VNI30!B:C,2,FALSE),C246)</f>
        <v>562</v>
      </c>
      <c r="D247">
        <f t="shared" si="6"/>
        <v>0.30828304991771804</v>
      </c>
      <c r="E247">
        <f t="shared" si="7"/>
        <v>30.828304991771805</v>
      </c>
    </row>
    <row r="248" spans="1:5">
      <c r="A248" s="35">
        <v>41642</v>
      </c>
      <c r="B248">
        <v>1814.62</v>
      </c>
      <c r="C248">
        <f>IFERROR(VLOOKUP(A248,_VNI30!B:C,2,FALSE),C247)</f>
        <v>562.79999999999995</v>
      </c>
      <c r="D248">
        <f t="shared" si="6"/>
        <v>0.31014757910747154</v>
      </c>
      <c r="E248">
        <f t="shared" si="7"/>
        <v>31.014757910747154</v>
      </c>
    </row>
    <row r="249" spans="1:5">
      <c r="A249" s="35">
        <v>41645</v>
      </c>
      <c r="B249">
        <v>1829.31</v>
      </c>
      <c r="C249">
        <f>IFERROR(VLOOKUP(A249,_VNI30!B:C,2,FALSE),C248)</f>
        <v>566.29999999999995</v>
      </c>
      <c r="D249">
        <f t="shared" si="6"/>
        <v>0.30957027513106034</v>
      </c>
      <c r="E249">
        <f t="shared" si="7"/>
        <v>30.957027513106034</v>
      </c>
    </row>
    <row r="250" spans="1:5">
      <c r="A250" s="35">
        <v>41646</v>
      </c>
      <c r="B250">
        <v>1880.87</v>
      </c>
      <c r="C250">
        <f>IFERROR(VLOOKUP(A250,_VNI30!B:C,2,FALSE),C249)</f>
        <v>568.15</v>
      </c>
      <c r="D250">
        <f t="shared" si="6"/>
        <v>0.30206766017853443</v>
      </c>
      <c r="E250">
        <f t="shared" si="7"/>
        <v>30.206766017853443</v>
      </c>
    </row>
    <row r="251" spans="1:5">
      <c r="A251" s="35">
        <v>41647</v>
      </c>
      <c r="B251">
        <v>1874.7</v>
      </c>
      <c r="C251">
        <f>IFERROR(VLOOKUP(A251,_VNI30!B:C,2,FALSE),C250)</f>
        <v>573.11</v>
      </c>
      <c r="D251">
        <f t="shared" si="6"/>
        <v>0.30570757987944736</v>
      </c>
      <c r="E251">
        <f t="shared" si="7"/>
        <v>30.570757987944734</v>
      </c>
    </row>
    <row r="252" spans="1:5">
      <c r="A252" s="35">
        <v>41648</v>
      </c>
      <c r="B252">
        <v>1875.23</v>
      </c>
      <c r="C252">
        <f>IFERROR(VLOOKUP(A252,_VNI30!B:C,2,FALSE),C251)</f>
        <v>577.19000000000005</v>
      </c>
      <c r="D252">
        <f t="shared" si="6"/>
        <v>0.30779691024567657</v>
      </c>
      <c r="E252">
        <f t="shared" si="7"/>
        <v>30.779691024567658</v>
      </c>
    </row>
    <row r="253" spans="1:5">
      <c r="A253" s="35">
        <v>41649</v>
      </c>
      <c r="B253">
        <v>1871.11</v>
      </c>
      <c r="C253">
        <f>IFERROR(VLOOKUP(A253,_VNI30!B:C,2,FALSE),C252)</f>
        <v>576.16</v>
      </c>
      <c r="D253">
        <f t="shared" si="6"/>
        <v>0.3079241733516469</v>
      </c>
      <c r="E253">
        <f t="shared" si="7"/>
        <v>30.792417335164689</v>
      </c>
    </row>
    <row r="254" spans="1:5">
      <c r="A254" s="35">
        <v>41652</v>
      </c>
      <c r="B254">
        <v>1919.2</v>
      </c>
      <c r="C254">
        <f>IFERROR(VLOOKUP(A254,_VNI30!B:C,2,FALSE),C253)</f>
        <v>576.61</v>
      </c>
      <c r="D254">
        <f t="shared" si="6"/>
        <v>0.30044289287203002</v>
      </c>
      <c r="E254">
        <f t="shared" si="7"/>
        <v>30.044289287203004</v>
      </c>
    </row>
    <row r="255" spans="1:5">
      <c r="A255" s="35">
        <v>41653</v>
      </c>
      <c r="B255">
        <v>1937.91</v>
      </c>
      <c r="C255">
        <f>IFERROR(VLOOKUP(A255,_VNI30!B:C,2,FALSE),C254)</f>
        <v>580.59</v>
      </c>
      <c r="D255">
        <f t="shared" si="6"/>
        <v>0.29959595646856668</v>
      </c>
      <c r="E255">
        <f t="shared" si="7"/>
        <v>29.95959564685667</v>
      </c>
    </row>
    <row r="256" spans="1:5">
      <c r="A256" s="35">
        <v>41654</v>
      </c>
      <c r="B256">
        <v>1904.73</v>
      </c>
      <c r="C256">
        <f>IFERROR(VLOOKUP(A256,_VNI30!B:C,2,FALSE),C255)</f>
        <v>583.07000000000005</v>
      </c>
      <c r="D256">
        <f t="shared" si="6"/>
        <v>0.30611687745769744</v>
      </c>
      <c r="E256">
        <f t="shared" si="7"/>
        <v>30.611687745769743</v>
      </c>
    </row>
    <row r="257" spans="1:5">
      <c r="A257" s="35">
        <v>41655</v>
      </c>
      <c r="B257">
        <v>1943.52</v>
      </c>
      <c r="C257">
        <f>IFERROR(VLOOKUP(A257,_VNI30!B:C,2,FALSE),C256)</f>
        <v>589.46</v>
      </c>
      <c r="D257">
        <f t="shared" si="6"/>
        <v>0.30329505227628223</v>
      </c>
      <c r="E257">
        <f t="shared" si="7"/>
        <v>30.329505227628221</v>
      </c>
    </row>
    <row r="258" spans="1:5">
      <c r="A258" s="35">
        <v>41656</v>
      </c>
      <c r="B258">
        <v>1933.51</v>
      </c>
      <c r="C258">
        <f>IFERROR(VLOOKUP(A258,_VNI30!B:C,2,FALSE),C257)</f>
        <v>605.5</v>
      </c>
      <c r="D258">
        <f t="shared" si="6"/>
        <v>0.31316103873266754</v>
      </c>
      <c r="E258">
        <f t="shared" si="7"/>
        <v>31.316103873266755</v>
      </c>
    </row>
    <row r="259" spans="1:5">
      <c r="A259" s="35">
        <v>41659</v>
      </c>
      <c r="B259">
        <v>1923.08</v>
      </c>
      <c r="C259">
        <f>IFERROR(VLOOKUP(A259,_VNI30!B:C,2,FALSE),C258)</f>
        <v>620.69000000000005</v>
      </c>
      <c r="D259">
        <f t="shared" ref="D259:D322" si="8">C259/B259</f>
        <v>0.3227582835867463</v>
      </c>
      <c r="E259">
        <f t="shared" ref="E259:E322" si="9">D259*100</f>
        <v>32.27582835867463</v>
      </c>
    </row>
    <row r="260" spans="1:5">
      <c r="A260" s="35">
        <v>41660</v>
      </c>
      <c r="B260">
        <v>1927.9</v>
      </c>
      <c r="C260">
        <f>IFERROR(VLOOKUP(A260,_VNI30!B:C,2,FALSE),C259)</f>
        <v>634.08000000000004</v>
      </c>
      <c r="D260">
        <f t="shared" si="8"/>
        <v>0.32889672700866229</v>
      </c>
      <c r="E260">
        <f t="shared" si="9"/>
        <v>32.889672700866228</v>
      </c>
    </row>
    <row r="261" spans="1:5">
      <c r="A261" s="35">
        <v>41661</v>
      </c>
      <c r="B261">
        <v>1924.38</v>
      </c>
      <c r="C261">
        <f>IFERROR(VLOOKUP(A261,_VNI30!B:C,2,FALSE),C260)</f>
        <v>626.04</v>
      </c>
      <c r="D261">
        <f t="shared" si="8"/>
        <v>0.32532036292208394</v>
      </c>
      <c r="E261">
        <f t="shared" si="9"/>
        <v>32.532036292208396</v>
      </c>
    </row>
    <row r="262" spans="1:5">
      <c r="A262" s="35">
        <v>41662</v>
      </c>
      <c r="B262">
        <v>1954.62</v>
      </c>
      <c r="C262">
        <f>IFERROR(VLOOKUP(A262,_VNI30!B:C,2,FALSE),C261)</f>
        <v>626.62</v>
      </c>
      <c r="D262">
        <f t="shared" si="8"/>
        <v>0.32058405214312757</v>
      </c>
      <c r="E262">
        <f t="shared" si="9"/>
        <v>32.058405214312756</v>
      </c>
    </row>
    <row r="263" spans="1:5">
      <c r="A263" s="35">
        <v>41663</v>
      </c>
      <c r="B263">
        <v>1965.24</v>
      </c>
      <c r="C263">
        <f>IFERROR(VLOOKUP(A263,_VNI30!B:C,2,FALSE),C262)</f>
        <v>627.91</v>
      </c>
      <c r="D263">
        <f t="shared" si="8"/>
        <v>0.3195080499073904</v>
      </c>
      <c r="E263">
        <f t="shared" si="9"/>
        <v>31.950804990739041</v>
      </c>
    </row>
    <row r="264" spans="1:5">
      <c r="A264" s="35">
        <v>41666</v>
      </c>
      <c r="B264">
        <v>1921.14</v>
      </c>
      <c r="C264">
        <f>IFERROR(VLOOKUP(A264,_VNI30!B:C,2,FALSE),C263)</f>
        <v>624.70000000000005</v>
      </c>
      <c r="D264">
        <f t="shared" si="8"/>
        <v>0.32517151274763945</v>
      </c>
      <c r="E264">
        <f t="shared" si="9"/>
        <v>32.517151274763947</v>
      </c>
    </row>
    <row r="265" spans="1:5">
      <c r="A265" s="35">
        <v>41667</v>
      </c>
      <c r="B265">
        <v>1892.16</v>
      </c>
      <c r="C265">
        <f>IFERROR(VLOOKUP(A265,_VNI30!B:C,2,FALSE),C264)</f>
        <v>624.70000000000005</v>
      </c>
      <c r="D265">
        <f t="shared" si="8"/>
        <v>0.33015178420429564</v>
      </c>
      <c r="E265">
        <f t="shared" si="9"/>
        <v>33.015178420429564</v>
      </c>
    </row>
    <row r="266" spans="1:5">
      <c r="A266" s="35">
        <v>41668</v>
      </c>
      <c r="B266">
        <v>1889.66</v>
      </c>
      <c r="C266">
        <f>IFERROR(VLOOKUP(A266,_VNI30!B:C,2,FALSE),C265)</f>
        <v>624.70000000000005</v>
      </c>
      <c r="D266">
        <f t="shared" si="8"/>
        <v>0.33058857148905096</v>
      </c>
      <c r="E266">
        <f t="shared" si="9"/>
        <v>33.058857148905098</v>
      </c>
    </row>
    <row r="267" spans="1:5">
      <c r="A267" s="35">
        <v>41669</v>
      </c>
      <c r="B267">
        <v>1876.76</v>
      </c>
      <c r="C267">
        <f>IFERROR(VLOOKUP(A267,_VNI30!B:C,2,FALSE),C266)</f>
        <v>624.70000000000005</v>
      </c>
      <c r="D267">
        <f t="shared" si="8"/>
        <v>0.33286088791321217</v>
      </c>
      <c r="E267">
        <f t="shared" si="9"/>
        <v>33.28608879132122</v>
      </c>
    </row>
    <row r="268" spans="1:5">
      <c r="A268" s="35">
        <v>41670</v>
      </c>
      <c r="B268">
        <v>1895.39</v>
      </c>
      <c r="C268">
        <f>IFERROR(VLOOKUP(A268,_VNI30!B:C,2,FALSE),C267)</f>
        <v>624.70000000000005</v>
      </c>
      <c r="D268">
        <f t="shared" si="8"/>
        <v>0.32958916106975344</v>
      </c>
      <c r="E268">
        <f t="shared" si="9"/>
        <v>32.958916106975344</v>
      </c>
    </row>
    <row r="269" spans="1:5">
      <c r="A269" s="35">
        <v>41673</v>
      </c>
      <c r="B269">
        <v>1925.37</v>
      </c>
      <c r="C269">
        <f>IFERROR(VLOOKUP(A269,_VNI30!B:C,2,FALSE),C268)</f>
        <v>624.70000000000005</v>
      </c>
      <c r="D269">
        <f t="shared" si="8"/>
        <v>0.3244571173332918</v>
      </c>
      <c r="E269">
        <f t="shared" si="9"/>
        <v>32.445711733329183</v>
      </c>
    </row>
    <row r="270" spans="1:5">
      <c r="A270" s="35">
        <v>41674</v>
      </c>
      <c r="B270">
        <v>1896.02</v>
      </c>
      <c r="C270">
        <f>IFERROR(VLOOKUP(A270,_VNI30!B:C,2,FALSE),C269)</f>
        <v>624.70000000000005</v>
      </c>
      <c r="D270">
        <f t="shared" si="8"/>
        <v>0.32947964683916842</v>
      </c>
      <c r="E270">
        <f t="shared" si="9"/>
        <v>32.947964683916844</v>
      </c>
    </row>
    <row r="271" spans="1:5">
      <c r="A271" s="35">
        <v>41675</v>
      </c>
      <c r="B271">
        <v>1901.4</v>
      </c>
      <c r="C271">
        <f>IFERROR(VLOOKUP(A271,_VNI30!B:C,2,FALSE),C270)</f>
        <v>622.30999999999995</v>
      </c>
      <c r="D271">
        <f t="shared" si="8"/>
        <v>0.32729041758704108</v>
      </c>
      <c r="E271">
        <f t="shared" si="9"/>
        <v>32.729041758704106</v>
      </c>
    </row>
    <row r="272" spans="1:5">
      <c r="A272" s="35">
        <v>41676</v>
      </c>
      <c r="B272">
        <v>1926.01</v>
      </c>
      <c r="C272">
        <f>IFERROR(VLOOKUP(A272,_VNI30!B:C,2,FALSE),C271)</f>
        <v>626.30999999999995</v>
      </c>
      <c r="D272">
        <f t="shared" si="8"/>
        <v>0.32518522749103063</v>
      </c>
      <c r="E272">
        <f t="shared" si="9"/>
        <v>32.518522749103063</v>
      </c>
    </row>
    <row r="273" spans="1:5">
      <c r="A273" s="35">
        <v>41677</v>
      </c>
      <c r="B273">
        <v>1928.51</v>
      </c>
      <c r="C273">
        <f>IFERROR(VLOOKUP(A273,_VNI30!B:C,2,FALSE),C272)</f>
        <v>622.82000000000005</v>
      </c>
      <c r="D273">
        <f t="shared" si="8"/>
        <v>0.32295399038636047</v>
      </c>
      <c r="E273">
        <f t="shared" si="9"/>
        <v>32.295399038636049</v>
      </c>
    </row>
    <row r="274" spans="1:5">
      <c r="A274" s="35">
        <v>41680</v>
      </c>
      <c r="B274">
        <v>1918.16</v>
      </c>
      <c r="C274">
        <f>IFERROR(VLOOKUP(A274,_VNI30!B:C,2,FALSE),C273)</f>
        <v>631.41999999999996</v>
      </c>
      <c r="D274">
        <f t="shared" si="8"/>
        <v>0.32918004754556446</v>
      </c>
      <c r="E274">
        <f t="shared" si="9"/>
        <v>32.918004754556449</v>
      </c>
    </row>
    <row r="275" spans="1:5">
      <c r="A275" s="35">
        <v>41681</v>
      </c>
      <c r="B275">
        <v>1927.49</v>
      </c>
      <c r="C275">
        <f>IFERROR(VLOOKUP(A275,_VNI30!B:C,2,FALSE),C274)</f>
        <v>627.4</v>
      </c>
      <c r="D275">
        <f t="shared" si="8"/>
        <v>0.32550104021291937</v>
      </c>
      <c r="E275">
        <f t="shared" si="9"/>
        <v>32.550104021291936</v>
      </c>
    </row>
    <row r="276" spans="1:5">
      <c r="A276" s="35">
        <v>41682</v>
      </c>
      <c r="B276">
        <v>1956.67</v>
      </c>
      <c r="C276">
        <f>IFERROR(VLOOKUP(A276,_VNI30!B:C,2,FALSE),C275)</f>
        <v>637.79</v>
      </c>
      <c r="D276">
        <f t="shared" si="8"/>
        <v>0.32595685526941176</v>
      </c>
      <c r="E276">
        <f t="shared" si="9"/>
        <v>32.595685526941175</v>
      </c>
    </row>
    <row r="277" spans="1:5">
      <c r="A277" s="35">
        <v>41683</v>
      </c>
      <c r="B277">
        <v>1952.45</v>
      </c>
      <c r="C277">
        <f>IFERROR(VLOOKUP(A277,_VNI30!B:C,2,FALSE),C276)</f>
        <v>641.73</v>
      </c>
      <c r="D277">
        <f t="shared" si="8"/>
        <v>0.32867935158390738</v>
      </c>
      <c r="E277">
        <f t="shared" si="9"/>
        <v>32.867935158390736</v>
      </c>
    </row>
    <row r="278" spans="1:5">
      <c r="A278" s="35">
        <v>41687</v>
      </c>
      <c r="B278">
        <v>1987.48</v>
      </c>
      <c r="C278">
        <f>IFERROR(VLOOKUP(A278,_VNI30!B:C,2,FALSE),C277)</f>
        <v>638.79999999999995</v>
      </c>
      <c r="D278">
        <f t="shared" si="8"/>
        <v>0.32141203936643387</v>
      </c>
      <c r="E278">
        <f t="shared" si="9"/>
        <v>32.141203936643386</v>
      </c>
    </row>
    <row r="279" spans="1:5">
      <c r="A279" s="35">
        <v>41688</v>
      </c>
      <c r="B279">
        <v>1976.7</v>
      </c>
      <c r="C279">
        <f>IFERROR(VLOOKUP(A279,_VNI30!B:C,2,FALSE),C278)</f>
        <v>645.6</v>
      </c>
      <c r="D279">
        <f t="shared" si="8"/>
        <v>0.32660494764000608</v>
      </c>
      <c r="E279">
        <f t="shared" si="9"/>
        <v>32.66049476400061</v>
      </c>
    </row>
    <row r="280" spans="1:5">
      <c r="A280" s="35">
        <v>41689</v>
      </c>
      <c r="B280">
        <v>1967.19</v>
      </c>
      <c r="C280">
        <f>IFERROR(VLOOKUP(A280,_VNI30!B:C,2,FALSE),C279)</f>
        <v>650.42999999999995</v>
      </c>
      <c r="D280">
        <f t="shared" si="8"/>
        <v>0.33063913500983633</v>
      </c>
      <c r="E280">
        <f t="shared" si="9"/>
        <v>33.063913500983631</v>
      </c>
    </row>
    <row r="281" spans="1:5">
      <c r="A281" s="35">
        <v>41690</v>
      </c>
      <c r="B281">
        <v>1937.36</v>
      </c>
      <c r="C281">
        <f>IFERROR(VLOOKUP(A281,_VNI30!B:C,2,FALSE),C280)</f>
        <v>638.70000000000005</v>
      </c>
      <c r="D281">
        <f t="shared" si="8"/>
        <v>0.3296754346120494</v>
      </c>
      <c r="E281">
        <f t="shared" si="9"/>
        <v>32.96754346120494</v>
      </c>
    </row>
    <row r="282" spans="1:5">
      <c r="A282" s="35">
        <v>41691</v>
      </c>
      <c r="B282">
        <v>1937.09</v>
      </c>
      <c r="C282">
        <f>IFERROR(VLOOKUP(A282,_VNI30!B:C,2,FALSE),C281)</f>
        <v>639.37</v>
      </c>
      <c r="D282">
        <f t="shared" si="8"/>
        <v>0.33006726584722446</v>
      </c>
      <c r="E282">
        <f t="shared" si="9"/>
        <v>33.006726584722443</v>
      </c>
    </row>
    <row r="283" spans="1:5">
      <c r="A283" s="35">
        <v>41694</v>
      </c>
      <c r="B283">
        <v>1932.56</v>
      </c>
      <c r="C283">
        <f>IFERROR(VLOOKUP(A283,_VNI30!B:C,2,FALSE),C282)</f>
        <v>648.49</v>
      </c>
      <c r="D283">
        <f t="shared" si="8"/>
        <v>0.33556008610340687</v>
      </c>
      <c r="E283">
        <f t="shared" si="9"/>
        <v>33.55600861034069</v>
      </c>
    </row>
    <row r="284" spans="1:5">
      <c r="A284" s="35">
        <v>41695</v>
      </c>
      <c r="B284">
        <v>1936.67</v>
      </c>
      <c r="C284">
        <f>IFERROR(VLOOKUP(A284,_VNI30!B:C,2,FALSE),C283)</f>
        <v>661.53</v>
      </c>
      <c r="D284">
        <f t="shared" si="8"/>
        <v>0.34158116767441016</v>
      </c>
      <c r="E284">
        <f t="shared" si="9"/>
        <v>34.158116767441015</v>
      </c>
    </row>
    <row r="285" spans="1:5">
      <c r="A285" s="35">
        <v>41696</v>
      </c>
      <c r="B285">
        <v>1938.03</v>
      </c>
      <c r="C285">
        <f>IFERROR(VLOOKUP(A285,_VNI30!B:C,2,FALSE),C284)</f>
        <v>667.91</v>
      </c>
      <c r="D285">
        <f t="shared" si="8"/>
        <v>0.34463346800617123</v>
      </c>
      <c r="E285">
        <f t="shared" si="9"/>
        <v>34.463346800617124</v>
      </c>
    </row>
    <row r="286" spans="1:5">
      <c r="A286" s="35">
        <v>41697</v>
      </c>
      <c r="B286">
        <v>1961.02</v>
      </c>
      <c r="C286">
        <f>IFERROR(VLOOKUP(A286,_VNI30!B:C,2,FALSE),C285)</f>
        <v>662.74</v>
      </c>
      <c r="D286">
        <f t="shared" si="8"/>
        <v>0.33795677759533305</v>
      </c>
      <c r="E286">
        <f t="shared" si="9"/>
        <v>33.795677759533305</v>
      </c>
    </row>
    <row r="287" spans="1:5">
      <c r="A287" s="35">
        <v>41698</v>
      </c>
      <c r="B287">
        <v>1973.69</v>
      </c>
      <c r="C287">
        <f>IFERROR(VLOOKUP(A287,_VNI30!B:C,2,FALSE),C286)</f>
        <v>663.81</v>
      </c>
      <c r="D287">
        <f t="shared" si="8"/>
        <v>0.33632941343372058</v>
      </c>
      <c r="E287">
        <f t="shared" si="9"/>
        <v>33.63294134337206</v>
      </c>
    </row>
    <row r="288" spans="1:5">
      <c r="A288" s="35">
        <v>41701</v>
      </c>
      <c r="B288">
        <v>1996.49</v>
      </c>
      <c r="C288">
        <f>IFERROR(VLOOKUP(A288,_VNI30!B:C,2,FALSE),C287)</f>
        <v>643.95000000000005</v>
      </c>
      <c r="D288">
        <f t="shared" si="8"/>
        <v>0.322541059559527</v>
      </c>
      <c r="E288">
        <f t="shared" si="9"/>
        <v>32.254105955952703</v>
      </c>
    </row>
    <row r="289" spans="1:5">
      <c r="A289" s="35">
        <v>41702</v>
      </c>
      <c r="B289">
        <v>2006.17</v>
      </c>
      <c r="C289">
        <f>IFERROR(VLOOKUP(A289,_VNI30!B:C,2,FALSE),C288)</f>
        <v>638.79</v>
      </c>
      <c r="D289">
        <f t="shared" si="8"/>
        <v>0.31841269683027856</v>
      </c>
      <c r="E289">
        <f t="shared" si="9"/>
        <v>31.841269683027857</v>
      </c>
    </row>
    <row r="290" spans="1:5">
      <c r="A290" s="35">
        <v>41703</v>
      </c>
      <c r="B290">
        <v>2014.88</v>
      </c>
      <c r="C290">
        <f>IFERROR(VLOOKUP(A290,_VNI30!B:C,2,FALSE),C289)</f>
        <v>645.76</v>
      </c>
      <c r="D290">
        <f t="shared" si="8"/>
        <v>0.32049551338044946</v>
      </c>
      <c r="E290">
        <f t="shared" si="9"/>
        <v>32.049551338044949</v>
      </c>
    </row>
    <row r="291" spans="1:5">
      <c r="A291" s="35">
        <v>41704</v>
      </c>
      <c r="B291">
        <v>2013.14</v>
      </c>
      <c r="C291">
        <f>IFERROR(VLOOKUP(A291,_VNI30!B:C,2,FALSE),C290)</f>
        <v>648.62</v>
      </c>
      <c r="D291">
        <f t="shared" si="8"/>
        <v>0.32219319073685881</v>
      </c>
      <c r="E291">
        <f t="shared" si="9"/>
        <v>32.219319073685881</v>
      </c>
    </row>
    <row r="292" spans="1:5">
      <c r="A292" s="35">
        <v>41705</v>
      </c>
      <c r="B292">
        <v>2016.64</v>
      </c>
      <c r="C292">
        <f>IFERROR(VLOOKUP(A292,_VNI30!B:C,2,FALSE),C291)</f>
        <v>651.46</v>
      </c>
      <c r="D292">
        <f t="shared" si="8"/>
        <v>0.32304228816248809</v>
      </c>
      <c r="E292">
        <f t="shared" si="9"/>
        <v>32.304228816248809</v>
      </c>
    </row>
    <row r="293" spans="1:5">
      <c r="A293" s="35">
        <v>41708</v>
      </c>
      <c r="B293">
        <v>2005.96</v>
      </c>
      <c r="C293">
        <f>IFERROR(VLOOKUP(A293,_VNI30!B:C,2,FALSE),C292)</f>
        <v>655.8</v>
      </c>
      <c r="D293">
        <f t="shared" si="8"/>
        <v>0.32692576123153</v>
      </c>
      <c r="E293">
        <f t="shared" si="9"/>
        <v>32.692576123153003</v>
      </c>
    </row>
    <row r="294" spans="1:5">
      <c r="A294" s="35">
        <v>41709</v>
      </c>
      <c r="B294">
        <v>2031.51</v>
      </c>
      <c r="C294">
        <f>IFERROR(VLOOKUP(A294,_VNI30!B:C,2,FALSE),C293)</f>
        <v>661.61</v>
      </c>
      <c r="D294">
        <f t="shared" si="8"/>
        <v>0.32567400603491986</v>
      </c>
      <c r="E294">
        <f t="shared" si="9"/>
        <v>32.567400603491983</v>
      </c>
    </row>
    <row r="295" spans="1:5">
      <c r="A295" s="35">
        <v>41710</v>
      </c>
      <c r="B295">
        <v>2017.48</v>
      </c>
      <c r="C295">
        <f>IFERROR(VLOOKUP(A295,_VNI30!B:C,2,FALSE),C294)</f>
        <v>663.84</v>
      </c>
      <c r="D295">
        <f t="shared" si="8"/>
        <v>0.32904415409322524</v>
      </c>
      <c r="E295">
        <f t="shared" si="9"/>
        <v>32.904415409322525</v>
      </c>
    </row>
    <row r="296" spans="1:5">
      <c r="A296" s="35">
        <v>41711</v>
      </c>
      <c r="B296">
        <v>2040.48</v>
      </c>
      <c r="C296">
        <f>IFERROR(VLOOKUP(A296,_VNI30!B:C,2,FALSE),C295)</f>
        <v>669.21</v>
      </c>
      <c r="D296">
        <f t="shared" si="8"/>
        <v>0.32796694895318751</v>
      </c>
      <c r="E296">
        <f t="shared" si="9"/>
        <v>32.796694895318751</v>
      </c>
    </row>
    <row r="297" spans="1:5">
      <c r="A297" s="35">
        <v>41712</v>
      </c>
      <c r="B297">
        <v>2040.07</v>
      </c>
      <c r="C297">
        <f>IFERROR(VLOOKUP(A297,_VNI30!B:C,2,FALSE),C296)</f>
        <v>668.39</v>
      </c>
      <c r="D297">
        <f t="shared" si="8"/>
        <v>0.32763091462547855</v>
      </c>
      <c r="E297">
        <f t="shared" si="9"/>
        <v>32.763091462547855</v>
      </c>
    </row>
    <row r="298" spans="1:5">
      <c r="A298" s="35">
        <v>41715</v>
      </c>
      <c r="B298">
        <v>2048.13</v>
      </c>
      <c r="C298">
        <f>IFERROR(VLOOKUP(A298,_VNI30!B:C,2,FALSE),C297)</f>
        <v>672.15</v>
      </c>
      <c r="D298">
        <f t="shared" si="8"/>
        <v>0.32817741061358408</v>
      </c>
      <c r="E298">
        <f t="shared" si="9"/>
        <v>32.817741061358404</v>
      </c>
    </row>
    <row r="299" spans="1:5">
      <c r="A299" s="35">
        <v>41716</v>
      </c>
      <c r="B299">
        <v>2042.44</v>
      </c>
      <c r="C299">
        <f>IFERROR(VLOOKUP(A299,_VNI30!B:C,2,FALSE),C298)</f>
        <v>673.68</v>
      </c>
      <c r="D299">
        <f t="shared" si="8"/>
        <v>0.32984077867648498</v>
      </c>
      <c r="E299">
        <f t="shared" si="9"/>
        <v>32.984077867648494</v>
      </c>
    </row>
    <row r="300" spans="1:5">
      <c r="A300" s="35">
        <v>41717</v>
      </c>
      <c r="B300">
        <v>2028.76</v>
      </c>
      <c r="C300">
        <f>IFERROR(VLOOKUP(A300,_VNI30!B:C,2,FALSE),C299)</f>
        <v>681.94</v>
      </c>
      <c r="D300">
        <f t="shared" si="8"/>
        <v>0.33613635915534618</v>
      </c>
      <c r="E300">
        <f t="shared" si="9"/>
        <v>33.613635915534616</v>
      </c>
    </row>
    <row r="301" spans="1:5">
      <c r="A301" s="35">
        <v>41718</v>
      </c>
      <c r="B301">
        <v>2023.68</v>
      </c>
      <c r="C301">
        <f>IFERROR(VLOOKUP(A301,_VNI30!B:C,2,FALSE),C300)</f>
        <v>676.08</v>
      </c>
      <c r="D301">
        <f t="shared" si="8"/>
        <v>0.334084440227704</v>
      </c>
      <c r="E301">
        <f t="shared" si="9"/>
        <v>33.408444022770404</v>
      </c>
    </row>
    <row r="302" spans="1:5">
      <c r="A302" s="35">
        <v>41719</v>
      </c>
      <c r="B302">
        <v>2021.88</v>
      </c>
      <c r="C302">
        <f>IFERROR(VLOOKUP(A302,_VNI30!B:C,2,FALSE),C301)</f>
        <v>679.98</v>
      </c>
      <c r="D302">
        <f t="shared" si="8"/>
        <v>0.33631076028250934</v>
      </c>
      <c r="E302">
        <f t="shared" si="9"/>
        <v>33.631076028250931</v>
      </c>
    </row>
    <row r="303" spans="1:5">
      <c r="A303" s="35">
        <v>41722</v>
      </c>
      <c r="B303">
        <v>2005.26</v>
      </c>
      <c r="C303">
        <f>IFERROR(VLOOKUP(A303,_VNI30!B:C,2,FALSE),C302)</f>
        <v>689.32</v>
      </c>
      <c r="D303">
        <f t="shared" si="8"/>
        <v>0.34375592192533638</v>
      </c>
      <c r="E303">
        <f t="shared" si="9"/>
        <v>34.375592192533638</v>
      </c>
    </row>
    <row r="304" spans="1:5">
      <c r="A304" s="35">
        <v>41723</v>
      </c>
      <c r="B304">
        <v>2014.13</v>
      </c>
      <c r="C304">
        <f>IFERROR(VLOOKUP(A304,_VNI30!B:C,2,FALSE),C303)</f>
        <v>682.75</v>
      </c>
      <c r="D304">
        <f t="shared" si="8"/>
        <v>0.33898010555425911</v>
      </c>
      <c r="E304">
        <f t="shared" si="9"/>
        <v>33.898010555425913</v>
      </c>
    </row>
    <row r="305" spans="1:5">
      <c r="A305" s="35">
        <v>41724</v>
      </c>
      <c r="B305">
        <v>2024.56</v>
      </c>
      <c r="C305">
        <f>IFERROR(VLOOKUP(A305,_VNI30!B:C,2,FALSE),C304)</f>
        <v>664.87</v>
      </c>
      <c r="D305">
        <f t="shared" si="8"/>
        <v>0.32840222072944247</v>
      </c>
      <c r="E305">
        <f t="shared" si="9"/>
        <v>32.84022207294425</v>
      </c>
    </row>
    <row r="306" spans="1:5">
      <c r="A306" s="35">
        <v>41725</v>
      </c>
      <c r="B306">
        <v>2018.1</v>
      </c>
      <c r="C306">
        <f>IFERROR(VLOOKUP(A306,_VNI30!B:C,2,FALSE),C305)</f>
        <v>669.89</v>
      </c>
      <c r="D306">
        <f t="shared" si="8"/>
        <v>0.33194093454239137</v>
      </c>
      <c r="E306">
        <f t="shared" si="9"/>
        <v>33.194093454239137</v>
      </c>
    </row>
    <row r="307" spans="1:5">
      <c r="A307" s="35">
        <v>41726</v>
      </c>
      <c r="B307">
        <v>2040.85</v>
      </c>
      <c r="C307">
        <f>IFERROR(VLOOKUP(A307,_VNI30!B:C,2,FALSE),C306)</f>
        <v>676.31</v>
      </c>
      <c r="D307">
        <f t="shared" si="8"/>
        <v>0.33138643212386992</v>
      </c>
      <c r="E307">
        <f t="shared" si="9"/>
        <v>33.138643212386995</v>
      </c>
    </row>
    <row r="308" spans="1:5">
      <c r="A308" s="35">
        <v>41729</v>
      </c>
      <c r="B308">
        <v>2053.06</v>
      </c>
      <c r="C308">
        <f>IFERROR(VLOOKUP(A308,_VNI30!B:C,2,FALSE),C307)</f>
        <v>670.43</v>
      </c>
      <c r="D308">
        <f t="shared" si="8"/>
        <v>0.32655158641247695</v>
      </c>
      <c r="E308">
        <f t="shared" si="9"/>
        <v>32.655158641247695</v>
      </c>
    </row>
    <row r="309" spans="1:5">
      <c r="A309" s="35">
        <v>41730</v>
      </c>
      <c r="B309">
        <v>2072.36</v>
      </c>
      <c r="C309">
        <f>IFERROR(VLOOKUP(A309,_VNI30!B:C,2,FALSE),C308)</f>
        <v>660.13</v>
      </c>
      <c r="D309">
        <f t="shared" si="8"/>
        <v>0.31854021502055624</v>
      </c>
      <c r="E309">
        <f t="shared" si="9"/>
        <v>31.854021502055623</v>
      </c>
    </row>
    <row r="310" spans="1:5">
      <c r="A310" s="35">
        <v>41731</v>
      </c>
      <c r="B310">
        <v>2087.48</v>
      </c>
      <c r="C310">
        <f>IFERROR(VLOOKUP(A310,_VNI30!B:C,2,FALSE),C309)</f>
        <v>658.01</v>
      </c>
      <c r="D310">
        <f t="shared" si="8"/>
        <v>0.31521739130434784</v>
      </c>
      <c r="E310">
        <f t="shared" si="9"/>
        <v>31.521739130434785</v>
      </c>
    </row>
    <row r="311" spans="1:5">
      <c r="A311" s="35">
        <v>41732</v>
      </c>
      <c r="B311">
        <v>2078.1799999999998</v>
      </c>
      <c r="C311">
        <f>IFERROR(VLOOKUP(A311,_VNI30!B:C,2,FALSE),C310)</f>
        <v>664.88</v>
      </c>
      <c r="D311">
        <f t="shared" si="8"/>
        <v>0.31993378821853741</v>
      </c>
      <c r="E311">
        <f t="shared" si="9"/>
        <v>31.993378821853742</v>
      </c>
    </row>
    <row r="312" spans="1:5">
      <c r="A312" s="35">
        <v>41733</v>
      </c>
      <c r="B312">
        <v>2079</v>
      </c>
      <c r="C312">
        <f>IFERROR(VLOOKUP(A312,_VNI30!B:C,2,FALSE),C311)</f>
        <v>667.33</v>
      </c>
      <c r="D312">
        <f t="shared" si="8"/>
        <v>0.32098605098605099</v>
      </c>
      <c r="E312">
        <f t="shared" si="9"/>
        <v>32.098605098605098</v>
      </c>
    </row>
    <row r="313" spans="1:5">
      <c r="A313" s="35">
        <v>41737</v>
      </c>
      <c r="B313">
        <v>2057.5500000000002</v>
      </c>
      <c r="C313">
        <f>IFERROR(VLOOKUP(A313,_VNI30!B:C,2,FALSE),C312)</f>
        <v>672.06</v>
      </c>
      <c r="D313">
        <f t="shared" si="8"/>
        <v>0.32663118757745857</v>
      </c>
      <c r="E313">
        <f t="shared" si="9"/>
        <v>32.663118757745856</v>
      </c>
    </row>
    <row r="314" spans="1:5">
      <c r="A314" s="35">
        <v>41738</v>
      </c>
      <c r="B314">
        <v>2061.1999999999998</v>
      </c>
      <c r="C314">
        <f>IFERROR(VLOOKUP(A314,_VNI30!B:C,2,FALSE),C313)</f>
        <v>672.06</v>
      </c>
      <c r="D314">
        <f t="shared" si="8"/>
        <v>0.32605278478556182</v>
      </c>
      <c r="E314">
        <f t="shared" si="9"/>
        <v>32.60527847855618</v>
      </c>
    </row>
    <row r="315" spans="1:5">
      <c r="A315" s="35">
        <v>41739</v>
      </c>
      <c r="B315">
        <v>2073.87</v>
      </c>
      <c r="C315">
        <f>IFERROR(VLOOKUP(A315,_VNI30!B:C,2,FALSE),C314)</f>
        <v>670.06</v>
      </c>
      <c r="D315">
        <f t="shared" si="8"/>
        <v>0.32309643323834181</v>
      </c>
      <c r="E315">
        <f t="shared" si="9"/>
        <v>32.30964332383418</v>
      </c>
    </row>
    <row r="316" spans="1:5">
      <c r="A316" s="35">
        <v>41740</v>
      </c>
      <c r="B316">
        <v>2072.61</v>
      </c>
      <c r="C316">
        <f>IFERROR(VLOOKUP(A316,_VNI30!B:C,2,FALSE),C315)</f>
        <v>665.85</v>
      </c>
      <c r="D316">
        <f t="shared" si="8"/>
        <v>0.3212615976956591</v>
      </c>
      <c r="E316">
        <f t="shared" si="9"/>
        <v>32.126159769565909</v>
      </c>
    </row>
    <row r="317" spans="1:5">
      <c r="A317" s="35">
        <v>41745</v>
      </c>
      <c r="B317">
        <v>2092.85</v>
      </c>
      <c r="C317">
        <f>IFERROR(VLOOKUP(A317,_VNI30!B:C,2,FALSE),C316)</f>
        <v>634.76</v>
      </c>
      <c r="D317">
        <f t="shared" si="8"/>
        <v>0.30329932866665077</v>
      </c>
      <c r="E317">
        <f t="shared" si="9"/>
        <v>30.329932866665075</v>
      </c>
    </row>
    <row r="318" spans="1:5">
      <c r="A318" s="35">
        <v>41746</v>
      </c>
      <c r="B318">
        <v>2103.98</v>
      </c>
      <c r="C318">
        <f>IFERROR(VLOOKUP(A318,_VNI30!B:C,2,FALSE),C317)</f>
        <v>642.48</v>
      </c>
      <c r="D318">
        <f t="shared" si="8"/>
        <v>0.30536411943079306</v>
      </c>
      <c r="E318">
        <f t="shared" si="9"/>
        <v>30.536411943079305</v>
      </c>
    </row>
    <row r="319" spans="1:5">
      <c r="A319" s="35">
        <v>41747</v>
      </c>
      <c r="B319">
        <v>2104.15</v>
      </c>
      <c r="C319">
        <f>IFERROR(VLOOKUP(A319,_VNI30!B:C,2,FALSE),C318)</f>
        <v>621.13</v>
      </c>
      <c r="D319">
        <f t="shared" si="8"/>
        <v>0.29519283321056006</v>
      </c>
      <c r="E319">
        <f t="shared" si="9"/>
        <v>29.519283321056005</v>
      </c>
    </row>
    <row r="320" spans="1:5">
      <c r="A320" s="35">
        <v>41750</v>
      </c>
      <c r="B320">
        <v>2109.54</v>
      </c>
      <c r="C320">
        <f>IFERROR(VLOOKUP(A320,_VNI30!B:C,2,FALSE),C319)</f>
        <v>613.66999999999996</v>
      </c>
      <c r="D320">
        <f t="shared" si="8"/>
        <v>0.29090228201408835</v>
      </c>
      <c r="E320">
        <f t="shared" si="9"/>
        <v>29.090228201408834</v>
      </c>
    </row>
    <row r="321" spans="1:5">
      <c r="A321" s="35">
        <v>41751</v>
      </c>
      <c r="B321">
        <v>2112.5</v>
      </c>
      <c r="C321">
        <f>IFERROR(VLOOKUP(A321,_VNI30!B:C,2,FALSE),C320)</f>
        <v>630.88</v>
      </c>
      <c r="D321">
        <f t="shared" si="8"/>
        <v>0.29864142011834321</v>
      </c>
      <c r="E321">
        <f t="shared" si="9"/>
        <v>29.864142011834321</v>
      </c>
    </row>
    <row r="322" spans="1:5">
      <c r="A322" s="35">
        <v>41752</v>
      </c>
      <c r="B322">
        <v>2124.67</v>
      </c>
      <c r="C322">
        <f>IFERROR(VLOOKUP(A322,_VNI30!B:C,2,FALSE),C321)</f>
        <v>629.78</v>
      </c>
      <c r="D322">
        <f t="shared" si="8"/>
        <v>0.29641309003280508</v>
      </c>
      <c r="E322">
        <f t="shared" si="9"/>
        <v>29.641309003280508</v>
      </c>
    </row>
    <row r="323" spans="1:5">
      <c r="A323" s="35">
        <v>41753</v>
      </c>
      <c r="B323">
        <v>2121.7399999999998</v>
      </c>
      <c r="C323">
        <f>IFERROR(VLOOKUP(A323,_VNI30!B:C,2,FALSE),C322)</f>
        <v>629.16</v>
      </c>
      <c r="D323">
        <f t="shared" ref="D323:D386" si="10">C323/B323</f>
        <v>0.29653020634007937</v>
      </c>
      <c r="E323">
        <f t="shared" ref="E323:E386" si="11">D323*100</f>
        <v>29.653020634007937</v>
      </c>
    </row>
    <row r="324" spans="1:5">
      <c r="A324" s="35">
        <v>41754</v>
      </c>
      <c r="B324">
        <v>2096.29</v>
      </c>
      <c r="C324">
        <f>IFERROR(VLOOKUP(A324,_VNI30!B:C,2,FALSE),C323)</f>
        <v>636.35</v>
      </c>
      <c r="D324">
        <f t="shared" si="10"/>
        <v>0.30356009903209957</v>
      </c>
      <c r="E324">
        <f t="shared" si="11"/>
        <v>30.356009903209959</v>
      </c>
    </row>
    <row r="325" spans="1:5">
      <c r="A325" s="35">
        <v>41757</v>
      </c>
      <c r="B325">
        <v>2102.19</v>
      </c>
      <c r="C325">
        <f>IFERROR(VLOOKUP(A325,_VNI30!B:C,2,FALSE),C324)</f>
        <v>628.9</v>
      </c>
      <c r="D325">
        <f t="shared" si="10"/>
        <v>0.29916420494817308</v>
      </c>
      <c r="E325">
        <f t="shared" si="11"/>
        <v>29.916420494817309</v>
      </c>
    </row>
    <row r="326" spans="1:5">
      <c r="A326" s="35">
        <v>41758</v>
      </c>
      <c r="B326">
        <v>2102.21</v>
      </c>
      <c r="C326">
        <f>IFERROR(VLOOKUP(A326,_VNI30!B:C,2,FALSE),C325)</f>
        <v>632.1</v>
      </c>
      <c r="D326">
        <f t="shared" si="10"/>
        <v>0.30068356634208759</v>
      </c>
      <c r="E326">
        <f t="shared" si="11"/>
        <v>30.068356634208758</v>
      </c>
    </row>
    <row r="327" spans="1:5">
      <c r="A327" s="35">
        <v>41759</v>
      </c>
      <c r="B327">
        <v>2108.13</v>
      </c>
      <c r="C327">
        <f>IFERROR(VLOOKUP(A327,_VNI30!B:C,2,FALSE),C326)</f>
        <v>632.1</v>
      </c>
      <c r="D327">
        <f t="shared" si="10"/>
        <v>0.299839193977601</v>
      </c>
      <c r="E327">
        <f t="shared" si="11"/>
        <v>29.983919397760101</v>
      </c>
    </row>
    <row r="328" spans="1:5">
      <c r="A328" s="35">
        <v>41761</v>
      </c>
      <c r="B328">
        <v>2118.6999999999998</v>
      </c>
      <c r="C328">
        <f>IFERROR(VLOOKUP(A328,_VNI30!B:C,2,FALSE),C327)</f>
        <v>632.1</v>
      </c>
      <c r="D328">
        <f t="shared" si="10"/>
        <v>0.29834332373625339</v>
      </c>
      <c r="E328">
        <f t="shared" si="11"/>
        <v>29.834332373625337</v>
      </c>
    </row>
    <row r="329" spans="1:5">
      <c r="A329" s="35">
        <v>41765</v>
      </c>
      <c r="B329">
        <v>2091.21</v>
      </c>
      <c r="C329">
        <f>IFERROR(VLOOKUP(A329,_VNI30!B:C,2,FALSE),C328)</f>
        <v>605.20000000000005</v>
      </c>
      <c r="D329">
        <f t="shared" si="10"/>
        <v>0.28940182956278904</v>
      </c>
      <c r="E329">
        <f t="shared" si="11"/>
        <v>28.940182956278903</v>
      </c>
    </row>
    <row r="330" spans="1:5">
      <c r="A330" s="35">
        <v>41766</v>
      </c>
      <c r="B330">
        <v>2088.4699999999998</v>
      </c>
      <c r="C330">
        <f>IFERROR(VLOOKUP(A330,_VNI30!B:C,2,FALSE),C329)</f>
        <v>609.51</v>
      </c>
      <c r="D330">
        <f t="shared" si="10"/>
        <v>0.29184522640976412</v>
      </c>
      <c r="E330">
        <f t="shared" si="11"/>
        <v>29.184522640976411</v>
      </c>
    </row>
    <row r="331" spans="1:5">
      <c r="A331" s="35">
        <v>41767</v>
      </c>
      <c r="B331">
        <v>2051.21</v>
      </c>
      <c r="C331">
        <f>IFERROR(VLOOKUP(A331,_VNI30!B:C,2,FALSE),C330)</f>
        <v>575.30999999999995</v>
      </c>
      <c r="D331">
        <f t="shared" si="10"/>
        <v>0.28047347663086664</v>
      </c>
      <c r="E331">
        <f t="shared" si="11"/>
        <v>28.047347663086665</v>
      </c>
    </row>
    <row r="332" spans="1:5">
      <c r="A332" s="35">
        <v>41768</v>
      </c>
      <c r="B332">
        <v>2049.59</v>
      </c>
      <c r="C332">
        <f>IFERROR(VLOOKUP(A332,_VNI30!B:C,2,FALSE),C331)</f>
        <v>587.91</v>
      </c>
      <c r="D332">
        <f t="shared" si="10"/>
        <v>0.28684273440053859</v>
      </c>
      <c r="E332">
        <f t="shared" si="11"/>
        <v>28.684273440053857</v>
      </c>
    </row>
    <row r="333" spans="1:5">
      <c r="A333" s="35">
        <v>41771</v>
      </c>
      <c r="B333">
        <v>2044.56</v>
      </c>
      <c r="C333">
        <f>IFERROR(VLOOKUP(A333,_VNI30!B:C,2,FALSE),C332)</f>
        <v>563.29999999999995</v>
      </c>
      <c r="D333">
        <f t="shared" si="10"/>
        <v>0.27551160151817505</v>
      </c>
      <c r="E333">
        <f t="shared" si="11"/>
        <v>27.551160151817506</v>
      </c>
    </row>
    <row r="334" spans="1:5">
      <c r="A334" s="35">
        <v>41773</v>
      </c>
      <c r="B334">
        <v>2075.84</v>
      </c>
      <c r="C334">
        <f>IFERROR(VLOOKUP(A334,_VNI30!B:C,2,FALSE),C333)</f>
        <v>581.83000000000004</v>
      </c>
      <c r="D334">
        <f t="shared" si="10"/>
        <v>0.28028653460767688</v>
      </c>
      <c r="E334">
        <f t="shared" si="11"/>
        <v>28.028653460767689</v>
      </c>
    </row>
    <row r="335" spans="1:5">
      <c r="A335" s="35">
        <v>41774</v>
      </c>
      <c r="B335">
        <v>2074.8000000000002</v>
      </c>
      <c r="C335">
        <f>IFERROR(VLOOKUP(A335,_VNI30!B:C,2,FALSE),C334)</f>
        <v>575.53</v>
      </c>
      <c r="D335">
        <f t="shared" si="10"/>
        <v>0.27739059186427606</v>
      </c>
      <c r="E335">
        <f t="shared" si="11"/>
        <v>27.739059186427607</v>
      </c>
    </row>
    <row r="336" spans="1:5">
      <c r="A336" s="35">
        <v>41775</v>
      </c>
      <c r="B336">
        <v>2092.5700000000002</v>
      </c>
      <c r="C336">
        <f>IFERROR(VLOOKUP(A336,_VNI30!B:C,2,FALSE),C335)</f>
        <v>581.92999999999995</v>
      </c>
      <c r="D336">
        <f t="shared" si="10"/>
        <v>0.27809344490267945</v>
      </c>
      <c r="E336">
        <f t="shared" si="11"/>
        <v>27.809344490267947</v>
      </c>
    </row>
    <row r="337" spans="1:5">
      <c r="A337" s="35">
        <v>41778</v>
      </c>
      <c r="B337">
        <v>2100.98</v>
      </c>
      <c r="C337">
        <f>IFERROR(VLOOKUP(A337,_VNI30!B:C,2,FALSE),C336)</f>
        <v>589.30999999999995</v>
      </c>
      <c r="D337">
        <f t="shared" si="10"/>
        <v>0.28049291283115496</v>
      </c>
      <c r="E337">
        <f t="shared" si="11"/>
        <v>28.049291283115497</v>
      </c>
    </row>
    <row r="338" spans="1:5">
      <c r="A338" s="35">
        <v>41779</v>
      </c>
      <c r="B338">
        <v>2073.87</v>
      </c>
      <c r="C338">
        <f>IFERROR(VLOOKUP(A338,_VNI30!B:C,2,FALSE),C337)</f>
        <v>590.27</v>
      </c>
      <c r="D338">
        <f t="shared" si="10"/>
        <v>0.28462246910365646</v>
      </c>
      <c r="E338">
        <f t="shared" si="11"/>
        <v>28.462246910365646</v>
      </c>
    </row>
    <row r="339" spans="1:5">
      <c r="A339" s="35">
        <v>41780</v>
      </c>
      <c r="B339">
        <v>2084.5700000000002</v>
      </c>
      <c r="C339">
        <f>IFERROR(VLOOKUP(A339,_VNI30!B:C,2,FALSE),C338)</f>
        <v>596.82000000000005</v>
      </c>
      <c r="D339">
        <f t="shared" si="10"/>
        <v>0.28630365015326903</v>
      </c>
      <c r="E339">
        <f t="shared" si="11"/>
        <v>28.630365015326902</v>
      </c>
    </row>
    <row r="340" spans="1:5">
      <c r="A340" s="35">
        <v>41781</v>
      </c>
      <c r="B340">
        <v>2086.19</v>
      </c>
      <c r="C340">
        <f>IFERROR(VLOOKUP(A340,_VNI30!B:C,2,FALSE),C339)</f>
        <v>592.75</v>
      </c>
      <c r="D340">
        <f t="shared" si="10"/>
        <v>0.28413040039497839</v>
      </c>
      <c r="E340">
        <f t="shared" si="11"/>
        <v>28.41304003949784</v>
      </c>
    </row>
    <row r="341" spans="1:5">
      <c r="A341" s="35">
        <v>41782</v>
      </c>
      <c r="B341">
        <v>2071.7399999999998</v>
      </c>
      <c r="C341">
        <f>IFERROR(VLOOKUP(A341,_VNI30!B:C,2,FALSE),C340)</f>
        <v>594.35</v>
      </c>
      <c r="D341">
        <f t="shared" si="10"/>
        <v>0.28688445461303064</v>
      </c>
      <c r="E341">
        <f t="shared" si="11"/>
        <v>28.688445461303065</v>
      </c>
    </row>
    <row r="342" spans="1:5">
      <c r="A342" s="35">
        <v>41785</v>
      </c>
      <c r="B342">
        <v>2057.61</v>
      </c>
      <c r="C342">
        <f>IFERROR(VLOOKUP(A342,_VNI30!B:C,2,FALSE),C341)</f>
        <v>596.24</v>
      </c>
      <c r="D342">
        <f t="shared" si="10"/>
        <v>0.28977308625055281</v>
      </c>
      <c r="E342">
        <f t="shared" si="11"/>
        <v>28.977308625055283</v>
      </c>
    </row>
    <row r="343" spans="1:5">
      <c r="A343" s="35">
        <v>41786</v>
      </c>
      <c r="B343">
        <v>2061.71</v>
      </c>
      <c r="C343">
        <f>IFERROR(VLOOKUP(A343,_VNI30!B:C,2,FALSE),C342)</f>
        <v>605.87</v>
      </c>
      <c r="D343">
        <f t="shared" si="10"/>
        <v>0.29386771175383541</v>
      </c>
      <c r="E343">
        <f t="shared" si="11"/>
        <v>29.38677117538354</v>
      </c>
    </row>
    <row r="344" spans="1:5">
      <c r="A344" s="35">
        <v>41787</v>
      </c>
      <c r="B344">
        <v>2078.15</v>
      </c>
      <c r="C344">
        <f>IFERROR(VLOOKUP(A344,_VNI30!B:C,2,FALSE),C343)</f>
        <v>614.88</v>
      </c>
      <c r="D344">
        <f t="shared" si="10"/>
        <v>0.29587854582200512</v>
      </c>
      <c r="E344">
        <f t="shared" si="11"/>
        <v>29.587854582200514</v>
      </c>
    </row>
    <row r="345" spans="1:5">
      <c r="A345" s="35">
        <v>41788</v>
      </c>
      <c r="B345">
        <v>2086.83</v>
      </c>
      <c r="C345">
        <f>IFERROR(VLOOKUP(A345,_VNI30!B:C,2,FALSE),C344)</f>
        <v>615.01</v>
      </c>
      <c r="D345">
        <f t="shared" si="10"/>
        <v>0.29471015847002391</v>
      </c>
      <c r="E345">
        <f t="shared" si="11"/>
        <v>29.471015847002391</v>
      </c>
    </row>
    <row r="346" spans="1:5">
      <c r="A346" s="35">
        <v>41789</v>
      </c>
      <c r="B346">
        <v>2096.2399999999998</v>
      </c>
      <c r="C346">
        <f>IFERROR(VLOOKUP(A346,_VNI30!B:C,2,FALSE),C345)</f>
        <v>618</v>
      </c>
      <c r="D346">
        <f t="shared" si="10"/>
        <v>0.2948135709651567</v>
      </c>
      <c r="E346">
        <f t="shared" si="11"/>
        <v>29.481357096515669</v>
      </c>
    </row>
    <row r="347" spans="1:5">
      <c r="A347" s="35">
        <v>41792</v>
      </c>
      <c r="B347">
        <v>2139.15</v>
      </c>
      <c r="C347">
        <f>IFERROR(VLOOKUP(A347,_VNI30!B:C,2,FALSE),C346)</f>
        <v>610.99</v>
      </c>
      <c r="D347">
        <f t="shared" si="10"/>
        <v>0.28562279410046043</v>
      </c>
      <c r="E347">
        <f t="shared" si="11"/>
        <v>28.562279410046042</v>
      </c>
    </row>
    <row r="348" spans="1:5">
      <c r="A348" s="35">
        <v>41793</v>
      </c>
      <c r="B348">
        <v>2161.4899999999998</v>
      </c>
      <c r="C348">
        <f>IFERROR(VLOOKUP(A348,_VNI30!B:C,2,FALSE),C347)</f>
        <v>612.49</v>
      </c>
      <c r="D348">
        <f t="shared" si="10"/>
        <v>0.28336471600608842</v>
      </c>
      <c r="E348">
        <f t="shared" si="11"/>
        <v>28.336471600608842</v>
      </c>
    </row>
    <row r="349" spans="1:5">
      <c r="A349" s="35">
        <v>41794</v>
      </c>
      <c r="B349">
        <v>2152.8000000000002</v>
      </c>
      <c r="C349">
        <f>IFERROR(VLOOKUP(A349,_VNI30!B:C,2,FALSE),C348)</f>
        <v>603.83000000000004</v>
      </c>
      <c r="D349">
        <f t="shared" si="10"/>
        <v>0.28048587885544407</v>
      </c>
      <c r="E349">
        <f t="shared" si="11"/>
        <v>28.048587885544407</v>
      </c>
    </row>
    <row r="350" spans="1:5">
      <c r="A350" s="35">
        <v>41795</v>
      </c>
      <c r="B350">
        <v>2157.83</v>
      </c>
      <c r="C350">
        <f>IFERROR(VLOOKUP(A350,_VNI30!B:C,2,FALSE),C349)</f>
        <v>601.6</v>
      </c>
      <c r="D350">
        <f t="shared" si="10"/>
        <v>0.27879860786067484</v>
      </c>
      <c r="E350">
        <f t="shared" si="11"/>
        <v>27.879860786067486</v>
      </c>
    </row>
    <row r="351" spans="1:5">
      <c r="A351" s="35">
        <v>41796</v>
      </c>
      <c r="B351">
        <v>2166.64</v>
      </c>
      <c r="C351">
        <f>IFERROR(VLOOKUP(A351,_VNI30!B:C,2,FALSE),C350)</f>
        <v>608.48</v>
      </c>
      <c r="D351">
        <f t="shared" si="10"/>
        <v>0.28084037957390245</v>
      </c>
      <c r="E351">
        <f t="shared" si="11"/>
        <v>28.084037957390244</v>
      </c>
    </row>
    <row r="352" spans="1:5">
      <c r="A352" s="35">
        <v>41799</v>
      </c>
      <c r="B352">
        <v>2163.19</v>
      </c>
      <c r="C352">
        <f>IFERROR(VLOOKUP(A352,_VNI30!B:C,2,FALSE),C351)</f>
        <v>610.91999999999996</v>
      </c>
      <c r="D352">
        <f t="shared" si="10"/>
        <v>0.28241624637687857</v>
      </c>
      <c r="E352">
        <f t="shared" si="11"/>
        <v>28.241624637687856</v>
      </c>
    </row>
    <row r="353" spans="1:5">
      <c r="A353" s="35">
        <v>41800</v>
      </c>
      <c r="B353">
        <v>2181.6799999999998</v>
      </c>
      <c r="C353">
        <f>IFERROR(VLOOKUP(A353,_VNI30!B:C,2,FALSE),C352)</f>
        <v>608.59</v>
      </c>
      <c r="D353">
        <f t="shared" si="10"/>
        <v>0.27895475046752966</v>
      </c>
      <c r="E353">
        <f t="shared" si="11"/>
        <v>27.895475046752967</v>
      </c>
    </row>
    <row r="354" spans="1:5">
      <c r="A354" s="35">
        <v>41801</v>
      </c>
      <c r="B354">
        <v>2171.88</v>
      </c>
      <c r="C354">
        <f>IFERROR(VLOOKUP(A354,_VNI30!B:C,2,FALSE),C353)</f>
        <v>615.52</v>
      </c>
      <c r="D354">
        <f t="shared" si="10"/>
        <v>0.2834042396449159</v>
      </c>
      <c r="E354">
        <f t="shared" si="11"/>
        <v>28.340423964491592</v>
      </c>
    </row>
    <row r="355" spans="1:5">
      <c r="A355" s="35">
        <v>41802</v>
      </c>
      <c r="B355">
        <v>2160.15</v>
      </c>
      <c r="C355">
        <f>IFERROR(VLOOKUP(A355,_VNI30!B:C,2,FALSE),C354)</f>
        <v>616.11</v>
      </c>
      <c r="D355">
        <f t="shared" si="10"/>
        <v>0.28521630442330392</v>
      </c>
      <c r="E355">
        <f t="shared" si="11"/>
        <v>28.521630442330391</v>
      </c>
    </row>
    <row r="356" spans="1:5">
      <c r="A356" s="35">
        <v>41803</v>
      </c>
      <c r="B356">
        <v>2157.02</v>
      </c>
      <c r="C356">
        <f>IFERROR(VLOOKUP(A356,_VNI30!B:C,2,FALSE),C355)</f>
        <v>617.73</v>
      </c>
      <c r="D356">
        <f t="shared" si="10"/>
        <v>0.28638121111533504</v>
      </c>
      <c r="E356">
        <f t="shared" si="11"/>
        <v>28.638121111533504</v>
      </c>
    </row>
    <row r="357" spans="1:5">
      <c r="A357" s="35">
        <v>41806</v>
      </c>
      <c r="B357">
        <v>2182.41</v>
      </c>
      <c r="C357">
        <f>IFERROR(VLOOKUP(A357,_VNI30!B:C,2,FALSE),C356)</f>
        <v>618.62</v>
      </c>
      <c r="D357">
        <f t="shared" si="10"/>
        <v>0.28345727887977057</v>
      </c>
      <c r="E357">
        <f t="shared" si="11"/>
        <v>28.345727887977056</v>
      </c>
    </row>
    <row r="358" spans="1:5">
      <c r="A358" s="35">
        <v>41807</v>
      </c>
      <c r="B358">
        <v>2178.35</v>
      </c>
      <c r="C358">
        <f>IFERROR(VLOOKUP(A358,_VNI30!B:C,2,FALSE),C357)</f>
        <v>620.61</v>
      </c>
      <c r="D358">
        <f t="shared" si="10"/>
        <v>0.28489912089425484</v>
      </c>
      <c r="E358">
        <f t="shared" si="11"/>
        <v>28.489912089425484</v>
      </c>
    </row>
    <row r="359" spans="1:5">
      <c r="A359" s="35">
        <v>41808</v>
      </c>
      <c r="B359">
        <v>2147.4</v>
      </c>
      <c r="C359">
        <f>IFERROR(VLOOKUP(A359,_VNI30!B:C,2,FALSE),C358)</f>
        <v>618.61</v>
      </c>
      <c r="D359">
        <f t="shared" si="10"/>
        <v>0.2880739498928937</v>
      </c>
      <c r="E359">
        <f t="shared" si="11"/>
        <v>28.807394989289371</v>
      </c>
    </row>
    <row r="360" spans="1:5">
      <c r="A360" s="35">
        <v>41809</v>
      </c>
      <c r="B360">
        <v>2163.0300000000002</v>
      </c>
      <c r="C360">
        <f>IFERROR(VLOOKUP(A360,_VNI30!B:C,2,FALSE),C359)</f>
        <v>613.82000000000005</v>
      </c>
      <c r="D360">
        <f t="shared" si="10"/>
        <v>0.28377784866599171</v>
      </c>
      <c r="E360">
        <f t="shared" si="11"/>
        <v>28.377784866599171</v>
      </c>
    </row>
    <row r="361" spans="1:5">
      <c r="A361" s="35">
        <v>41810</v>
      </c>
      <c r="B361">
        <v>2170.5</v>
      </c>
      <c r="C361">
        <f>IFERROR(VLOOKUP(A361,_VNI30!B:C,2,FALSE),C360)</f>
        <v>607.23</v>
      </c>
      <c r="D361">
        <f t="shared" si="10"/>
        <v>0.27976503109882517</v>
      </c>
      <c r="E361">
        <f t="shared" si="11"/>
        <v>27.976503109882518</v>
      </c>
    </row>
    <row r="362" spans="1:5">
      <c r="A362" s="35">
        <v>41813</v>
      </c>
      <c r="B362">
        <v>2173.54</v>
      </c>
      <c r="C362">
        <f>IFERROR(VLOOKUP(A362,_VNI30!B:C,2,FALSE),C361)</f>
        <v>609.99</v>
      </c>
      <c r="D362">
        <f t="shared" si="10"/>
        <v>0.2806435584346274</v>
      </c>
      <c r="E362">
        <f t="shared" si="11"/>
        <v>28.064355843462742</v>
      </c>
    </row>
    <row r="363" spans="1:5">
      <c r="A363" s="35">
        <v>41814</v>
      </c>
      <c r="B363">
        <v>2160.77</v>
      </c>
      <c r="C363">
        <f>IFERROR(VLOOKUP(A363,_VNI30!B:C,2,FALSE),C362)</f>
        <v>612.54</v>
      </c>
      <c r="D363">
        <f t="shared" si="10"/>
        <v>0.28348227715120072</v>
      </c>
      <c r="E363">
        <f t="shared" si="11"/>
        <v>28.348227715120071</v>
      </c>
    </row>
    <row r="364" spans="1:5">
      <c r="A364" s="35">
        <v>41815</v>
      </c>
      <c r="B364">
        <v>2173.66</v>
      </c>
      <c r="C364">
        <f>IFERROR(VLOOKUP(A364,_VNI30!B:C,2,FALSE),C363)</f>
        <v>618.1</v>
      </c>
      <c r="D364">
        <f t="shared" si="10"/>
        <v>0.28435909939917009</v>
      </c>
      <c r="E364">
        <f t="shared" si="11"/>
        <v>28.435909939917011</v>
      </c>
    </row>
    <row r="365" spans="1:5">
      <c r="A365" s="35">
        <v>41816</v>
      </c>
      <c r="B365">
        <v>2188.4899999999998</v>
      </c>
      <c r="C365">
        <f>IFERROR(VLOOKUP(A365,_VNI30!B:C,2,FALSE),C364)</f>
        <v>619.91</v>
      </c>
      <c r="D365">
        <f t="shared" si="10"/>
        <v>0.2832592335354514</v>
      </c>
      <c r="E365">
        <f t="shared" si="11"/>
        <v>28.325923353545139</v>
      </c>
    </row>
    <row r="366" spans="1:5">
      <c r="A366" s="35">
        <v>41817</v>
      </c>
      <c r="B366">
        <v>2198.7199999999998</v>
      </c>
      <c r="C366">
        <f>IFERROR(VLOOKUP(A366,_VNI30!B:C,2,FALSE),C365)</f>
        <v>616.85</v>
      </c>
      <c r="D366">
        <f t="shared" si="10"/>
        <v>0.28054959249017614</v>
      </c>
      <c r="E366">
        <f t="shared" si="11"/>
        <v>28.054959249017614</v>
      </c>
    </row>
    <row r="367" spans="1:5">
      <c r="A367" s="35">
        <v>41820</v>
      </c>
      <c r="B367">
        <v>2201.83</v>
      </c>
      <c r="C367">
        <f>IFERROR(VLOOKUP(A367,_VNI30!B:C,2,FALSE),C366)</f>
        <v>615.05999999999995</v>
      </c>
      <c r="D367">
        <f t="shared" si="10"/>
        <v>0.27934036687664349</v>
      </c>
      <c r="E367">
        <f t="shared" si="11"/>
        <v>27.934036687664349</v>
      </c>
    </row>
    <row r="368" spans="1:5">
      <c r="A368" s="35">
        <v>41822</v>
      </c>
      <c r="B368">
        <v>2209.66</v>
      </c>
      <c r="C368">
        <f>IFERROR(VLOOKUP(A368,_VNI30!B:C,2,FALSE),C367)</f>
        <v>620.20000000000005</v>
      </c>
      <c r="D368">
        <f t="shared" si="10"/>
        <v>0.28067666518830953</v>
      </c>
      <c r="E368">
        <f t="shared" si="11"/>
        <v>28.067666518830954</v>
      </c>
    </row>
    <row r="369" spans="1:5">
      <c r="A369" s="35">
        <v>41823</v>
      </c>
      <c r="B369">
        <v>2210.1999999999998</v>
      </c>
      <c r="C369">
        <f>IFERROR(VLOOKUP(A369,_VNI30!B:C,2,FALSE),C368)</f>
        <v>627.16999999999996</v>
      </c>
      <c r="D369">
        <f t="shared" si="10"/>
        <v>0.28376165052936386</v>
      </c>
      <c r="E369">
        <f t="shared" si="11"/>
        <v>28.376165052936386</v>
      </c>
    </row>
    <row r="370" spans="1:5">
      <c r="A370" s="35">
        <v>41824</v>
      </c>
      <c r="B370">
        <v>2213.34</v>
      </c>
      <c r="C370">
        <f>IFERROR(VLOOKUP(A370,_VNI30!B:C,2,FALSE),C369)</f>
        <v>631.02</v>
      </c>
      <c r="D370">
        <f t="shared" si="10"/>
        <v>0.28509853885982267</v>
      </c>
      <c r="E370">
        <f t="shared" si="11"/>
        <v>28.509853885982267</v>
      </c>
    </row>
    <row r="371" spans="1:5">
      <c r="A371" s="35">
        <v>41827</v>
      </c>
      <c r="B371">
        <v>2224.66</v>
      </c>
      <c r="C371">
        <f>IFERROR(VLOOKUP(A371,_VNI30!B:C,2,FALSE),C370)</f>
        <v>636.75</v>
      </c>
      <c r="D371">
        <f t="shared" si="10"/>
        <v>0.28622351280645136</v>
      </c>
      <c r="E371">
        <f t="shared" si="11"/>
        <v>28.622351280645137</v>
      </c>
    </row>
    <row r="372" spans="1:5">
      <c r="A372" s="35">
        <v>41828</v>
      </c>
      <c r="B372">
        <v>2233.84</v>
      </c>
      <c r="C372">
        <f>IFERROR(VLOOKUP(A372,_VNI30!B:C,2,FALSE),C371)</f>
        <v>636.21</v>
      </c>
      <c r="D372">
        <f t="shared" si="10"/>
        <v>0.28480553665437097</v>
      </c>
      <c r="E372">
        <f t="shared" si="11"/>
        <v>28.480553665437096</v>
      </c>
    </row>
    <row r="373" spans="1:5">
      <c r="A373" s="35">
        <v>41829</v>
      </c>
      <c r="B373">
        <v>2233.42</v>
      </c>
      <c r="C373">
        <f>IFERROR(VLOOKUP(A373,_VNI30!B:C,2,FALSE),C372)</f>
        <v>636.64</v>
      </c>
      <c r="D373">
        <f t="shared" si="10"/>
        <v>0.28505162486231878</v>
      </c>
      <c r="E373">
        <f t="shared" si="11"/>
        <v>28.505162486231878</v>
      </c>
    </row>
    <row r="374" spans="1:5">
      <c r="A374" s="35">
        <v>41830</v>
      </c>
      <c r="B374">
        <v>2250.83</v>
      </c>
      <c r="C374">
        <f>IFERROR(VLOOKUP(A374,_VNI30!B:C,2,FALSE),C373)</f>
        <v>628.78</v>
      </c>
      <c r="D374">
        <f t="shared" si="10"/>
        <v>0.27935472692295732</v>
      </c>
      <c r="E374">
        <f t="shared" si="11"/>
        <v>27.935472692295733</v>
      </c>
    </row>
    <row r="375" spans="1:5">
      <c r="A375" s="35">
        <v>41834</v>
      </c>
      <c r="B375">
        <v>2268.6</v>
      </c>
      <c r="C375">
        <f>IFERROR(VLOOKUP(A375,_VNI30!B:C,2,FALSE),C374)</f>
        <v>632.54</v>
      </c>
      <c r="D375">
        <f t="shared" si="10"/>
        <v>0.27882394428281759</v>
      </c>
      <c r="E375">
        <f t="shared" si="11"/>
        <v>27.88239442828176</v>
      </c>
    </row>
    <row r="376" spans="1:5">
      <c r="A376" s="35">
        <v>41835</v>
      </c>
      <c r="B376">
        <v>2261.14</v>
      </c>
      <c r="C376">
        <f>IFERROR(VLOOKUP(A376,_VNI30!B:C,2,FALSE),C375)</f>
        <v>636.09</v>
      </c>
      <c r="D376">
        <f t="shared" si="10"/>
        <v>0.28131385053557056</v>
      </c>
      <c r="E376">
        <f t="shared" si="11"/>
        <v>28.131385053557057</v>
      </c>
    </row>
    <row r="377" spans="1:5">
      <c r="A377" s="35">
        <v>41836</v>
      </c>
      <c r="B377">
        <v>2269.23</v>
      </c>
      <c r="C377">
        <f>IFERROR(VLOOKUP(A377,_VNI30!B:C,2,FALSE),C376)</f>
        <v>637.13</v>
      </c>
      <c r="D377">
        <f t="shared" si="10"/>
        <v>0.28076924771838907</v>
      </c>
      <c r="E377">
        <f t="shared" si="11"/>
        <v>28.076924771838907</v>
      </c>
    </row>
    <row r="378" spans="1:5">
      <c r="A378" s="35">
        <v>41837</v>
      </c>
      <c r="B378">
        <v>2277.15</v>
      </c>
      <c r="C378">
        <f>IFERROR(VLOOKUP(A378,_VNI30!B:C,2,FALSE),C377)</f>
        <v>636.29999999999995</v>
      </c>
      <c r="D378">
        <f t="shared" si="10"/>
        <v>0.2794282326592451</v>
      </c>
      <c r="E378">
        <f t="shared" si="11"/>
        <v>27.94282326592451</v>
      </c>
    </row>
    <row r="379" spans="1:5">
      <c r="A379" s="35">
        <v>41838</v>
      </c>
      <c r="B379">
        <v>2272.5500000000002</v>
      </c>
      <c r="C379">
        <f>IFERROR(VLOOKUP(A379,_VNI30!B:C,2,FALSE),C378)</f>
        <v>645.52</v>
      </c>
      <c r="D379">
        <f t="shared" si="10"/>
        <v>0.28405095597456598</v>
      </c>
      <c r="E379">
        <f t="shared" si="11"/>
        <v>28.405095597456597</v>
      </c>
    </row>
    <row r="380" spans="1:5">
      <c r="A380" s="35">
        <v>41841</v>
      </c>
      <c r="B380">
        <v>2278.56</v>
      </c>
      <c r="C380">
        <f>IFERROR(VLOOKUP(A380,_VNI30!B:C,2,FALSE),C379)</f>
        <v>645.33000000000004</v>
      </c>
      <c r="D380">
        <f t="shared" si="10"/>
        <v>0.28321834843058774</v>
      </c>
      <c r="E380">
        <f t="shared" si="11"/>
        <v>28.321834843058774</v>
      </c>
    </row>
    <row r="381" spans="1:5">
      <c r="A381" s="35">
        <v>41842</v>
      </c>
      <c r="B381">
        <v>2251.39</v>
      </c>
      <c r="C381">
        <f>IFERROR(VLOOKUP(A381,_VNI30!B:C,2,FALSE),C380)</f>
        <v>641.95000000000005</v>
      </c>
      <c r="D381">
        <f t="shared" si="10"/>
        <v>0.28513496106849551</v>
      </c>
      <c r="E381">
        <f t="shared" si="11"/>
        <v>28.513496106849551</v>
      </c>
    </row>
    <row r="382" spans="1:5">
      <c r="A382" s="35">
        <v>41843</v>
      </c>
      <c r="B382">
        <v>2284.98</v>
      </c>
      <c r="C382">
        <f>IFERROR(VLOOKUP(A382,_VNI30!B:C,2,FALSE),C381)</f>
        <v>640.84</v>
      </c>
      <c r="D382">
        <f t="shared" si="10"/>
        <v>0.28045759700303724</v>
      </c>
      <c r="E382">
        <f t="shared" si="11"/>
        <v>28.045759700303723</v>
      </c>
    </row>
    <row r="383" spans="1:5">
      <c r="A383" s="35">
        <v>41844</v>
      </c>
      <c r="B383">
        <v>2287.96</v>
      </c>
      <c r="C383">
        <f>IFERROR(VLOOKUP(A383,_VNI30!B:C,2,FALSE),C382)</f>
        <v>646.64</v>
      </c>
      <c r="D383">
        <f t="shared" si="10"/>
        <v>0.28262731865941709</v>
      </c>
      <c r="E383">
        <f t="shared" si="11"/>
        <v>28.26273186594171</v>
      </c>
    </row>
    <row r="384" spans="1:5">
      <c r="A384" s="35">
        <v>41845</v>
      </c>
      <c r="B384">
        <v>2286.65</v>
      </c>
      <c r="C384">
        <f>IFERROR(VLOOKUP(A384,_VNI30!B:C,2,FALSE),C383)</f>
        <v>641.96</v>
      </c>
      <c r="D384">
        <f t="shared" si="10"/>
        <v>0.28074257100999278</v>
      </c>
      <c r="E384">
        <f t="shared" si="11"/>
        <v>28.074257100999279</v>
      </c>
    </row>
    <row r="385" spans="1:5">
      <c r="A385" s="35">
        <v>41848</v>
      </c>
      <c r="B385">
        <v>2277.5100000000002</v>
      </c>
      <c r="C385">
        <f>IFERROR(VLOOKUP(A385,_VNI30!B:C,2,FALSE),C384)</f>
        <v>630.29999999999995</v>
      </c>
      <c r="D385">
        <f t="shared" si="10"/>
        <v>0.27674960812466243</v>
      </c>
      <c r="E385">
        <f t="shared" si="11"/>
        <v>27.674960812466242</v>
      </c>
    </row>
    <row r="386" spans="1:5">
      <c r="A386" s="35">
        <v>41849</v>
      </c>
      <c r="B386">
        <v>2252.38</v>
      </c>
      <c r="C386">
        <f>IFERROR(VLOOKUP(A386,_VNI30!B:C,2,FALSE),C385)</f>
        <v>633.58000000000004</v>
      </c>
      <c r="D386">
        <f t="shared" si="10"/>
        <v>0.28129356502899155</v>
      </c>
      <c r="E386">
        <f t="shared" si="11"/>
        <v>28.129356502899157</v>
      </c>
    </row>
    <row r="387" spans="1:5">
      <c r="A387" s="35">
        <v>41850</v>
      </c>
      <c r="B387">
        <v>2253.0700000000002</v>
      </c>
      <c r="C387">
        <f>IFERROR(VLOOKUP(A387,_VNI30!B:C,2,FALSE),C386)</f>
        <v>629.07000000000005</v>
      </c>
      <c r="D387">
        <f t="shared" ref="D387:D450" si="12">C387/B387</f>
        <v>0.27920570599226835</v>
      </c>
      <c r="E387">
        <f t="shared" ref="E387:E450" si="13">D387*100</f>
        <v>27.920570599226835</v>
      </c>
    </row>
    <row r="388" spans="1:5">
      <c r="A388" s="35">
        <v>41851</v>
      </c>
      <c r="B388">
        <v>2225.06</v>
      </c>
      <c r="C388">
        <f>IFERROR(VLOOKUP(A388,_VNI30!B:C,2,FALSE),C387)</f>
        <v>637.04</v>
      </c>
      <c r="D388">
        <f t="shared" si="12"/>
        <v>0.28630239184561312</v>
      </c>
      <c r="E388">
        <f t="shared" si="13"/>
        <v>28.630239184561312</v>
      </c>
    </row>
    <row r="389" spans="1:5">
      <c r="A389" s="35">
        <v>41852</v>
      </c>
      <c r="B389">
        <v>2221.02</v>
      </c>
      <c r="C389">
        <f>IFERROR(VLOOKUP(A389,_VNI30!B:C,2,FALSE),C388)</f>
        <v>635.01</v>
      </c>
      <c r="D389">
        <f t="shared" si="12"/>
        <v>0.28590917686468381</v>
      </c>
      <c r="E389">
        <f t="shared" si="13"/>
        <v>28.59091768646838</v>
      </c>
    </row>
    <row r="390" spans="1:5">
      <c r="A390" s="35">
        <v>41855</v>
      </c>
      <c r="B390">
        <v>2253.56</v>
      </c>
      <c r="C390">
        <f>IFERROR(VLOOKUP(A390,_VNI30!B:C,2,FALSE),C389)</f>
        <v>638.98</v>
      </c>
      <c r="D390">
        <f t="shared" si="12"/>
        <v>0.28354248389215286</v>
      </c>
      <c r="E390">
        <f t="shared" si="13"/>
        <v>28.354248389215286</v>
      </c>
    </row>
    <row r="391" spans="1:5">
      <c r="A391" s="35">
        <v>41856</v>
      </c>
      <c r="B391">
        <v>2267.9899999999998</v>
      </c>
      <c r="C391">
        <f>IFERROR(VLOOKUP(A391,_VNI30!B:C,2,FALSE),C390)</f>
        <v>643.55999999999995</v>
      </c>
      <c r="D391">
        <f t="shared" si="12"/>
        <v>0.28375786489358418</v>
      </c>
      <c r="E391">
        <f t="shared" si="13"/>
        <v>28.375786489358418</v>
      </c>
    </row>
    <row r="392" spans="1:5">
      <c r="A392" s="35">
        <v>41857</v>
      </c>
      <c r="B392">
        <v>2257.63</v>
      </c>
      <c r="C392">
        <f>IFERROR(VLOOKUP(A392,_VNI30!B:C,2,FALSE),C391)</f>
        <v>644</v>
      </c>
      <c r="D392">
        <f t="shared" si="12"/>
        <v>0.2852548911912049</v>
      </c>
      <c r="E392">
        <f t="shared" si="13"/>
        <v>28.52548911912049</v>
      </c>
    </row>
    <row r="393" spans="1:5">
      <c r="A393" s="35">
        <v>41858</v>
      </c>
      <c r="B393">
        <v>2258.4299999999998</v>
      </c>
      <c r="C393">
        <f>IFERROR(VLOOKUP(A393,_VNI30!B:C,2,FALSE),C392)</f>
        <v>644.19000000000005</v>
      </c>
      <c r="D393">
        <f t="shared" si="12"/>
        <v>0.28523797505346637</v>
      </c>
      <c r="E393">
        <f t="shared" si="13"/>
        <v>28.523797505346636</v>
      </c>
    </row>
    <row r="394" spans="1:5">
      <c r="A394" s="35">
        <v>41859</v>
      </c>
      <c r="B394">
        <v>2252.9899999999998</v>
      </c>
      <c r="C394">
        <f>IFERROR(VLOOKUP(A394,_VNI30!B:C,2,FALSE),C393)</f>
        <v>641.92999999999995</v>
      </c>
      <c r="D394">
        <f t="shared" si="12"/>
        <v>0.28492359042871918</v>
      </c>
      <c r="E394">
        <f t="shared" si="13"/>
        <v>28.492359042871918</v>
      </c>
    </row>
    <row r="395" spans="1:5">
      <c r="A395" s="35">
        <v>41864</v>
      </c>
      <c r="B395">
        <v>2296.3200000000002</v>
      </c>
      <c r="C395">
        <f>IFERROR(VLOOKUP(A395,_VNI30!B:C,2,FALSE),C394)</f>
        <v>645.16999999999996</v>
      </c>
      <c r="D395">
        <f t="shared" si="12"/>
        <v>0.28095822881828314</v>
      </c>
      <c r="E395">
        <f t="shared" si="13"/>
        <v>28.095822881828315</v>
      </c>
    </row>
    <row r="396" spans="1:5">
      <c r="A396" s="35">
        <v>41865</v>
      </c>
      <c r="B396">
        <v>2291.36</v>
      </c>
      <c r="C396">
        <f>IFERROR(VLOOKUP(A396,_VNI30!B:C,2,FALSE),C395)</f>
        <v>649.85</v>
      </c>
      <c r="D396">
        <f t="shared" si="12"/>
        <v>0.28360886111305078</v>
      </c>
      <c r="E396">
        <f t="shared" si="13"/>
        <v>28.360886111305078</v>
      </c>
    </row>
    <row r="397" spans="1:5">
      <c r="A397" s="35">
        <v>41866</v>
      </c>
      <c r="B397">
        <v>2297.64</v>
      </c>
      <c r="C397">
        <f>IFERROR(VLOOKUP(A397,_VNI30!B:C,2,FALSE),C396)</f>
        <v>645.13</v>
      </c>
      <c r="D397">
        <f t="shared" si="12"/>
        <v>0.28077940843648269</v>
      </c>
      <c r="E397">
        <f t="shared" si="13"/>
        <v>28.077940843648268</v>
      </c>
    </row>
    <row r="398" spans="1:5">
      <c r="A398" s="35">
        <v>41869</v>
      </c>
      <c r="B398">
        <v>2288.2800000000002</v>
      </c>
      <c r="C398">
        <f>IFERROR(VLOOKUP(A398,_VNI30!B:C,2,FALSE),C397)</f>
        <v>647</v>
      </c>
      <c r="D398">
        <f t="shared" si="12"/>
        <v>0.28274511860436657</v>
      </c>
      <c r="E398">
        <f t="shared" si="13"/>
        <v>28.274511860436657</v>
      </c>
    </row>
    <row r="399" spans="1:5">
      <c r="A399" s="35">
        <v>41870</v>
      </c>
      <c r="B399">
        <v>2289.2800000000002</v>
      </c>
      <c r="C399">
        <f>IFERROR(VLOOKUP(A399,_VNI30!B:C,2,FALSE),C398)</f>
        <v>645.46</v>
      </c>
      <c r="D399">
        <f t="shared" si="12"/>
        <v>0.28194890970086661</v>
      </c>
      <c r="E399">
        <f t="shared" si="13"/>
        <v>28.194890970086661</v>
      </c>
    </row>
    <row r="400" spans="1:5">
      <c r="A400" s="35">
        <v>41871</v>
      </c>
      <c r="B400">
        <v>2302.65</v>
      </c>
      <c r="C400">
        <f>IFERROR(VLOOKUP(A400,_VNI30!B:C,2,FALSE),C399)</f>
        <v>645.44000000000005</v>
      </c>
      <c r="D400">
        <f t="shared" si="12"/>
        <v>0.28030312900353943</v>
      </c>
      <c r="E400">
        <f t="shared" si="13"/>
        <v>28.030312900353945</v>
      </c>
    </row>
    <row r="401" spans="1:5">
      <c r="A401" s="35">
        <v>41872</v>
      </c>
      <c r="B401">
        <v>2301.83</v>
      </c>
      <c r="C401">
        <f>IFERROR(VLOOKUP(A401,_VNI30!B:C,2,FALSE),C400)</f>
        <v>649.94000000000005</v>
      </c>
      <c r="D401">
        <f t="shared" si="12"/>
        <v>0.28235794997892982</v>
      </c>
      <c r="E401">
        <f t="shared" si="13"/>
        <v>28.235794997892981</v>
      </c>
    </row>
    <row r="402" spans="1:5">
      <c r="A402" s="35">
        <v>41873</v>
      </c>
      <c r="B402">
        <v>2308.42</v>
      </c>
      <c r="C402">
        <f>IFERROR(VLOOKUP(A402,_VNI30!B:C,2,FALSE),C401)</f>
        <v>654.96</v>
      </c>
      <c r="D402">
        <f t="shared" si="12"/>
        <v>0.28372653156704586</v>
      </c>
      <c r="E402">
        <f t="shared" si="13"/>
        <v>28.372653156704587</v>
      </c>
    </row>
    <row r="403" spans="1:5">
      <c r="A403" s="35">
        <v>41876</v>
      </c>
      <c r="B403">
        <v>2318.0700000000002</v>
      </c>
      <c r="C403">
        <f>IFERROR(VLOOKUP(A403,_VNI30!B:C,2,FALSE),C402)</f>
        <v>661.76</v>
      </c>
      <c r="D403">
        <f t="shared" si="12"/>
        <v>0.28547886819638751</v>
      </c>
      <c r="E403">
        <f t="shared" si="13"/>
        <v>28.547886819638752</v>
      </c>
    </row>
    <row r="404" spans="1:5">
      <c r="A404" s="35">
        <v>41877</v>
      </c>
      <c r="B404">
        <v>2313</v>
      </c>
      <c r="C404">
        <f>IFERROR(VLOOKUP(A404,_VNI30!B:C,2,FALSE),C403)</f>
        <v>668.25</v>
      </c>
      <c r="D404">
        <f t="shared" si="12"/>
        <v>0.28891050583657585</v>
      </c>
      <c r="E404">
        <f t="shared" si="13"/>
        <v>28.891050583657584</v>
      </c>
    </row>
    <row r="405" spans="1:5">
      <c r="A405" s="35">
        <v>41878</v>
      </c>
      <c r="B405">
        <v>2320.21</v>
      </c>
      <c r="C405">
        <f>IFERROR(VLOOKUP(A405,_VNI30!B:C,2,FALSE),C404)</f>
        <v>667.9</v>
      </c>
      <c r="D405">
        <f t="shared" si="12"/>
        <v>0.28786187457169826</v>
      </c>
      <c r="E405">
        <f t="shared" si="13"/>
        <v>28.786187457169827</v>
      </c>
    </row>
    <row r="406" spans="1:5">
      <c r="A406" s="35">
        <v>41879</v>
      </c>
      <c r="B406">
        <v>2310.34</v>
      </c>
      <c r="C406">
        <f>IFERROR(VLOOKUP(A406,_VNI30!B:C,2,FALSE),C405)</f>
        <v>668.96</v>
      </c>
      <c r="D406">
        <f t="shared" si="12"/>
        <v>0.28955045577707178</v>
      </c>
      <c r="E406">
        <f t="shared" si="13"/>
        <v>28.955045577707178</v>
      </c>
    </row>
    <row r="407" spans="1:5">
      <c r="A407" s="35">
        <v>41880</v>
      </c>
      <c r="B407">
        <v>2313.2399999999998</v>
      </c>
      <c r="C407">
        <f>IFERROR(VLOOKUP(A407,_VNI30!B:C,2,FALSE),C406)</f>
        <v>676.82</v>
      </c>
      <c r="D407">
        <f t="shared" si="12"/>
        <v>0.29258529162559876</v>
      </c>
      <c r="E407">
        <f t="shared" si="13"/>
        <v>29.258529162559878</v>
      </c>
    </row>
    <row r="408" spans="1:5">
      <c r="A408" s="35">
        <v>41883</v>
      </c>
      <c r="B408">
        <v>2318.2399999999998</v>
      </c>
      <c r="C408">
        <f>IFERROR(VLOOKUP(A408,_VNI30!B:C,2,FALSE),C407)</f>
        <v>676.82</v>
      </c>
      <c r="D408">
        <f t="shared" si="12"/>
        <v>0.29195424114845753</v>
      </c>
      <c r="E408">
        <f t="shared" si="13"/>
        <v>29.195424114845753</v>
      </c>
    </row>
    <row r="409" spans="1:5">
      <c r="A409" s="35">
        <v>41884</v>
      </c>
      <c r="B409">
        <v>2323.0100000000002</v>
      </c>
      <c r="C409">
        <f>IFERROR(VLOOKUP(A409,_VNI30!B:C,2,FALSE),C408)</f>
        <v>676.82</v>
      </c>
      <c r="D409">
        <f t="shared" si="12"/>
        <v>0.29135475094812335</v>
      </c>
      <c r="E409">
        <f t="shared" si="13"/>
        <v>29.135475094812335</v>
      </c>
    </row>
    <row r="410" spans="1:5">
      <c r="A410" s="35">
        <v>41885</v>
      </c>
      <c r="B410">
        <v>2347.9899999999998</v>
      </c>
      <c r="C410">
        <f>IFERROR(VLOOKUP(A410,_VNI30!B:C,2,FALSE),C409)</f>
        <v>678.9</v>
      </c>
      <c r="D410">
        <f t="shared" si="12"/>
        <v>0.28914092479099146</v>
      </c>
      <c r="E410">
        <f t="shared" si="13"/>
        <v>28.914092479099146</v>
      </c>
    </row>
    <row r="411" spans="1:5">
      <c r="A411" s="35">
        <v>41886</v>
      </c>
      <c r="B411">
        <v>2341.98</v>
      </c>
      <c r="C411">
        <f>IFERROR(VLOOKUP(A411,_VNI30!B:C,2,FALSE),C410)</f>
        <v>678.59</v>
      </c>
      <c r="D411">
        <f t="shared" si="12"/>
        <v>0.28975055295092189</v>
      </c>
      <c r="E411">
        <f t="shared" si="13"/>
        <v>28.97505529509219</v>
      </c>
    </row>
    <row r="412" spans="1:5">
      <c r="A412" s="35">
        <v>41887</v>
      </c>
      <c r="B412">
        <v>2348.96</v>
      </c>
      <c r="C412">
        <f>IFERROR(VLOOKUP(A412,_VNI30!B:C,2,FALSE),C411)</f>
        <v>677.62</v>
      </c>
      <c r="D412">
        <f t="shared" si="12"/>
        <v>0.28847660241127987</v>
      </c>
      <c r="E412">
        <f t="shared" si="13"/>
        <v>28.847660241127986</v>
      </c>
    </row>
    <row r="413" spans="1:5">
      <c r="A413" s="35">
        <v>41890</v>
      </c>
      <c r="B413">
        <v>2348.7800000000002</v>
      </c>
      <c r="C413">
        <f>IFERROR(VLOOKUP(A413,_VNI30!B:C,2,FALSE),C412)</f>
        <v>678.83</v>
      </c>
      <c r="D413">
        <f t="shared" si="12"/>
        <v>0.28901387103091819</v>
      </c>
      <c r="E413">
        <f t="shared" si="13"/>
        <v>28.901387103091817</v>
      </c>
    </row>
    <row r="414" spans="1:5">
      <c r="A414" s="35">
        <v>41891</v>
      </c>
      <c r="B414">
        <v>2346.6999999999998</v>
      </c>
      <c r="C414">
        <f>IFERROR(VLOOKUP(A414,_VNI30!B:C,2,FALSE),C413)</f>
        <v>664.65</v>
      </c>
      <c r="D414">
        <f t="shared" si="12"/>
        <v>0.28322751097285553</v>
      </c>
      <c r="E414">
        <f t="shared" si="13"/>
        <v>28.322751097285554</v>
      </c>
    </row>
    <row r="415" spans="1:5">
      <c r="A415" s="35">
        <v>41892</v>
      </c>
      <c r="B415">
        <v>2344.59</v>
      </c>
      <c r="C415">
        <f>IFERROR(VLOOKUP(A415,_VNI30!B:C,2,FALSE),C414)</f>
        <v>666.42</v>
      </c>
      <c r="D415">
        <f t="shared" si="12"/>
        <v>0.28423732934116408</v>
      </c>
      <c r="E415">
        <f t="shared" si="13"/>
        <v>28.423732934116408</v>
      </c>
    </row>
    <row r="416" spans="1:5">
      <c r="A416" s="35">
        <v>41893</v>
      </c>
      <c r="B416">
        <v>2340.9899999999998</v>
      </c>
      <c r="C416">
        <f>IFERROR(VLOOKUP(A416,_VNI30!B:C,2,FALSE),C415)</f>
        <v>665.09</v>
      </c>
      <c r="D416">
        <f t="shared" si="12"/>
        <v>0.28410629690857292</v>
      </c>
      <c r="E416">
        <f t="shared" si="13"/>
        <v>28.410629690857292</v>
      </c>
    </row>
    <row r="417" spans="1:5">
      <c r="A417" s="35">
        <v>41894</v>
      </c>
      <c r="B417">
        <v>2340.9899999999998</v>
      </c>
      <c r="C417">
        <f>IFERROR(VLOOKUP(A417,_VNI30!B:C,2,FALSE),C416)</f>
        <v>669.78</v>
      </c>
      <c r="D417">
        <f t="shared" si="12"/>
        <v>0.28610972280958058</v>
      </c>
      <c r="E417">
        <f t="shared" si="13"/>
        <v>28.610972280958059</v>
      </c>
    </row>
    <row r="418" spans="1:5">
      <c r="A418" s="35">
        <v>41897</v>
      </c>
      <c r="B418">
        <v>2335.83</v>
      </c>
      <c r="C418">
        <f>IFERROR(VLOOKUP(A418,_VNI30!B:C,2,FALSE),C417)</f>
        <v>668.42</v>
      </c>
      <c r="D418">
        <f t="shared" si="12"/>
        <v>0.28615952359546715</v>
      </c>
      <c r="E418">
        <f t="shared" si="13"/>
        <v>28.615952359546714</v>
      </c>
    </row>
    <row r="419" spans="1:5">
      <c r="A419" s="35">
        <v>41898</v>
      </c>
      <c r="B419">
        <v>2314.64</v>
      </c>
      <c r="C419">
        <f>IFERROR(VLOOKUP(A419,_VNI30!B:C,2,FALSE),C418)</f>
        <v>666.66</v>
      </c>
      <c r="D419">
        <f t="shared" si="12"/>
        <v>0.2880188711851519</v>
      </c>
      <c r="E419">
        <f t="shared" si="13"/>
        <v>28.801887118515189</v>
      </c>
    </row>
    <row r="420" spans="1:5">
      <c r="A420" s="35">
        <v>41899</v>
      </c>
      <c r="B420">
        <v>2324.46</v>
      </c>
      <c r="C420">
        <f>IFERROR(VLOOKUP(A420,_VNI30!B:C,2,FALSE),C419)</f>
        <v>665.66</v>
      </c>
      <c r="D420">
        <f t="shared" si="12"/>
        <v>0.28637188852464657</v>
      </c>
      <c r="E420">
        <f t="shared" si="13"/>
        <v>28.637188852464657</v>
      </c>
    </row>
    <row r="421" spans="1:5">
      <c r="A421" s="35">
        <v>41900</v>
      </c>
      <c r="B421">
        <v>2345.56</v>
      </c>
      <c r="C421">
        <f>IFERROR(VLOOKUP(A421,_VNI30!B:C,2,FALSE),C420)</f>
        <v>659.63</v>
      </c>
      <c r="D421">
        <f t="shared" si="12"/>
        <v>0.28122495267654635</v>
      </c>
      <c r="E421">
        <f t="shared" si="13"/>
        <v>28.122495267654635</v>
      </c>
    </row>
    <row r="422" spans="1:5">
      <c r="A422" s="35">
        <v>41901</v>
      </c>
      <c r="B422">
        <v>2347.19</v>
      </c>
      <c r="C422">
        <f>IFERROR(VLOOKUP(A422,_VNI30!B:C,2,FALSE),C421)</f>
        <v>654.54</v>
      </c>
      <c r="D422">
        <f t="shared" si="12"/>
        <v>0.27886110625897348</v>
      </c>
      <c r="E422">
        <f t="shared" si="13"/>
        <v>27.886110625897349</v>
      </c>
    </row>
    <row r="423" spans="1:5">
      <c r="A423" s="35">
        <v>41904</v>
      </c>
      <c r="B423">
        <v>2354.2800000000002</v>
      </c>
      <c r="C423">
        <f>IFERROR(VLOOKUP(A423,_VNI30!B:C,2,FALSE),C422)</f>
        <v>653.19000000000005</v>
      </c>
      <c r="D423">
        <f t="shared" si="12"/>
        <v>0.27744788215505378</v>
      </c>
      <c r="E423">
        <f t="shared" si="13"/>
        <v>27.744788215505377</v>
      </c>
    </row>
    <row r="424" spans="1:5">
      <c r="A424" s="35">
        <v>41905</v>
      </c>
      <c r="B424">
        <v>2356.6</v>
      </c>
      <c r="C424">
        <f>IFERROR(VLOOKUP(A424,_VNI30!B:C,2,FALSE),C423)</f>
        <v>658.31</v>
      </c>
      <c r="D424">
        <f t="shared" si="12"/>
        <v>0.27934736484766187</v>
      </c>
      <c r="E424">
        <f t="shared" si="13"/>
        <v>27.934736484766187</v>
      </c>
    </row>
    <row r="425" spans="1:5">
      <c r="A425" s="35">
        <v>41906</v>
      </c>
      <c r="B425">
        <v>2358.15</v>
      </c>
      <c r="C425">
        <f>IFERROR(VLOOKUP(A425,_VNI30!B:C,2,FALSE),C424)</f>
        <v>655.14</v>
      </c>
      <c r="D425">
        <f t="shared" si="12"/>
        <v>0.27781947713249794</v>
      </c>
      <c r="E425">
        <f t="shared" si="13"/>
        <v>27.781947713249792</v>
      </c>
    </row>
    <row r="426" spans="1:5">
      <c r="A426" s="35">
        <v>41907</v>
      </c>
      <c r="B426">
        <v>2358.54</v>
      </c>
      <c r="C426">
        <f>IFERROR(VLOOKUP(A426,_VNI30!B:C,2,FALSE),C425)</f>
        <v>653.39</v>
      </c>
      <c r="D426">
        <f t="shared" si="12"/>
        <v>0.27703155341864033</v>
      </c>
      <c r="E426">
        <f t="shared" si="13"/>
        <v>27.703155341864033</v>
      </c>
    </row>
    <row r="427" spans="1:5">
      <c r="A427" s="35">
        <v>41908</v>
      </c>
      <c r="B427">
        <v>2370.13</v>
      </c>
      <c r="C427">
        <f>IFERROR(VLOOKUP(A427,_VNI30!B:C,2,FALSE),C426)</f>
        <v>649.63</v>
      </c>
      <c r="D427">
        <f t="shared" si="12"/>
        <v>0.27409045073476979</v>
      </c>
      <c r="E427">
        <f t="shared" si="13"/>
        <v>27.409045073476978</v>
      </c>
    </row>
    <row r="428" spans="1:5">
      <c r="A428" s="35">
        <v>41911</v>
      </c>
      <c r="B428">
        <v>2343.98</v>
      </c>
      <c r="C428">
        <f>IFERROR(VLOOKUP(A428,_VNI30!B:C,2,FALSE),C427)</f>
        <v>642.98</v>
      </c>
      <c r="D428">
        <f t="shared" si="12"/>
        <v>0.27431121425950733</v>
      </c>
      <c r="E428">
        <f t="shared" si="13"/>
        <v>27.431121425950732</v>
      </c>
    </row>
    <row r="429" spans="1:5">
      <c r="A429" s="35">
        <v>41912</v>
      </c>
      <c r="B429">
        <v>2344.7800000000002</v>
      </c>
      <c r="C429">
        <f>IFERROR(VLOOKUP(A429,_VNI30!B:C,2,FALSE),C428)</f>
        <v>644.25</v>
      </c>
      <c r="D429">
        <f t="shared" si="12"/>
        <v>0.27475925246718241</v>
      </c>
      <c r="E429">
        <f t="shared" si="13"/>
        <v>27.475925246718241</v>
      </c>
    </row>
    <row r="430" spans="1:5">
      <c r="A430" s="35">
        <v>41913</v>
      </c>
      <c r="B430">
        <v>2346.58</v>
      </c>
      <c r="C430">
        <f>IFERROR(VLOOKUP(A430,_VNI30!B:C,2,FALSE),C429)</f>
        <v>655.05999999999995</v>
      </c>
      <c r="D430">
        <f t="shared" si="12"/>
        <v>0.27915519607258221</v>
      </c>
      <c r="E430">
        <f t="shared" si="13"/>
        <v>27.915519607258222</v>
      </c>
    </row>
    <row r="431" spans="1:5">
      <c r="A431" s="35">
        <v>41914</v>
      </c>
      <c r="B431">
        <v>2320.4499999999998</v>
      </c>
      <c r="C431">
        <f>IFERROR(VLOOKUP(A431,_VNI30!B:C,2,FALSE),C430)</f>
        <v>659.64</v>
      </c>
      <c r="D431">
        <f t="shared" si="12"/>
        <v>0.28427244715464672</v>
      </c>
      <c r="E431">
        <f t="shared" si="13"/>
        <v>28.427244715464674</v>
      </c>
    </row>
    <row r="432" spans="1:5">
      <c r="A432" s="35">
        <v>41915</v>
      </c>
      <c r="B432">
        <v>2320.0500000000002</v>
      </c>
      <c r="C432">
        <f>IFERROR(VLOOKUP(A432,_VNI30!B:C,2,FALSE),C431)</f>
        <v>659.25</v>
      </c>
      <c r="D432">
        <f t="shared" si="12"/>
        <v>0.2841533587638197</v>
      </c>
      <c r="E432">
        <f t="shared" si="13"/>
        <v>28.41533587638197</v>
      </c>
    </row>
    <row r="433" spans="1:5">
      <c r="A433" s="35">
        <v>41918</v>
      </c>
      <c r="B433">
        <v>2280.6</v>
      </c>
      <c r="C433">
        <f>IFERROR(VLOOKUP(A433,_VNI30!B:C,2,FALSE),C432)</f>
        <v>662.43</v>
      </c>
      <c r="D433">
        <f t="shared" si="12"/>
        <v>0.29046303604314655</v>
      </c>
      <c r="E433">
        <f t="shared" si="13"/>
        <v>29.046303604314655</v>
      </c>
    </row>
    <row r="434" spans="1:5">
      <c r="A434" s="35">
        <v>41919</v>
      </c>
      <c r="B434">
        <v>2276.1</v>
      </c>
      <c r="C434">
        <f>IFERROR(VLOOKUP(A434,_VNI30!B:C,2,FALSE),C433)</f>
        <v>659.16</v>
      </c>
      <c r="D434">
        <f t="shared" si="12"/>
        <v>0.2896006326611309</v>
      </c>
      <c r="E434">
        <f t="shared" si="13"/>
        <v>28.960063266113089</v>
      </c>
    </row>
    <row r="435" spans="1:5">
      <c r="A435" s="35">
        <v>41920</v>
      </c>
      <c r="B435">
        <v>2279.25</v>
      </c>
      <c r="C435">
        <f>IFERROR(VLOOKUP(A435,_VNI30!B:C,2,FALSE),C434)</f>
        <v>658.98</v>
      </c>
      <c r="D435">
        <f t="shared" si="12"/>
        <v>0.28912142152023695</v>
      </c>
      <c r="E435">
        <f t="shared" si="13"/>
        <v>28.912142152023694</v>
      </c>
    </row>
    <row r="436" spans="1:5">
      <c r="A436" s="35">
        <v>41921</v>
      </c>
      <c r="B436">
        <v>2307.37</v>
      </c>
      <c r="C436">
        <f>IFERROR(VLOOKUP(A436,_VNI30!B:C,2,FALSE),C435)</f>
        <v>657.11</v>
      </c>
      <c r="D436">
        <f t="shared" si="12"/>
        <v>0.28478744197939648</v>
      </c>
      <c r="E436">
        <f t="shared" si="13"/>
        <v>28.478744197939648</v>
      </c>
    </row>
    <row r="437" spans="1:5">
      <c r="A437" s="35">
        <v>41922</v>
      </c>
      <c r="B437">
        <v>2292.38</v>
      </c>
      <c r="C437">
        <f>IFERROR(VLOOKUP(A437,_VNI30!B:C,2,FALSE),C436)</f>
        <v>651.72</v>
      </c>
      <c r="D437">
        <f t="shared" si="12"/>
        <v>0.28429841474799117</v>
      </c>
      <c r="E437">
        <f t="shared" si="13"/>
        <v>28.429841474799115</v>
      </c>
    </row>
    <row r="438" spans="1:5">
      <c r="A438" s="35">
        <v>41925</v>
      </c>
      <c r="B438">
        <v>2272.29</v>
      </c>
      <c r="C438">
        <f>IFERROR(VLOOKUP(A438,_VNI30!B:C,2,FALSE),C437)</f>
        <v>651.07000000000005</v>
      </c>
      <c r="D438">
        <f t="shared" si="12"/>
        <v>0.28652592758846807</v>
      </c>
      <c r="E438">
        <f t="shared" si="13"/>
        <v>28.652592758846808</v>
      </c>
    </row>
    <row r="439" spans="1:5">
      <c r="A439" s="35">
        <v>41926</v>
      </c>
      <c r="B439">
        <v>2280.19</v>
      </c>
      <c r="C439">
        <f>IFERROR(VLOOKUP(A439,_VNI30!B:C,2,FALSE),C438)</f>
        <v>641.13</v>
      </c>
      <c r="D439">
        <f t="shared" si="12"/>
        <v>0.28117393725961431</v>
      </c>
      <c r="E439">
        <f t="shared" si="13"/>
        <v>28.117393725961431</v>
      </c>
    </row>
    <row r="440" spans="1:5">
      <c r="A440" s="35">
        <v>41927</v>
      </c>
      <c r="B440">
        <v>2278.29</v>
      </c>
      <c r="C440">
        <f>IFERROR(VLOOKUP(A440,_VNI30!B:C,2,FALSE),C439)</f>
        <v>641.63</v>
      </c>
      <c r="D440">
        <f t="shared" si="12"/>
        <v>0.28162788758235341</v>
      </c>
      <c r="E440">
        <f t="shared" si="13"/>
        <v>28.16278875823534</v>
      </c>
    </row>
    <row r="441" spans="1:5">
      <c r="A441" s="35">
        <v>41928</v>
      </c>
      <c r="B441">
        <v>2246.09</v>
      </c>
      <c r="C441">
        <f>IFERROR(VLOOKUP(A441,_VNI30!B:C,2,FALSE),C440)</f>
        <v>623.76</v>
      </c>
      <c r="D441">
        <f t="shared" si="12"/>
        <v>0.27770926365372711</v>
      </c>
      <c r="E441">
        <f t="shared" si="13"/>
        <v>27.770926365372713</v>
      </c>
    </row>
    <row r="442" spans="1:5">
      <c r="A442" s="35">
        <v>41929</v>
      </c>
      <c r="B442">
        <v>2251.7199999999998</v>
      </c>
      <c r="C442">
        <f>IFERROR(VLOOKUP(A442,_VNI30!B:C,2,FALSE),C441)</f>
        <v>624.77</v>
      </c>
      <c r="D442">
        <f t="shared" si="12"/>
        <v>0.27746345016254242</v>
      </c>
      <c r="E442">
        <f t="shared" si="13"/>
        <v>27.746345016254242</v>
      </c>
    </row>
    <row r="443" spans="1:5">
      <c r="A443" s="35">
        <v>41932</v>
      </c>
      <c r="B443">
        <v>2248.89</v>
      </c>
      <c r="C443">
        <f>IFERROR(VLOOKUP(A443,_VNI30!B:C,2,FALSE),C442)</f>
        <v>628.09</v>
      </c>
      <c r="D443">
        <f t="shared" si="12"/>
        <v>0.27928889363196957</v>
      </c>
      <c r="E443">
        <f t="shared" si="13"/>
        <v>27.928889363196959</v>
      </c>
    </row>
    <row r="444" spans="1:5">
      <c r="A444" s="35">
        <v>41933</v>
      </c>
      <c r="B444">
        <v>2247.41</v>
      </c>
      <c r="C444">
        <f>IFERROR(VLOOKUP(A444,_VNI30!B:C,2,FALSE),C443)</f>
        <v>633.80999999999995</v>
      </c>
      <c r="D444">
        <f t="shared" si="12"/>
        <v>0.2820179673490818</v>
      </c>
      <c r="E444">
        <f t="shared" si="13"/>
        <v>28.201796734908179</v>
      </c>
    </row>
    <row r="445" spans="1:5">
      <c r="A445" s="35">
        <v>41934</v>
      </c>
      <c r="B445">
        <v>2256.35</v>
      </c>
      <c r="C445">
        <f>IFERROR(VLOOKUP(A445,_VNI30!B:C,2,FALSE),C444)</f>
        <v>637.85</v>
      </c>
      <c r="D445">
        <f t="shared" si="12"/>
        <v>0.28269107186385095</v>
      </c>
      <c r="E445">
        <f t="shared" si="13"/>
        <v>28.269107186385096</v>
      </c>
    </row>
    <row r="446" spans="1:5">
      <c r="A446" s="35">
        <v>41936</v>
      </c>
      <c r="B446">
        <v>2266</v>
      </c>
      <c r="C446">
        <f>IFERROR(VLOOKUP(A446,_VNI30!B:C,2,FALSE),C445)</f>
        <v>629.52</v>
      </c>
      <c r="D446">
        <f t="shared" si="12"/>
        <v>0.27781112091791704</v>
      </c>
      <c r="E446">
        <f t="shared" si="13"/>
        <v>27.781112091791705</v>
      </c>
    </row>
    <row r="447" spans="1:5">
      <c r="A447" s="35">
        <v>41939</v>
      </c>
      <c r="B447">
        <v>2276.79</v>
      </c>
      <c r="C447">
        <f>IFERROR(VLOOKUP(A447,_VNI30!B:C,2,FALSE),C446)</f>
        <v>615.15</v>
      </c>
      <c r="D447">
        <f t="shared" si="12"/>
        <v>0.27018302083196077</v>
      </c>
      <c r="E447">
        <f t="shared" si="13"/>
        <v>27.018302083196076</v>
      </c>
    </row>
    <row r="448" spans="1:5">
      <c r="A448" s="35">
        <v>41940</v>
      </c>
      <c r="B448">
        <v>2289.12</v>
      </c>
      <c r="C448">
        <f>IFERROR(VLOOKUP(A448,_VNI30!B:C,2,FALSE),C447)</f>
        <v>618.99</v>
      </c>
      <c r="D448">
        <f t="shared" si="12"/>
        <v>0.27040522122038163</v>
      </c>
      <c r="E448">
        <f t="shared" si="13"/>
        <v>27.040522122038162</v>
      </c>
    </row>
    <row r="449" spans="1:5">
      <c r="A449" s="35">
        <v>41941</v>
      </c>
      <c r="B449">
        <v>2296.56</v>
      </c>
      <c r="C449">
        <f>IFERROR(VLOOKUP(A449,_VNI30!B:C,2,FALSE),C448)</f>
        <v>628.1</v>
      </c>
      <c r="D449">
        <f t="shared" si="12"/>
        <v>0.27349601142578467</v>
      </c>
      <c r="E449">
        <f t="shared" si="13"/>
        <v>27.349601142578468</v>
      </c>
    </row>
    <row r="450" spans="1:5">
      <c r="A450" s="35">
        <v>41942</v>
      </c>
      <c r="B450">
        <v>2300.35</v>
      </c>
      <c r="C450">
        <f>IFERROR(VLOOKUP(A450,_VNI30!B:C,2,FALSE),C449)</f>
        <v>627.21</v>
      </c>
      <c r="D450">
        <f t="shared" si="12"/>
        <v>0.27265850848783885</v>
      </c>
      <c r="E450">
        <f t="shared" si="13"/>
        <v>27.265850848783884</v>
      </c>
    </row>
    <row r="451" spans="1:5">
      <c r="A451" s="35">
        <v>41943</v>
      </c>
      <c r="B451">
        <v>2333.46</v>
      </c>
      <c r="C451">
        <f>IFERROR(VLOOKUP(A451,_VNI30!B:C,2,FALSE),C450)</f>
        <v>638.78</v>
      </c>
      <c r="D451">
        <f t="shared" ref="D451:D514" si="14">C451/B451</f>
        <v>0.27374799653733084</v>
      </c>
      <c r="E451">
        <f t="shared" ref="E451:E514" si="15">D451*100</f>
        <v>27.374799653733085</v>
      </c>
    </row>
    <row r="452" spans="1:5">
      <c r="A452" s="35">
        <v>41946</v>
      </c>
      <c r="B452">
        <v>2327.6</v>
      </c>
      <c r="C452">
        <f>IFERROR(VLOOKUP(A452,_VNI30!B:C,2,FALSE),C451)</f>
        <v>644.64</v>
      </c>
      <c r="D452">
        <f t="shared" si="14"/>
        <v>0.27695480323079569</v>
      </c>
      <c r="E452">
        <f t="shared" si="15"/>
        <v>27.695480323079568</v>
      </c>
    </row>
    <row r="453" spans="1:5">
      <c r="A453" s="35">
        <v>41947</v>
      </c>
      <c r="B453">
        <v>2338.08</v>
      </c>
      <c r="C453">
        <f>IFERROR(VLOOKUP(A453,_VNI30!B:C,2,FALSE),C452)</f>
        <v>639.91</v>
      </c>
      <c r="D453">
        <f t="shared" si="14"/>
        <v>0.27369037843016492</v>
      </c>
      <c r="E453">
        <f t="shared" si="15"/>
        <v>27.369037843016493</v>
      </c>
    </row>
    <row r="454" spans="1:5">
      <c r="A454" s="35">
        <v>41948</v>
      </c>
      <c r="B454">
        <v>2324.34</v>
      </c>
      <c r="C454">
        <f>IFERROR(VLOOKUP(A454,_VNI30!B:C,2,FALSE),C453)</f>
        <v>637.67999999999995</v>
      </c>
      <c r="D454">
        <f t="shared" si="14"/>
        <v>0.27434884741474996</v>
      </c>
      <c r="E454">
        <f t="shared" si="15"/>
        <v>27.434884741474995</v>
      </c>
    </row>
    <row r="455" spans="1:5">
      <c r="A455" s="35">
        <v>41949</v>
      </c>
      <c r="B455">
        <v>2330.13</v>
      </c>
      <c r="C455">
        <f>IFERROR(VLOOKUP(A455,_VNI30!B:C,2,FALSE),C454)</f>
        <v>637.55999999999995</v>
      </c>
      <c r="D455">
        <f t="shared" si="14"/>
        <v>0.27361563517915305</v>
      </c>
      <c r="E455">
        <f t="shared" si="15"/>
        <v>27.361563517915304</v>
      </c>
    </row>
    <row r="456" spans="1:5">
      <c r="A456" s="35">
        <v>41950</v>
      </c>
      <c r="B456">
        <v>2325.65</v>
      </c>
      <c r="C456">
        <f>IFERROR(VLOOKUP(A456,_VNI30!B:C,2,FALSE),C455)</f>
        <v>642.77</v>
      </c>
      <c r="D456">
        <f t="shared" si="14"/>
        <v>0.27638294670307223</v>
      </c>
      <c r="E456">
        <f t="shared" si="15"/>
        <v>27.638294670307221</v>
      </c>
    </row>
    <row r="457" spans="1:5">
      <c r="A457" s="35">
        <v>41953</v>
      </c>
      <c r="B457">
        <v>2307.16</v>
      </c>
      <c r="C457">
        <f>IFERROR(VLOOKUP(A457,_VNI30!B:C,2,FALSE),C456)</f>
        <v>642.9</v>
      </c>
      <c r="D457">
        <f t="shared" si="14"/>
        <v>0.27865427625305572</v>
      </c>
      <c r="E457">
        <f t="shared" si="15"/>
        <v>27.865427625305571</v>
      </c>
    </row>
    <row r="458" spans="1:5">
      <c r="A458" s="35">
        <v>41954</v>
      </c>
      <c r="B458">
        <v>2315.89</v>
      </c>
      <c r="C458">
        <f>IFERROR(VLOOKUP(A458,_VNI30!B:C,2,FALSE),C457)</f>
        <v>642.02</v>
      </c>
      <c r="D458">
        <f t="shared" si="14"/>
        <v>0.27722387505451468</v>
      </c>
      <c r="E458">
        <f t="shared" si="15"/>
        <v>27.722387505451469</v>
      </c>
    </row>
    <row r="459" spans="1:5">
      <c r="A459" s="35">
        <v>41955</v>
      </c>
      <c r="B459">
        <v>2304.69</v>
      </c>
      <c r="C459">
        <f>IFERROR(VLOOKUP(A459,_VNI30!B:C,2,FALSE),C458)</f>
        <v>641.89</v>
      </c>
      <c r="D459">
        <f t="shared" si="14"/>
        <v>0.27851468093322745</v>
      </c>
      <c r="E459">
        <f t="shared" si="15"/>
        <v>27.851468093322744</v>
      </c>
    </row>
    <row r="460" spans="1:5">
      <c r="A460" s="35">
        <v>41956</v>
      </c>
      <c r="B460">
        <v>2330.19</v>
      </c>
      <c r="C460">
        <f>IFERROR(VLOOKUP(A460,_VNI30!B:C,2,FALSE),C459)</f>
        <v>638.87</v>
      </c>
      <c r="D460">
        <f t="shared" si="14"/>
        <v>0.27417077577364934</v>
      </c>
      <c r="E460">
        <f t="shared" si="15"/>
        <v>27.417077577364935</v>
      </c>
    </row>
    <row r="461" spans="1:5">
      <c r="A461" s="35">
        <v>41957</v>
      </c>
      <c r="B461">
        <v>2324.73</v>
      </c>
      <c r="C461">
        <f>IFERROR(VLOOKUP(A461,_VNI30!B:C,2,FALSE),C460)</f>
        <v>637.9</v>
      </c>
      <c r="D461">
        <f t="shared" si="14"/>
        <v>0.27439745690897438</v>
      </c>
      <c r="E461">
        <f t="shared" si="15"/>
        <v>27.439745690897439</v>
      </c>
    </row>
    <row r="462" spans="1:5">
      <c r="A462" s="35">
        <v>41960</v>
      </c>
      <c r="B462">
        <v>2313.02</v>
      </c>
      <c r="C462">
        <f>IFERROR(VLOOKUP(A462,_VNI30!B:C,2,FALSE),C461)</f>
        <v>637.21</v>
      </c>
      <c r="D462">
        <f t="shared" si="14"/>
        <v>0.27548832262583117</v>
      </c>
      <c r="E462">
        <f t="shared" si="15"/>
        <v>27.548832262583119</v>
      </c>
    </row>
    <row r="463" spans="1:5">
      <c r="A463" s="35">
        <v>41961</v>
      </c>
      <c r="B463">
        <v>2335.39</v>
      </c>
      <c r="C463">
        <f>IFERROR(VLOOKUP(A463,_VNI30!B:C,2,FALSE),C462)</f>
        <v>627.84</v>
      </c>
      <c r="D463">
        <f t="shared" si="14"/>
        <v>0.26883732481512729</v>
      </c>
      <c r="E463">
        <f t="shared" si="15"/>
        <v>26.88373248151273</v>
      </c>
    </row>
    <row r="464" spans="1:5">
      <c r="A464" s="35">
        <v>41962</v>
      </c>
      <c r="B464">
        <v>2329.64</v>
      </c>
      <c r="C464">
        <f>IFERROR(VLOOKUP(A464,_VNI30!B:C,2,FALSE),C463)</f>
        <v>623.66</v>
      </c>
      <c r="D464">
        <f t="shared" si="14"/>
        <v>0.26770659844439482</v>
      </c>
      <c r="E464">
        <f t="shared" si="15"/>
        <v>26.770659844439482</v>
      </c>
    </row>
    <row r="465" spans="1:5">
      <c r="A465" s="35">
        <v>41963</v>
      </c>
      <c r="B465">
        <v>2314.71</v>
      </c>
      <c r="C465">
        <f>IFERROR(VLOOKUP(A465,_VNI30!B:C,2,FALSE),C464)</f>
        <v>628.79999999999995</v>
      </c>
      <c r="D465">
        <f t="shared" si="14"/>
        <v>0.2716539004886141</v>
      </c>
      <c r="E465">
        <f t="shared" si="15"/>
        <v>27.165390048861411</v>
      </c>
    </row>
    <row r="466" spans="1:5">
      <c r="A466" s="35">
        <v>41964</v>
      </c>
      <c r="B466">
        <v>2334.8000000000002</v>
      </c>
      <c r="C466">
        <f>IFERROR(VLOOKUP(A466,_VNI30!B:C,2,FALSE),C465)</f>
        <v>623.74</v>
      </c>
      <c r="D466">
        <f t="shared" si="14"/>
        <v>0.26714922048997769</v>
      </c>
      <c r="E466">
        <f t="shared" si="15"/>
        <v>26.714922048997771</v>
      </c>
    </row>
    <row r="467" spans="1:5">
      <c r="A467" s="35">
        <v>41967</v>
      </c>
      <c r="B467">
        <v>2352.8000000000002</v>
      </c>
      <c r="C467">
        <f>IFERROR(VLOOKUP(A467,_VNI30!B:C,2,FALSE),C466)</f>
        <v>616.39</v>
      </c>
      <c r="D467">
        <f t="shared" si="14"/>
        <v>0.26198146888813328</v>
      </c>
      <c r="E467">
        <f t="shared" si="15"/>
        <v>26.19814688881333</v>
      </c>
    </row>
    <row r="468" spans="1:5">
      <c r="A468" s="35">
        <v>41968</v>
      </c>
      <c r="B468">
        <v>2367.11</v>
      </c>
      <c r="C468">
        <f>IFERROR(VLOOKUP(A468,_VNI30!B:C,2,FALSE),C467)</f>
        <v>623.23</v>
      </c>
      <c r="D468">
        <f t="shared" si="14"/>
        <v>0.2632872997030134</v>
      </c>
      <c r="E468">
        <f t="shared" si="15"/>
        <v>26.328729970301339</v>
      </c>
    </row>
    <row r="469" spans="1:5">
      <c r="A469" s="35">
        <v>41969</v>
      </c>
      <c r="B469">
        <v>2362.83</v>
      </c>
      <c r="C469">
        <f>IFERROR(VLOOKUP(A469,_VNI30!B:C,2,FALSE),C468)</f>
        <v>616.48</v>
      </c>
      <c r="D469">
        <f t="shared" si="14"/>
        <v>0.26090747112572638</v>
      </c>
      <c r="E469">
        <f t="shared" si="15"/>
        <v>26.090747112572636</v>
      </c>
    </row>
    <row r="470" spans="1:5">
      <c r="A470" s="35">
        <v>41970</v>
      </c>
      <c r="B470">
        <v>2375.29</v>
      </c>
      <c r="C470">
        <f>IFERROR(VLOOKUP(A470,_VNI30!B:C,2,FALSE),C469)</f>
        <v>615.57000000000005</v>
      </c>
      <c r="D470">
        <f t="shared" si="14"/>
        <v>0.2591557241431573</v>
      </c>
      <c r="E470">
        <f t="shared" si="15"/>
        <v>25.915572414315729</v>
      </c>
    </row>
    <row r="471" spans="1:5">
      <c r="A471" s="35">
        <v>41971</v>
      </c>
      <c r="B471">
        <v>2365.39</v>
      </c>
      <c r="C471">
        <f>IFERROR(VLOOKUP(A471,_VNI30!B:C,2,FALSE),C470)</f>
        <v>611.15</v>
      </c>
      <c r="D471">
        <f t="shared" si="14"/>
        <v>0.25837176956019936</v>
      </c>
      <c r="E471">
        <f t="shared" si="15"/>
        <v>25.837176956019935</v>
      </c>
    </row>
    <row r="472" spans="1:5">
      <c r="A472" s="35">
        <v>41974</v>
      </c>
      <c r="B472">
        <v>2364.85</v>
      </c>
      <c r="C472">
        <f>IFERROR(VLOOKUP(A472,_VNI30!B:C,2,FALSE),C471)</f>
        <v>614.44000000000005</v>
      </c>
      <c r="D472">
        <f t="shared" si="14"/>
        <v>0.25982197602384932</v>
      </c>
      <c r="E472">
        <f t="shared" si="15"/>
        <v>25.982197602384932</v>
      </c>
    </row>
    <row r="473" spans="1:5">
      <c r="A473" s="35">
        <v>41975</v>
      </c>
      <c r="B473">
        <v>2365.73</v>
      </c>
      <c r="C473">
        <f>IFERROR(VLOOKUP(A473,_VNI30!B:C,2,FALSE),C472)</f>
        <v>613.57000000000005</v>
      </c>
      <c r="D473">
        <f t="shared" si="14"/>
        <v>0.25935757673107246</v>
      </c>
      <c r="E473">
        <f t="shared" si="15"/>
        <v>25.935757673107247</v>
      </c>
    </row>
    <row r="474" spans="1:5">
      <c r="A474" s="35">
        <v>41976</v>
      </c>
      <c r="B474">
        <v>2365.37</v>
      </c>
      <c r="C474">
        <f>IFERROR(VLOOKUP(A474,_VNI30!B:C,2,FALSE),C473)</f>
        <v>619.29</v>
      </c>
      <c r="D474">
        <f t="shared" si="14"/>
        <v>0.26181527625699152</v>
      </c>
      <c r="E474">
        <f t="shared" si="15"/>
        <v>26.181527625699154</v>
      </c>
    </row>
    <row r="475" spans="1:5">
      <c r="A475" s="35">
        <v>41977</v>
      </c>
      <c r="B475">
        <v>2369.7800000000002</v>
      </c>
      <c r="C475">
        <f>IFERROR(VLOOKUP(A475,_VNI30!B:C,2,FALSE),C474)</f>
        <v>624.30999999999995</v>
      </c>
      <c r="D475">
        <f t="shared" si="14"/>
        <v>0.26344639586797081</v>
      </c>
      <c r="E475">
        <f t="shared" si="15"/>
        <v>26.344639586797079</v>
      </c>
    </row>
    <row r="476" spans="1:5">
      <c r="A476" s="35">
        <v>41981</v>
      </c>
      <c r="B476">
        <v>2335.0500000000002</v>
      </c>
      <c r="C476">
        <f>IFERROR(VLOOKUP(A476,_VNI30!B:C,2,FALSE),C475)</f>
        <v>619.87</v>
      </c>
      <c r="D476">
        <f t="shared" si="14"/>
        <v>0.26546326631121386</v>
      </c>
      <c r="E476">
        <f t="shared" si="15"/>
        <v>26.546326631121385</v>
      </c>
    </row>
    <row r="477" spans="1:5">
      <c r="A477" s="35">
        <v>41982</v>
      </c>
      <c r="B477">
        <v>2304.88</v>
      </c>
      <c r="C477">
        <f>IFERROR(VLOOKUP(A477,_VNI30!B:C,2,FALSE),C476)</f>
        <v>603.85</v>
      </c>
      <c r="D477">
        <f t="shared" si="14"/>
        <v>0.26198760889937872</v>
      </c>
      <c r="E477">
        <f t="shared" si="15"/>
        <v>26.198760889937873</v>
      </c>
    </row>
    <row r="478" spans="1:5">
      <c r="A478" s="35">
        <v>41984</v>
      </c>
      <c r="B478">
        <v>2254.02</v>
      </c>
      <c r="C478">
        <f>IFERROR(VLOOKUP(A478,_VNI30!B:C,2,FALSE),C477)</f>
        <v>604.79999999999995</v>
      </c>
      <c r="D478">
        <f t="shared" si="14"/>
        <v>0.26832060052705831</v>
      </c>
      <c r="E478">
        <f t="shared" si="15"/>
        <v>26.832060052705831</v>
      </c>
    </row>
    <row r="479" spans="1:5">
      <c r="A479" s="35">
        <v>41985</v>
      </c>
      <c r="B479">
        <v>2230.89</v>
      </c>
      <c r="C479">
        <f>IFERROR(VLOOKUP(A479,_VNI30!B:C,2,FALSE),C478)</f>
        <v>609.33000000000004</v>
      </c>
      <c r="D479">
        <f t="shared" si="14"/>
        <v>0.27313314417116041</v>
      </c>
      <c r="E479">
        <f t="shared" si="15"/>
        <v>27.31331441711604</v>
      </c>
    </row>
    <row r="480" spans="1:5">
      <c r="A480" s="35">
        <v>41988</v>
      </c>
      <c r="B480">
        <v>2185.67</v>
      </c>
      <c r="C480">
        <f>IFERROR(VLOOKUP(A480,_VNI30!B:C,2,FALSE),C479)</f>
        <v>603.91999999999996</v>
      </c>
      <c r="D480">
        <f t="shared" si="14"/>
        <v>0.27630886638879609</v>
      </c>
      <c r="E480">
        <f t="shared" si="15"/>
        <v>27.630886638879609</v>
      </c>
    </row>
    <row r="481" spans="1:5">
      <c r="A481" s="35">
        <v>41989</v>
      </c>
      <c r="B481">
        <v>2151.35</v>
      </c>
      <c r="C481">
        <f>IFERROR(VLOOKUP(A481,_VNI30!B:C,2,FALSE),C480)</f>
        <v>591.78</v>
      </c>
      <c r="D481">
        <f t="shared" si="14"/>
        <v>0.27507379087549677</v>
      </c>
      <c r="E481">
        <f t="shared" si="15"/>
        <v>27.507379087549676</v>
      </c>
    </row>
    <row r="482" spans="1:5">
      <c r="A482" s="35">
        <v>41990</v>
      </c>
      <c r="B482">
        <v>2181.12</v>
      </c>
      <c r="C482">
        <f>IFERROR(VLOOKUP(A482,_VNI30!B:C,2,FALSE),C481)</f>
        <v>569.71</v>
      </c>
      <c r="D482">
        <f t="shared" si="14"/>
        <v>0.26120066754694837</v>
      </c>
      <c r="E482">
        <f t="shared" si="15"/>
        <v>26.120066754694836</v>
      </c>
    </row>
    <row r="483" spans="1:5">
      <c r="A483" s="35">
        <v>41991</v>
      </c>
      <c r="B483">
        <v>2242.2800000000002</v>
      </c>
      <c r="C483">
        <f>IFERROR(VLOOKUP(A483,_VNI30!B:C,2,FALSE),C482)</f>
        <v>578.88</v>
      </c>
      <c r="D483">
        <f t="shared" si="14"/>
        <v>0.25816579552955027</v>
      </c>
      <c r="E483">
        <f t="shared" si="15"/>
        <v>25.816579552955027</v>
      </c>
    </row>
    <row r="484" spans="1:5">
      <c r="A484" s="35">
        <v>41992</v>
      </c>
      <c r="B484">
        <v>2237.38</v>
      </c>
      <c r="C484">
        <f>IFERROR(VLOOKUP(A484,_VNI30!B:C,2,FALSE),C483)</f>
        <v>570.61</v>
      </c>
      <c r="D484">
        <f t="shared" si="14"/>
        <v>0.25503490690003483</v>
      </c>
      <c r="E484">
        <f t="shared" si="15"/>
        <v>25.503490690003481</v>
      </c>
    </row>
    <row r="485" spans="1:5">
      <c r="A485" s="35">
        <v>41995</v>
      </c>
      <c r="B485">
        <v>2274.84</v>
      </c>
      <c r="C485">
        <f>IFERROR(VLOOKUP(A485,_VNI30!B:C,2,FALSE),C484)</f>
        <v>587.55999999999995</v>
      </c>
      <c r="D485">
        <f t="shared" si="14"/>
        <v>0.25828629705825462</v>
      </c>
      <c r="E485">
        <f t="shared" si="15"/>
        <v>25.828629705825463</v>
      </c>
    </row>
    <row r="486" spans="1:5">
      <c r="A486" s="35">
        <v>41996</v>
      </c>
      <c r="B486">
        <v>2263.71</v>
      </c>
      <c r="C486">
        <f>IFERROR(VLOOKUP(A486,_VNI30!B:C,2,FALSE),C485)</f>
        <v>589.61</v>
      </c>
      <c r="D486">
        <f t="shared" si="14"/>
        <v>0.26046180827049403</v>
      </c>
      <c r="E486">
        <f t="shared" si="15"/>
        <v>26.046180827049405</v>
      </c>
    </row>
    <row r="487" spans="1:5">
      <c r="A487" s="35">
        <v>41997</v>
      </c>
      <c r="B487">
        <v>2256.16</v>
      </c>
      <c r="C487">
        <f>IFERROR(VLOOKUP(A487,_VNI30!B:C,2,FALSE),C486)</f>
        <v>591.19000000000005</v>
      </c>
      <c r="D487">
        <f t="shared" si="14"/>
        <v>0.26203372101269418</v>
      </c>
      <c r="E487">
        <f t="shared" si="15"/>
        <v>26.203372101269416</v>
      </c>
    </row>
    <row r="488" spans="1:5">
      <c r="A488" s="35">
        <v>41998</v>
      </c>
      <c r="B488">
        <v>2222.38</v>
      </c>
      <c r="C488">
        <f>IFERROR(VLOOKUP(A488,_VNI30!B:C,2,FALSE),C487)</f>
        <v>585.19000000000005</v>
      </c>
      <c r="D488">
        <f t="shared" si="14"/>
        <v>0.26331680450688</v>
      </c>
      <c r="E488">
        <f t="shared" si="15"/>
        <v>26.331680450688001</v>
      </c>
    </row>
    <row r="489" spans="1:5">
      <c r="A489" s="35">
        <v>41999</v>
      </c>
      <c r="B489">
        <v>2233.06</v>
      </c>
      <c r="C489">
        <f>IFERROR(VLOOKUP(A489,_VNI30!B:C,2,FALSE),C488)</f>
        <v>582.45000000000005</v>
      </c>
      <c r="D489">
        <f t="shared" si="14"/>
        <v>0.26083042999292455</v>
      </c>
      <c r="E489">
        <f t="shared" si="15"/>
        <v>26.083042999292456</v>
      </c>
    </row>
    <row r="490" spans="1:5">
      <c r="A490" s="35">
        <v>42002</v>
      </c>
      <c r="B490">
        <v>2213.1</v>
      </c>
      <c r="C490">
        <f>IFERROR(VLOOKUP(A490,_VNI30!B:C,2,FALSE),C489)</f>
        <v>583.36</v>
      </c>
      <c r="D490">
        <f t="shared" si="14"/>
        <v>0.26359405358998689</v>
      </c>
      <c r="E490">
        <f t="shared" si="15"/>
        <v>26.359405358998689</v>
      </c>
    </row>
    <row r="491" spans="1:5">
      <c r="A491" s="35">
        <v>42003</v>
      </c>
      <c r="B491">
        <v>2212.63</v>
      </c>
      <c r="C491">
        <f>IFERROR(VLOOKUP(A491,_VNI30!B:C,2,FALSE),C490)</f>
        <v>591.17999999999995</v>
      </c>
      <c r="D491">
        <f t="shared" si="14"/>
        <v>0.26718430103541935</v>
      </c>
      <c r="E491">
        <f t="shared" si="15"/>
        <v>26.718430103541934</v>
      </c>
    </row>
    <row r="492" spans="1:5">
      <c r="A492" s="35">
        <v>42009</v>
      </c>
      <c r="B492">
        <v>2184.8000000000002</v>
      </c>
      <c r="C492">
        <f>IFERROR(VLOOKUP(A492,_VNI30!B:C,2,FALSE),C491)</f>
        <v>599.69000000000005</v>
      </c>
      <c r="D492">
        <f t="shared" si="14"/>
        <v>0.27448279018674476</v>
      </c>
      <c r="E492">
        <f t="shared" si="15"/>
        <v>27.448279018674477</v>
      </c>
    </row>
    <row r="493" spans="1:5">
      <c r="A493" s="35">
        <v>42010</v>
      </c>
      <c r="B493">
        <v>2172.92</v>
      </c>
      <c r="C493">
        <f>IFERROR(VLOOKUP(A493,_VNI30!B:C,2,FALSE),C492)</f>
        <v>606.37</v>
      </c>
      <c r="D493">
        <f t="shared" si="14"/>
        <v>0.2790576735452755</v>
      </c>
      <c r="E493">
        <f t="shared" si="15"/>
        <v>27.905767354527551</v>
      </c>
    </row>
    <row r="494" spans="1:5">
      <c r="A494" s="35">
        <v>42011</v>
      </c>
      <c r="B494">
        <v>2211.9499999999998</v>
      </c>
      <c r="C494">
        <f>IFERROR(VLOOKUP(A494,_VNI30!B:C,2,FALSE),C493)</f>
        <v>607.65</v>
      </c>
      <c r="D494">
        <f t="shared" si="14"/>
        <v>0.27471235787427384</v>
      </c>
      <c r="E494">
        <f t="shared" si="15"/>
        <v>27.471235787427382</v>
      </c>
    </row>
    <row r="495" spans="1:5">
      <c r="A495" s="35">
        <v>42012</v>
      </c>
      <c r="B495">
        <v>2246.1999999999998</v>
      </c>
      <c r="C495">
        <f>IFERROR(VLOOKUP(A495,_VNI30!B:C,2,FALSE),C494)</f>
        <v>606.85</v>
      </c>
      <c r="D495">
        <f t="shared" si="14"/>
        <v>0.27016739382067495</v>
      </c>
      <c r="E495">
        <f t="shared" si="15"/>
        <v>27.016739382067495</v>
      </c>
    </row>
    <row r="496" spans="1:5">
      <c r="A496" s="35">
        <v>42013</v>
      </c>
      <c r="B496">
        <v>2256.59</v>
      </c>
      <c r="C496">
        <f>IFERROR(VLOOKUP(A496,_VNI30!B:C,2,FALSE),C495)</f>
        <v>618.41</v>
      </c>
      <c r="D496">
        <f t="shared" si="14"/>
        <v>0.27404623790763938</v>
      </c>
      <c r="E496">
        <f t="shared" si="15"/>
        <v>27.404623790763939</v>
      </c>
    </row>
    <row r="497" spans="1:5">
      <c r="A497" s="35">
        <v>42016</v>
      </c>
      <c r="B497">
        <v>2259.06</v>
      </c>
      <c r="C497">
        <f>IFERROR(VLOOKUP(A497,_VNI30!B:C,2,FALSE),C496)</f>
        <v>615.73</v>
      </c>
      <c r="D497">
        <f t="shared" si="14"/>
        <v>0.27256026843023207</v>
      </c>
      <c r="E497">
        <f t="shared" si="15"/>
        <v>27.256026843023207</v>
      </c>
    </row>
    <row r="498" spans="1:5">
      <c r="A498" s="35">
        <v>42017</v>
      </c>
      <c r="B498">
        <v>2262.87</v>
      </c>
      <c r="C498">
        <f>IFERROR(VLOOKUP(A498,_VNI30!B:C,2,FALSE),C497)</f>
        <v>619.39</v>
      </c>
      <c r="D498">
        <f t="shared" si="14"/>
        <v>0.27371877306252679</v>
      </c>
      <c r="E498">
        <f t="shared" si="15"/>
        <v>27.371877306252678</v>
      </c>
    </row>
    <row r="499" spans="1:5">
      <c r="A499" s="35">
        <v>42018</v>
      </c>
      <c r="B499">
        <v>2242.9499999999998</v>
      </c>
      <c r="C499">
        <f>IFERROR(VLOOKUP(A499,_VNI30!B:C,2,FALSE),C498)</f>
        <v>616.84</v>
      </c>
      <c r="D499">
        <f t="shared" si="14"/>
        <v>0.27501281794065857</v>
      </c>
      <c r="E499">
        <f t="shared" si="15"/>
        <v>27.501281794065857</v>
      </c>
    </row>
    <row r="500" spans="1:5">
      <c r="A500" s="35">
        <v>42019</v>
      </c>
      <c r="B500">
        <v>2241.16</v>
      </c>
      <c r="C500">
        <f>IFERROR(VLOOKUP(A500,_VNI30!B:C,2,FALSE),C499)</f>
        <v>617.62</v>
      </c>
      <c r="D500">
        <f t="shared" si="14"/>
        <v>0.27558050295382752</v>
      </c>
      <c r="E500">
        <f t="shared" si="15"/>
        <v>27.558050295382753</v>
      </c>
    </row>
    <row r="501" spans="1:5">
      <c r="A501" s="35">
        <v>42020</v>
      </c>
      <c r="B501">
        <v>2231.12</v>
      </c>
      <c r="C501">
        <f>IFERROR(VLOOKUP(A501,_VNI30!B:C,2,FALSE),C500)</f>
        <v>614.72</v>
      </c>
      <c r="D501">
        <f t="shared" si="14"/>
        <v>0.27552081465810896</v>
      </c>
      <c r="E501">
        <f t="shared" si="15"/>
        <v>27.552081465810897</v>
      </c>
    </row>
    <row r="502" spans="1:5">
      <c r="A502" s="35">
        <v>42023</v>
      </c>
      <c r="B502">
        <v>2261.0500000000002</v>
      </c>
      <c r="C502">
        <f>IFERROR(VLOOKUP(A502,_VNI30!B:C,2,FALSE),C501)</f>
        <v>611.64</v>
      </c>
      <c r="D502">
        <f t="shared" si="14"/>
        <v>0.27051148802547487</v>
      </c>
      <c r="E502">
        <f t="shared" si="15"/>
        <v>27.051148802547488</v>
      </c>
    </row>
    <row r="503" spans="1:5">
      <c r="A503" s="35">
        <v>42024</v>
      </c>
      <c r="B503">
        <v>2258.84</v>
      </c>
      <c r="C503">
        <f>IFERROR(VLOOKUP(A503,_VNI30!B:C,2,FALSE),C502)</f>
        <v>609.19000000000005</v>
      </c>
      <c r="D503">
        <f t="shared" si="14"/>
        <v>0.26969152308264421</v>
      </c>
      <c r="E503">
        <f t="shared" si="15"/>
        <v>26.96915230826442</v>
      </c>
    </row>
    <row r="504" spans="1:5">
      <c r="A504" s="35">
        <v>42025</v>
      </c>
      <c r="B504">
        <v>2259.92</v>
      </c>
      <c r="C504">
        <f>IFERROR(VLOOKUP(A504,_VNI30!B:C,2,FALSE),C503)</f>
        <v>606.53</v>
      </c>
      <c r="D504">
        <f t="shared" si="14"/>
        <v>0.26838560657014404</v>
      </c>
      <c r="E504">
        <f t="shared" si="15"/>
        <v>26.838560657014405</v>
      </c>
    </row>
    <row r="505" spans="1:5">
      <c r="A505" s="35">
        <v>42026</v>
      </c>
      <c r="B505">
        <v>2301.9699999999998</v>
      </c>
      <c r="C505">
        <f>IFERROR(VLOOKUP(A505,_VNI30!B:C,2,FALSE),C504)</f>
        <v>610.30999999999995</v>
      </c>
      <c r="D505">
        <f t="shared" si="14"/>
        <v>0.2651250885111448</v>
      </c>
      <c r="E505">
        <f t="shared" si="15"/>
        <v>26.512508851114479</v>
      </c>
    </row>
    <row r="506" spans="1:5">
      <c r="A506" s="35">
        <v>42027</v>
      </c>
      <c r="B506">
        <v>2371.13</v>
      </c>
      <c r="C506">
        <f>IFERROR(VLOOKUP(A506,_VNI30!B:C,2,FALSE),C505)</f>
        <v>615.16</v>
      </c>
      <c r="D506">
        <f t="shared" si="14"/>
        <v>0.25943748339399353</v>
      </c>
      <c r="E506">
        <f t="shared" si="15"/>
        <v>25.943748339399352</v>
      </c>
    </row>
    <row r="507" spans="1:5">
      <c r="A507" s="35">
        <v>42030</v>
      </c>
      <c r="B507">
        <v>2351.23</v>
      </c>
      <c r="C507">
        <f>IFERROR(VLOOKUP(A507,_VNI30!B:C,2,FALSE),C506)</f>
        <v>612.64</v>
      </c>
      <c r="D507">
        <f t="shared" si="14"/>
        <v>0.2605614933460359</v>
      </c>
      <c r="E507">
        <f t="shared" si="15"/>
        <v>26.056149334603589</v>
      </c>
    </row>
    <row r="508" spans="1:5">
      <c r="A508" s="35">
        <v>42031</v>
      </c>
      <c r="B508">
        <v>2349.92</v>
      </c>
      <c r="C508">
        <f>IFERROR(VLOOKUP(A508,_VNI30!B:C,2,FALSE),C507)</f>
        <v>609.98</v>
      </c>
      <c r="D508">
        <f t="shared" si="14"/>
        <v>0.25957479403554162</v>
      </c>
      <c r="E508">
        <f t="shared" si="15"/>
        <v>25.957479403554164</v>
      </c>
    </row>
    <row r="509" spans="1:5">
      <c r="A509" s="35">
        <v>42032</v>
      </c>
      <c r="B509">
        <v>2352.75</v>
      </c>
      <c r="C509">
        <f>IFERROR(VLOOKUP(A509,_VNI30!B:C,2,FALSE),C508)</f>
        <v>613.53</v>
      </c>
      <c r="D509">
        <f t="shared" si="14"/>
        <v>0.26077143767931144</v>
      </c>
      <c r="E509">
        <f t="shared" si="15"/>
        <v>26.077143767931144</v>
      </c>
    </row>
    <row r="510" spans="1:5">
      <c r="A510" s="35">
        <v>42033</v>
      </c>
      <c r="B510">
        <v>2340.88</v>
      </c>
      <c r="C510">
        <f>IFERROR(VLOOKUP(A510,_VNI30!B:C,2,FALSE),C509)</f>
        <v>613.9</v>
      </c>
      <c r="D510">
        <f t="shared" si="14"/>
        <v>0.26225180274084958</v>
      </c>
      <c r="E510">
        <f t="shared" si="15"/>
        <v>26.225180274084959</v>
      </c>
    </row>
    <row r="511" spans="1:5">
      <c r="A511" s="35">
        <v>42034</v>
      </c>
      <c r="B511">
        <v>2330.25</v>
      </c>
      <c r="C511">
        <f>IFERROR(VLOOKUP(A511,_VNI30!B:C,2,FALSE),C510)</f>
        <v>606.54</v>
      </c>
      <c r="D511">
        <f t="shared" si="14"/>
        <v>0.26028966849050528</v>
      </c>
      <c r="E511">
        <f t="shared" si="15"/>
        <v>26.028966849050526</v>
      </c>
    </row>
    <row r="512" spans="1:5">
      <c r="A512" s="35">
        <v>42037</v>
      </c>
      <c r="B512">
        <v>2332.3000000000002</v>
      </c>
      <c r="C512">
        <f>IFERROR(VLOOKUP(A512,_VNI30!B:C,2,FALSE),C511)</f>
        <v>598.46</v>
      </c>
      <c r="D512">
        <f t="shared" si="14"/>
        <v>0.2565964927324958</v>
      </c>
      <c r="E512">
        <f t="shared" si="15"/>
        <v>25.659649273249581</v>
      </c>
    </row>
    <row r="513" spans="1:5">
      <c r="A513" s="35">
        <v>42038</v>
      </c>
      <c r="B513">
        <v>2368.65</v>
      </c>
      <c r="C513">
        <f>IFERROR(VLOOKUP(A513,_VNI30!B:C,2,FALSE),C512)</f>
        <v>585.47</v>
      </c>
      <c r="D513">
        <f t="shared" si="14"/>
        <v>0.24717455090452367</v>
      </c>
      <c r="E513">
        <f t="shared" si="15"/>
        <v>24.717455090452368</v>
      </c>
    </row>
    <row r="514" spans="1:5">
      <c r="A514" s="35">
        <v>42039</v>
      </c>
      <c r="B514">
        <v>2361.21</v>
      </c>
      <c r="C514">
        <f>IFERROR(VLOOKUP(A514,_VNI30!B:C,2,FALSE),C513)</f>
        <v>588.83000000000004</v>
      </c>
      <c r="D514">
        <f t="shared" si="14"/>
        <v>0.2493763790598888</v>
      </c>
      <c r="E514">
        <f t="shared" si="15"/>
        <v>24.937637905988879</v>
      </c>
    </row>
    <row r="515" spans="1:5">
      <c r="A515" s="35">
        <v>42040</v>
      </c>
      <c r="B515">
        <v>2373.73</v>
      </c>
      <c r="C515">
        <f>IFERROR(VLOOKUP(A515,_VNI30!B:C,2,FALSE),C514)</f>
        <v>591.28</v>
      </c>
      <c r="D515">
        <f t="shared" ref="D515:D578" si="16">C515/B515</f>
        <v>0.24909319931078933</v>
      </c>
      <c r="E515">
        <f t="shared" ref="E515:E578" si="17">D515*100</f>
        <v>24.909319931078933</v>
      </c>
    </row>
    <row r="516" spans="1:5">
      <c r="A516" s="35">
        <v>42041</v>
      </c>
      <c r="B516">
        <v>2382.15</v>
      </c>
      <c r="C516">
        <f>IFERROR(VLOOKUP(A516,_VNI30!B:C,2,FALSE),C515)</f>
        <v>595.69000000000005</v>
      </c>
      <c r="D516">
        <f t="shared" si="16"/>
        <v>0.25006401779904708</v>
      </c>
      <c r="E516">
        <f t="shared" si="17"/>
        <v>25.006401779904706</v>
      </c>
    </row>
    <row r="517" spans="1:5">
      <c r="A517" s="35">
        <v>42044</v>
      </c>
      <c r="B517">
        <v>2361.39</v>
      </c>
      <c r="C517">
        <f>IFERROR(VLOOKUP(A517,_VNI30!B:C,2,FALSE),C516)</f>
        <v>594.77</v>
      </c>
      <c r="D517">
        <f t="shared" si="16"/>
        <v>0.25187283760835777</v>
      </c>
      <c r="E517">
        <f t="shared" si="17"/>
        <v>25.187283760835776</v>
      </c>
    </row>
    <row r="518" spans="1:5">
      <c r="A518" s="35">
        <v>42045</v>
      </c>
      <c r="B518">
        <v>2348.48</v>
      </c>
      <c r="C518">
        <f>IFERROR(VLOOKUP(A518,_VNI30!B:C,2,FALSE),C517)</f>
        <v>595.53</v>
      </c>
      <c r="D518">
        <f t="shared" si="16"/>
        <v>0.25358103965117862</v>
      </c>
      <c r="E518">
        <f t="shared" si="17"/>
        <v>25.358103965117863</v>
      </c>
    </row>
    <row r="519" spans="1:5">
      <c r="A519" s="35">
        <v>42046</v>
      </c>
      <c r="B519">
        <v>2364.8000000000002</v>
      </c>
      <c r="C519">
        <f>IFERROR(VLOOKUP(A519,_VNI30!B:C,2,FALSE),C518)</f>
        <v>607.33000000000004</v>
      </c>
      <c r="D519">
        <f t="shared" si="16"/>
        <v>0.25682087280108257</v>
      </c>
      <c r="E519">
        <f t="shared" si="17"/>
        <v>25.682087280108256</v>
      </c>
    </row>
    <row r="520" spans="1:5">
      <c r="A520" s="35">
        <v>42047</v>
      </c>
      <c r="B520">
        <v>2378.64</v>
      </c>
      <c r="C520">
        <f>IFERROR(VLOOKUP(A520,_VNI30!B:C,2,FALSE),C519)</f>
        <v>613.36</v>
      </c>
      <c r="D520">
        <f t="shared" si="16"/>
        <v>0.25786163522012578</v>
      </c>
      <c r="E520">
        <f t="shared" si="17"/>
        <v>25.786163522012579</v>
      </c>
    </row>
    <row r="521" spans="1:5">
      <c r="A521" s="35">
        <v>42048</v>
      </c>
      <c r="B521">
        <v>2380.9499999999998</v>
      </c>
      <c r="C521">
        <f>IFERROR(VLOOKUP(A521,_VNI30!B:C,2,FALSE),C520)</f>
        <v>617.20000000000005</v>
      </c>
      <c r="D521">
        <f t="shared" si="16"/>
        <v>0.25922425922425929</v>
      </c>
      <c r="E521">
        <f t="shared" si="17"/>
        <v>25.92242592242593</v>
      </c>
    </row>
    <row r="522" spans="1:5">
      <c r="A522" s="35">
        <v>42051</v>
      </c>
      <c r="B522">
        <v>2367.42</v>
      </c>
      <c r="C522">
        <f>IFERROR(VLOOKUP(A522,_VNI30!B:C,2,FALSE),C521)</f>
        <v>617.20000000000005</v>
      </c>
      <c r="D522">
        <f t="shared" si="16"/>
        <v>0.26070574718469897</v>
      </c>
      <c r="E522">
        <f t="shared" si="17"/>
        <v>26.070574718469896</v>
      </c>
    </row>
    <row r="523" spans="1:5">
      <c r="A523" s="35">
        <v>42052</v>
      </c>
      <c r="B523">
        <v>2335.6</v>
      </c>
      <c r="C523">
        <f>IFERROR(VLOOKUP(A523,_VNI30!B:C,2,FALSE),C522)</f>
        <v>617.20000000000005</v>
      </c>
      <c r="D523">
        <f t="shared" si="16"/>
        <v>0.26425757835245767</v>
      </c>
      <c r="E523">
        <f t="shared" si="17"/>
        <v>26.425757835245768</v>
      </c>
    </row>
    <row r="524" spans="1:5">
      <c r="A524" s="35">
        <v>42053</v>
      </c>
      <c r="B524">
        <v>2360.7399999999998</v>
      </c>
      <c r="C524">
        <f>IFERROR(VLOOKUP(A524,_VNI30!B:C,2,FALSE),C523)</f>
        <v>617.20000000000005</v>
      </c>
      <c r="D524">
        <f t="shared" si="16"/>
        <v>0.26144344569922995</v>
      </c>
      <c r="E524">
        <f t="shared" si="17"/>
        <v>26.144344569922996</v>
      </c>
    </row>
    <row r="525" spans="1:5">
      <c r="A525" s="35">
        <v>42054</v>
      </c>
      <c r="B525">
        <v>2352.19</v>
      </c>
      <c r="C525">
        <f>IFERROR(VLOOKUP(A525,_VNI30!B:C,2,FALSE),C524)</f>
        <v>617.20000000000005</v>
      </c>
      <c r="D525">
        <f t="shared" si="16"/>
        <v>0.26239376921082058</v>
      </c>
      <c r="E525">
        <f t="shared" si="17"/>
        <v>26.239376921082059</v>
      </c>
    </row>
    <row r="526" spans="1:5">
      <c r="A526" s="35">
        <v>42055</v>
      </c>
      <c r="B526">
        <v>2356.59</v>
      </c>
      <c r="C526">
        <f>IFERROR(VLOOKUP(A526,_VNI30!B:C,2,FALSE),C525)</f>
        <v>617.20000000000005</v>
      </c>
      <c r="D526">
        <f t="shared" si="16"/>
        <v>0.26190385260057963</v>
      </c>
      <c r="E526">
        <f t="shared" si="17"/>
        <v>26.190385260057962</v>
      </c>
    </row>
    <row r="527" spans="1:5">
      <c r="A527" s="35">
        <v>42058</v>
      </c>
      <c r="B527">
        <v>2339.69</v>
      </c>
      <c r="C527">
        <f>IFERROR(VLOOKUP(A527,_VNI30!B:C,2,FALSE),C526)</f>
        <v>617.20000000000005</v>
      </c>
      <c r="D527">
        <f t="shared" si="16"/>
        <v>0.26379563104513848</v>
      </c>
      <c r="E527">
        <f t="shared" si="17"/>
        <v>26.379563104513849</v>
      </c>
    </row>
    <row r="528" spans="1:5">
      <c r="A528" s="35">
        <v>42059</v>
      </c>
      <c r="B528">
        <v>2348.02</v>
      </c>
      <c r="C528">
        <f>IFERROR(VLOOKUP(A528,_VNI30!B:C,2,FALSE),C527)</f>
        <v>624.16999999999996</v>
      </c>
      <c r="D528">
        <f t="shared" si="16"/>
        <v>0.26582822974250642</v>
      </c>
      <c r="E528">
        <f t="shared" si="17"/>
        <v>26.582822974250643</v>
      </c>
    </row>
    <row r="529" spans="1:5">
      <c r="A529" s="35">
        <v>42060</v>
      </c>
      <c r="B529">
        <v>2332.5700000000002</v>
      </c>
      <c r="C529">
        <f>IFERROR(VLOOKUP(A529,_VNI30!B:C,2,FALSE),C528)</f>
        <v>619.44000000000005</v>
      </c>
      <c r="D529">
        <f t="shared" si="16"/>
        <v>0.26556116215161818</v>
      </c>
      <c r="E529">
        <f t="shared" si="17"/>
        <v>26.556116215161818</v>
      </c>
    </row>
    <row r="530" spans="1:5">
      <c r="A530" s="35">
        <v>42061</v>
      </c>
      <c r="B530">
        <v>2342.42</v>
      </c>
      <c r="C530">
        <f>IFERROR(VLOOKUP(A530,_VNI30!B:C,2,FALSE),C529)</f>
        <v>623.84</v>
      </c>
      <c r="D530">
        <f t="shared" si="16"/>
        <v>0.26632286268047578</v>
      </c>
      <c r="E530">
        <f t="shared" si="17"/>
        <v>26.632286268047579</v>
      </c>
    </row>
    <row r="531" spans="1:5">
      <c r="A531" s="35">
        <v>42062</v>
      </c>
      <c r="B531">
        <v>2326.59</v>
      </c>
      <c r="C531">
        <f>IFERROR(VLOOKUP(A531,_VNI30!B:C,2,FALSE),C530)</f>
        <v>618.39</v>
      </c>
      <c r="D531">
        <f t="shared" si="16"/>
        <v>0.26579242582491969</v>
      </c>
      <c r="E531">
        <f t="shared" si="17"/>
        <v>26.579242582491968</v>
      </c>
    </row>
    <row r="532" spans="1:5">
      <c r="A532" s="35">
        <v>42065</v>
      </c>
      <c r="B532">
        <v>2319.65</v>
      </c>
      <c r="C532">
        <f>IFERROR(VLOOKUP(A532,_VNI30!B:C,2,FALSE),C531)</f>
        <v>617.04999999999995</v>
      </c>
      <c r="D532">
        <f t="shared" si="16"/>
        <v>0.26600995839889635</v>
      </c>
      <c r="E532">
        <f t="shared" si="17"/>
        <v>26.600995839889634</v>
      </c>
    </row>
    <row r="533" spans="1:5">
      <c r="A533" s="35">
        <v>42066</v>
      </c>
      <c r="B533">
        <v>2292.33</v>
      </c>
      <c r="C533">
        <f>IFERROR(VLOOKUP(A533,_VNI30!B:C,2,FALSE),C532)</f>
        <v>627.27</v>
      </c>
      <c r="D533">
        <f t="shared" si="16"/>
        <v>0.27363861224169295</v>
      </c>
      <c r="E533">
        <f t="shared" si="17"/>
        <v>27.363861224169295</v>
      </c>
    </row>
    <row r="534" spans="1:5">
      <c r="A534" s="35">
        <v>42068</v>
      </c>
      <c r="B534">
        <v>2276.35</v>
      </c>
      <c r="C534">
        <f>IFERROR(VLOOKUP(A534,_VNI30!B:C,2,FALSE),C533)</f>
        <v>625.25</v>
      </c>
      <c r="D534">
        <f t="shared" si="16"/>
        <v>0.27467217255694426</v>
      </c>
      <c r="E534">
        <f t="shared" si="17"/>
        <v>27.467217255694425</v>
      </c>
    </row>
    <row r="535" spans="1:5">
      <c r="A535" s="35">
        <v>42069</v>
      </c>
      <c r="B535">
        <v>2300.79</v>
      </c>
      <c r="C535">
        <f>IFERROR(VLOOKUP(A535,_VNI30!B:C,2,FALSE),C534)</f>
        <v>622.75</v>
      </c>
      <c r="D535">
        <f t="shared" si="16"/>
        <v>0.27066790102530003</v>
      </c>
      <c r="E535">
        <f t="shared" si="17"/>
        <v>27.066790102530003</v>
      </c>
    </row>
    <row r="536" spans="1:5">
      <c r="A536" s="35">
        <v>42072</v>
      </c>
      <c r="B536">
        <v>2286.7399999999998</v>
      </c>
      <c r="C536">
        <f>IFERROR(VLOOKUP(A536,_VNI30!B:C,2,FALSE),C535)</f>
        <v>620.88</v>
      </c>
      <c r="D536">
        <f t="shared" si="16"/>
        <v>0.27151315847013657</v>
      </c>
      <c r="E536">
        <f t="shared" si="17"/>
        <v>27.151315847013656</v>
      </c>
    </row>
    <row r="537" spans="1:5">
      <c r="A537" s="35">
        <v>42073</v>
      </c>
      <c r="B537">
        <v>2239.0700000000002</v>
      </c>
      <c r="C537">
        <f>IFERROR(VLOOKUP(A537,_VNI30!B:C,2,FALSE),C536)</f>
        <v>621.1</v>
      </c>
      <c r="D537">
        <f t="shared" si="16"/>
        <v>0.27739195290902025</v>
      </c>
      <c r="E537">
        <f t="shared" si="17"/>
        <v>27.739195290902025</v>
      </c>
    </row>
    <row r="538" spans="1:5">
      <c r="A538" s="35">
        <v>42074</v>
      </c>
      <c r="B538">
        <v>2261.3200000000002</v>
      </c>
      <c r="C538">
        <f>IFERROR(VLOOKUP(A538,_VNI30!B:C,2,FALSE),C537)</f>
        <v>619.27</v>
      </c>
      <c r="D538">
        <f t="shared" si="16"/>
        <v>0.27385332460686673</v>
      </c>
      <c r="E538">
        <f t="shared" si="17"/>
        <v>27.385332460686673</v>
      </c>
    </row>
    <row r="539" spans="1:5">
      <c r="A539" s="35">
        <v>42075</v>
      </c>
      <c r="B539">
        <v>2259.0700000000002</v>
      </c>
      <c r="C539">
        <f>IFERROR(VLOOKUP(A539,_VNI30!B:C,2,FALSE),C538)</f>
        <v>620.24</v>
      </c>
      <c r="D539">
        <f t="shared" si="16"/>
        <v>0.27455545866219283</v>
      </c>
      <c r="E539">
        <f t="shared" si="17"/>
        <v>27.455545866219282</v>
      </c>
    </row>
    <row r="540" spans="1:5">
      <c r="A540" s="35">
        <v>42076</v>
      </c>
      <c r="B540">
        <v>2255.77</v>
      </c>
      <c r="C540">
        <f>IFERROR(VLOOKUP(A540,_VNI30!B:C,2,FALSE),C539)</f>
        <v>616.94000000000005</v>
      </c>
      <c r="D540">
        <f t="shared" si="16"/>
        <v>0.27349419488689009</v>
      </c>
      <c r="E540">
        <f t="shared" si="17"/>
        <v>27.349419488689009</v>
      </c>
    </row>
    <row r="541" spans="1:5">
      <c r="A541" s="35">
        <v>42079</v>
      </c>
      <c r="B541">
        <v>2218.4299999999998</v>
      </c>
      <c r="C541">
        <f>IFERROR(VLOOKUP(A541,_VNI30!B:C,2,FALSE),C540)</f>
        <v>610.63</v>
      </c>
      <c r="D541">
        <f t="shared" si="16"/>
        <v>0.27525321961928034</v>
      </c>
      <c r="E541">
        <f t="shared" si="17"/>
        <v>27.525321961928036</v>
      </c>
    </row>
    <row r="542" spans="1:5">
      <c r="A542" s="35">
        <v>42080</v>
      </c>
      <c r="B542">
        <v>2217.5</v>
      </c>
      <c r="C542">
        <f>IFERROR(VLOOKUP(A542,_VNI30!B:C,2,FALSE),C541)</f>
        <v>611.24</v>
      </c>
      <c r="D542">
        <f t="shared" si="16"/>
        <v>0.2756437429537768</v>
      </c>
      <c r="E542">
        <f t="shared" si="17"/>
        <v>27.564374295377682</v>
      </c>
    </row>
    <row r="543" spans="1:5">
      <c r="A543" s="35">
        <v>42081</v>
      </c>
      <c r="B543">
        <v>2248.0100000000002</v>
      </c>
      <c r="C543">
        <f>IFERROR(VLOOKUP(A543,_VNI30!B:C,2,FALSE),C542)</f>
        <v>607.17999999999995</v>
      </c>
      <c r="D543">
        <f t="shared" si="16"/>
        <v>0.27009666327107079</v>
      </c>
      <c r="E543">
        <f t="shared" si="17"/>
        <v>27.00966632710708</v>
      </c>
    </row>
    <row r="544" spans="1:5">
      <c r="A544" s="35">
        <v>42082</v>
      </c>
      <c r="B544">
        <v>2249.9299999999998</v>
      </c>
      <c r="C544">
        <f>IFERROR(VLOOKUP(A544,_VNI30!B:C,2,FALSE),C543)</f>
        <v>601.30999999999995</v>
      </c>
      <c r="D544">
        <f t="shared" si="16"/>
        <v>0.26725720355744398</v>
      </c>
      <c r="E544">
        <f t="shared" si="17"/>
        <v>26.725720355744397</v>
      </c>
    </row>
    <row r="545" spans="1:5">
      <c r="A545" s="35">
        <v>42083</v>
      </c>
      <c r="B545">
        <v>2248.27</v>
      </c>
      <c r="C545">
        <f>IFERROR(VLOOKUP(A545,_VNI30!B:C,2,FALSE),C544)</f>
        <v>603.76</v>
      </c>
      <c r="D545">
        <f t="shared" si="16"/>
        <v>0.26854425847429358</v>
      </c>
      <c r="E545">
        <f t="shared" si="17"/>
        <v>26.854425847429358</v>
      </c>
    </row>
    <row r="546" spans="1:5">
      <c r="A546" s="35">
        <v>42086</v>
      </c>
      <c r="B546">
        <v>2234.73</v>
      </c>
      <c r="C546">
        <f>IFERROR(VLOOKUP(A546,_VNI30!B:C,2,FALSE),C545)</f>
        <v>598.07000000000005</v>
      </c>
      <c r="D546">
        <f t="shared" si="16"/>
        <v>0.26762517172096856</v>
      </c>
      <c r="E546">
        <f t="shared" si="17"/>
        <v>26.762517172096857</v>
      </c>
    </row>
    <row r="547" spans="1:5">
      <c r="A547" s="35">
        <v>42087</v>
      </c>
      <c r="B547">
        <v>2231.2600000000002</v>
      </c>
      <c r="C547">
        <f>IFERROR(VLOOKUP(A547,_VNI30!B:C,2,FALSE),C546)</f>
        <v>593.79999999999995</v>
      </c>
      <c r="D547">
        <f t="shared" si="16"/>
        <v>0.2661276588116131</v>
      </c>
      <c r="E547">
        <f t="shared" si="17"/>
        <v>26.612765881161309</v>
      </c>
    </row>
    <row r="548" spans="1:5">
      <c r="A548" s="35">
        <v>42088</v>
      </c>
      <c r="B548">
        <v>2227.1999999999998</v>
      </c>
      <c r="C548">
        <f>IFERROR(VLOOKUP(A548,_VNI30!B:C,2,FALSE),C547)</f>
        <v>590.16999999999996</v>
      </c>
      <c r="D548">
        <f t="shared" si="16"/>
        <v>0.26498293821839081</v>
      </c>
      <c r="E548">
        <f t="shared" si="17"/>
        <v>26.498293821839081</v>
      </c>
    </row>
    <row r="549" spans="1:5">
      <c r="A549" s="35">
        <v>42089</v>
      </c>
      <c r="B549">
        <v>2202.58</v>
      </c>
      <c r="C549">
        <f>IFERROR(VLOOKUP(A549,_VNI30!B:C,2,FALSE),C548)</f>
        <v>586.70000000000005</v>
      </c>
      <c r="D549">
        <f t="shared" si="16"/>
        <v>0.26636943947552416</v>
      </c>
      <c r="E549">
        <f t="shared" si="17"/>
        <v>26.636943947552417</v>
      </c>
    </row>
    <row r="550" spans="1:5">
      <c r="A550" s="35">
        <v>42090</v>
      </c>
      <c r="B550">
        <v>2202.41</v>
      </c>
      <c r="C550">
        <f>IFERROR(VLOOKUP(A550,_VNI30!B:C,2,FALSE),C549)</f>
        <v>583.02</v>
      </c>
      <c r="D550">
        <f t="shared" si="16"/>
        <v>0.264719103164261</v>
      </c>
      <c r="E550">
        <f t="shared" si="17"/>
        <v>26.471910316426101</v>
      </c>
    </row>
    <row r="551" spans="1:5">
      <c r="A551" s="35">
        <v>42093</v>
      </c>
      <c r="B551">
        <v>2203.81</v>
      </c>
      <c r="C551">
        <f>IFERROR(VLOOKUP(A551,_VNI30!B:C,2,FALSE),C550)</f>
        <v>576.6</v>
      </c>
      <c r="D551">
        <f t="shared" si="16"/>
        <v>0.26163779999183234</v>
      </c>
      <c r="E551">
        <f t="shared" si="17"/>
        <v>26.163779999183234</v>
      </c>
    </row>
    <row r="552" spans="1:5">
      <c r="A552" s="35">
        <v>42094</v>
      </c>
      <c r="B552">
        <v>2215.4</v>
      </c>
      <c r="C552">
        <f>IFERROR(VLOOKUP(A552,_VNI30!B:C,2,FALSE),C551)</f>
        <v>579.97</v>
      </c>
      <c r="D552">
        <f t="shared" si="16"/>
        <v>0.26179019590141733</v>
      </c>
      <c r="E552">
        <f t="shared" si="17"/>
        <v>26.179019590141735</v>
      </c>
    </row>
    <row r="553" spans="1:5">
      <c r="A553" s="35">
        <v>42095</v>
      </c>
      <c r="B553">
        <v>2245.91</v>
      </c>
      <c r="C553">
        <f>IFERROR(VLOOKUP(A553,_VNI30!B:C,2,FALSE),C552)</f>
        <v>569.48</v>
      </c>
      <c r="D553">
        <f t="shared" si="16"/>
        <v>0.25356314367004912</v>
      </c>
      <c r="E553">
        <f t="shared" si="17"/>
        <v>25.356314367004913</v>
      </c>
    </row>
    <row r="554" spans="1:5">
      <c r="A554" s="35">
        <v>42096</v>
      </c>
      <c r="B554">
        <v>2256.2199999999998</v>
      </c>
      <c r="C554">
        <f>IFERROR(VLOOKUP(A554,_VNI30!B:C,2,FALSE),C553)</f>
        <v>576.13</v>
      </c>
      <c r="D554">
        <f t="shared" si="16"/>
        <v>0.2553518717146378</v>
      </c>
      <c r="E554">
        <f t="shared" si="17"/>
        <v>25.535187171463779</v>
      </c>
    </row>
    <row r="555" spans="1:5">
      <c r="A555" s="35">
        <v>42097</v>
      </c>
      <c r="B555">
        <v>2260.92</v>
      </c>
      <c r="C555">
        <f>IFERROR(VLOOKUP(A555,_VNI30!B:C,2,FALSE),C554)</f>
        <v>577.66</v>
      </c>
      <c r="D555">
        <f t="shared" si="16"/>
        <v>0.25549776197300211</v>
      </c>
      <c r="E555">
        <f t="shared" si="17"/>
        <v>25.549776197300211</v>
      </c>
    </row>
    <row r="556" spans="1:5">
      <c r="A556" s="35">
        <v>42101</v>
      </c>
      <c r="B556">
        <v>2283.5700000000002</v>
      </c>
      <c r="C556">
        <f>IFERROR(VLOOKUP(A556,_VNI30!B:C,2,FALSE),C555)</f>
        <v>577.69000000000005</v>
      </c>
      <c r="D556">
        <f t="shared" si="16"/>
        <v>0.25297669876552942</v>
      </c>
      <c r="E556">
        <f t="shared" si="17"/>
        <v>25.297669876552941</v>
      </c>
    </row>
    <row r="557" spans="1:5">
      <c r="A557" s="35">
        <v>42102</v>
      </c>
      <c r="B557">
        <v>2274.84</v>
      </c>
      <c r="C557">
        <f>IFERROR(VLOOKUP(A557,_VNI30!B:C,2,FALSE),C556)</f>
        <v>575.94000000000005</v>
      </c>
      <c r="D557">
        <f t="shared" si="16"/>
        <v>0.25317824550298046</v>
      </c>
      <c r="E557">
        <f t="shared" si="17"/>
        <v>25.317824550298045</v>
      </c>
    </row>
    <row r="558" spans="1:5">
      <c r="A558" s="35">
        <v>42103</v>
      </c>
      <c r="B558">
        <v>2274.2199999999998</v>
      </c>
      <c r="C558">
        <f>IFERROR(VLOOKUP(A558,_VNI30!B:C,2,FALSE),C557)</f>
        <v>578.35</v>
      </c>
      <c r="D558">
        <f t="shared" si="16"/>
        <v>0.25430697118132811</v>
      </c>
      <c r="E558">
        <f t="shared" si="17"/>
        <v>25.430697118132812</v>
      </c>
    </row>
    <row r="559" spans="1:5">
      <c r="A559" s="35">
        <v>42104</v>
      </c>
      <c r="B559">
        <v>2278.6799999999998</v>
      </c>
      <c r="C559">
        <f>IFERROR(VLOOKUP(A559,_VNI30!B:C,2,FALSE),C558)</f>
        <v>583.34</v>
      </c>
      <c r="D559">
        <f t="shared" si="16"/>
        <v>0.25599908719082981</v>
      </c>
      <c r="E559">
        <f t="shared" si="17"/>
        <v>25.599908719082983</v>
      </c>
    </row>
    <row r="560" spans="1:5">
      <c r="A560" s="35">
        <v>42110</v>
      </c>
      <c r="B560">
        <v>2317.6</v>
      </c>
      <c r="C560">
        <f>IFERROR(VLOOKUP(A560,_VNI30!B:C,2,FALSE),C559)</f>
        <v>595.09</v>
      </c>
      <c r="D560">
        <f t="shared" si="16"/>
        <v>0.25676993441491203</v>
      </c>
      <c r="E560">
        <f t="shared" si="17"/>
        <v>25.676993441491202</v>
      </c>
    </row>
    <row r="561" spans="1:5">
      <c r="A561" s="35">
        <v>42111</v>
      </c>
      <c r="B561">
        <v>2310.2399999999998</v>
      </c>
      <c r="C561">
        <f>IFERROR(VLOOKUP(A561,_VNI30!B:C,2,FALSE),C560)</f>
        <v>599.12</v>
      </c>
      <c r="D561">
        <f t="shared" si="16"/>
        <v>0.25933236373710095</v>
      </c>
      <c r="E561">
        <f t="shared" si="17"/>
        <v>25.933236373710095</v>
      </c>
    </row>
    <row r="562" spans="1:5">
      <c r="A562" s="35">
        <v>42114</v>
      </c>
      <c r="B562">
        <v>2297.63</v>
      </c>
      <c r="C562">
        <f>IFERROR(VLOOKUP(A562,_VNI30!B:C,2,FALSE),C561)</f>
        <v>595.82000000000005</v>
      </c>
      <c r="D562">
        <f t="shared" si="16"/>
        <v>0.2593193856277991</v>
      </c>
      <c r="E562">
        <f t="shared" si="17"/>
        <v>25.931938562779912</v>
      </c>
    </row>
    <row r="563" spans="1:5">
      <c r="A563" s="35">
        <v>42115</v>
      </c>
      <c r="B563">
        <v>2313.5</v>
      </c>
      <c r="C563">
        <f>IFERROR(VLOOKUP(A563,_VNI30!B:C,2,FALSE),C562)</f>
        <v>593.66999999999996</v>
      </c>
      <c r="D563">
        <f t="shared" si="16"/>
        <v>0.25661119515885022</v>
      </c>
      <c r="E563">
        <f t="shared" si="17"/>
        <v>25.661119515885023</v>
      </c>
    </row>
    <row r="564" spans="1:5">
      <c r="A564" s="35">
        <v>42116</v>
      </c>
      <c r="B564">
        <v>2281.62</v>
      </c>
      <c r="C564">
        <f>IFERROR(VLOOKUP(A564,_VNI30!B:C,2,FALSE),C563)</f>
        <v>594</v>
      </c>
      <c r="D564">
        <f t="shared" si="16"/>
        <v>0.26034133641886031</v>
      </c>
      <c r="E564">
        <f t="shared" si="17"/>
        <v>26.034133641886033</v>
      </c>
    </row>
    <row r="565" spans="1:5">
      <c r="A565" s="35">
        <v>42117</v>
      </c>
      <c r="B565">
        <v>2268.9699999999998</v>
      </c>
      <c r="C565">
        <f>IFERROR(VLOOKUP(A565,_VNI30!B:C,2,FALSE),C564)</f>
        <v>592.71</v>
      </c>
      <c r="D565">
        <f t="shared" si="16"/>
        <v>0.26122425593991994</v>
      </c>
      <c r="E565">
        <f t="shared" si="17"/>
        <v>26.122425593991995</v>
      </c>
    </row>
    <row r="566" spans="1:5">
      <c r="A566" s="35">
        <v>42118</v>
      </c>
      <c r="B566">
        <v>2287.7199999999998</v>
      </c>
      <c r="C566">
        <f>IFERROR(VLOOKUP(A566,_VNI30!B:C,2,FALSE),C565)</f>
        <v>596.1</v>
      </c>
      <c r="D566">
        <f t="shared" si="16"/>
        <v>0.26056510412113376</v>
      </c>
      <c r="E566">
        <f t="shared" si="17"/>
        <v>26.056510412113376</v>
      </c>
    </row>
    <row r="567" spans="1:5">
      <c r="A567" s="35">
        <v>42121</v>
      </c>
      <c r="B567">
        <v>2276.9</v>
      </c>
      <c r="C567">
        <f>IFERROR(VLOOKUP(A567,_VNI30!B:C,2,FALSE),C566)</f>
        <v>593.15</v>
      </c>
      <c r="D567">
        <f t="shared" si="16"/>
        <v>0.26050770784839034</v>
      </c>
      <c r="E567">
        <f t="shared" si="17"/>
        <v>26.050770784839035</v>
      </c>
    </row>
    <row r="568" spans="1:5">
      <c r="A568" s="35">
        <v>42122</v>
      </c>
      <c r="B568">
        <v>2249.5100000000002</v>
      </c>
      <c r="C568">
        <f>IFERROR(VLOOKUP(A568,_VNI30!B:C,2,FALSE),C567)</f>
        <v>593.15</v>
      </c>
      <c r="D568">
        <f t="shared" si="16"/>
        <v>0.26367964578952746</v>
      </c>
      <c r="E568">
        <f t="shared" si="17"/>
        <v>26.367964578952748</v>
      </c>
    </row>
    <row r="569" spans="1:5">
      <c r="A569" s="35">
        <v>42123</v>
      </c>
      <c r="B569">
        <v>2231.98</v>
      </c>
      <c r="C569">
        <f>IFERROR(VLOOKUP(A569,_VNI30!B:C,2,FALSE),C568)</f>
        <v>593.15</v>
      </c>
      <c r="D569">
        <f t="shared" si="16"/>
        <v>0.26575058916298533</v>
      </c>
      <c r="E569">
        <f t="shared" si="17"/>
        <v>26.575058916298534</v>
      </c>
    </row>
    <row r="570" spans="1:5">
      <c r="A570" s="35">
        <v>42124</v>
      </c>
      <c r="B570">
        <v>2238.2800000000002</v>
      </c>
      <c r="C570">
        <f>IFERROR(VLOOKUP(A570,_VNI30!B:C,2,FALSE),C569)</f>
        <v>593.15</v>
      </c>
      <c r="D570">
        <f t="shared" si="16"/>
        <v>0.26500259127544362</v>
      </c>
      <c r="E570">
        <f t="shared" si="17"/>
        <v>26.500259127544361</v>
      </c>
    </row>
    <row r="571" spans="1:5">
      <c r="A571" s="35">
        <v>42130</v>
      </c>
      <c r="B571">
        <v>2230.73</v>
      </c>
      <c r="C571">
        <f>IFERROR(VLOOKUP(A571,_VNI30!B:C,2,FALSE),C570)</f>
        <v>579.39</v>
      </c>
      <c r="D571">
        <f t="shared" si="16"/>
        <v>0.25973111940934135</v>
      </c>
      <c r="E571">
        <f t="shared" si="17"/>
        <v>25.973111940934135</v>
      </c>
    </row>
    <row r="572" spans="1:5">
      <c r="A572" s="35">
        <v>42131</v>
      </c>
      <c r="B572">
        <v>2199.4499999999998</v>
      </c>
      <c r="C572">
        <f>IFERROR(VLOOKUP(A572,_VNI30!B:C,2,FALSE),C571)</f>
        <v>582.4</v>
      </c>
      <c r="D572">
        <f t="shared" si="16"/>
        <v>0.26479347109504647</v>
      </c>
      <c r="E572">
        <f t="shared" si="17"/>
        <v>26.479347109504648</v>
      </c>
    </row>
    <row r="573" spans="1:5">
      <c r="A573" s="35">
        <v>42132</v>
      </c>
      <c r="B573">
        <v>2221.31</v>
      </c>
      <c r="C573">
        <f>IFERROR(VLOOKUP(A573,_VNI30!B:C,2,FALSE),C572)</f>
        <v>582.91</v>
      </c>
      <c r="D573">
        <f t="shared" si="16"/>
        <v>0.26241722226974173</v>
      </c>
      <c r="E573">
        <f t="shared" si="17"/>
        <v>26.241722226974172</v>
      </c>
    </row>
    <row r="574" spans="1:5">
      <c r="A574" s="35">
        <v>42135</v>
      </c>
      <c r="B574">
        <v>2209.2199999999998</v>
      </c>
      <c r="C574">
        <f>IFERROR(VLOOKUP(A574,_VNI30!B:C,2,FALSE),C573)</f>
        <v>579.41</v>
      </c>
      <c r="D574">
        <f t="shared" si="16"/>
        <v>0.26226903613039898</v>
      </c>
      <c r="E574">
        <f t="shared" si="17"/>
        <v>26.226903613039898</v>
      </c>
    </row>
    <row r="575" spans="1:5">
      <c r="A575" s="35">
        <v>42136</v>
      </c>
      <c r="B575">
        <v>2186.41</v>
      </c>
      <c r="C575">
        <f>IFERROR(VLOOKUP(A575,_VNI30!B:C,2,FALSE),C574)</f>
        <v>571</v>
      </c>
      <c r="D575">
        <f t="shared" si="16"/>
        <v>0.26115870307947736</v>
      </c>
      <c r="E575">
        <f t="shared" si="17"/>
        <v>26.115870307947738</v>
      </c>
    </row>
    <row r="576" spans="1:5">
      <c r="A576" s="35">
        <v>42137</v>
      </c>
      <c r="B576">
        <v>2203.7600000000002</v>
      </c>
      <c r="C576">
        <f>IFERROR(VLOOKUP(A576,_VNI30!B:C,2,FALSE),C575)</f>
        <v>569.28</v>
      </c>
      <c r="D576">
        <f t="shared" si="16"/>
        <v>0.25832214034196099</v>
      </c>
      <c r="E576">
        <f t="shared" si="17"/>
        <v>25.832214034196099</v>
      </c>
    </row>
    <row r="577" spans="1:5">
      <c r="A577" s="35">
        <v>42138</v>
      </c>
      <c r="B577">
        <v>2202.61</v>
      </c>
      <c r="C577">
        <f>IFERROR(VLOOKUP(A577,_VNI30!B:C,2,FALSE),C576)</f>
        <v>569.89</v>
      </c>
      <c r="D577">
        <f t="shared" si="16"/>
        <v>0.25873395653338538</v>
      </c>
      <c r="E577">
        <f t="shared" si="17"/>
        <v>25.873395653338537</v>
      </c>
    </row>
    <row r="578" spans="1:5">
      <c r="A578" s="35">
        <v>42139</v>
      </c>
      <c r="B578">
        <v>2225.63</v>
      </c>
      <c r="C578">
        <f>IFERROR(VLOOKUP(A578,_VNI30!B:C,2,FALSE),C577)</f>
        <v>561.87</v>
      </c>
      <c r="D578">
        <f t="shared" si="16"/>
        <v>0.25245436123704296</v>
      </c>
      <c r="E578">
        <f t="shared" si="17"/>
        <v>25.245436123704295</v>
      </c>
    </row>
    <row r="579" spans="1:5">
      <c r="A579" s="35">
        <v>42142</v>
      </c>
      <c r="B579">
        <v>2221.98</v>
      </c>
      <c r="C579">
        <f>IFERROR(VLOOKUP(A579,_VNI30!B:C,2,FALSE),C578)</f>
        <v>552.9</v>
      </c>
      <c r="D579">
        <f t="shared" ref="D579:D642" si="18">C579/B579</f>
        <v>0.24883212270137445</v>
      </c>
      <c r="E579">
        <f t="shared" ref="E579:E642" si="19">D579*100</f>
        <v>24.883212270137445</v>
      </c>
    </row>
    <row r="580" spans="1:5">
      <c r="A580" s="35">
        <v>42143</v>
      </c>
      <c r="B580">
        <v>2246.81</v>
      </c>
      <c r="C580">
        <f>IFERROR(VLOOKUP(A580,_VNI30!B:C,2,FALSE),C579)</f>
        <v>556.44000000000005</v>
      </c>
      <c r="D580">
        <f t="shared" si="18"/>
        <v>0.24765779037835869</v>
      </c>
      <c r="E580">
        <f t="shared" si="19"/>
        <v>24.76577903783587</v>
      </c>
    </row>
    <row r="581" spans="1:5">
      <c r="A581" s="35">
        <v>42144</v>
      </c>
      <c r="B581">
        <v>2231.7800000000002</v>
      </c>
      <c r="C581">
        <f>IFERROR(VLOOKUP(A581,_VNI30!B:C,2,FALSE),C580)</f>
        <v>572.34</v>
      </c>
      <c r="D581">
        <f t="shared" si="18"/>
        <v>0.25645000851338395</v>
      </c>
      <c r="E581">
        <f t="shared" si="19"/>
        <v>25.645000851338395</v>
      </c>
    </row>
    <row r="582" spans="1:5">
      <c r="A582" s="35">
        <v>42145</v>
      </c>
      <c r="B582">
        <v>2242.7600000000002</v>
      </c>
      <c r="C582">
        <f>IFERROR(VLOOKUP(A582,_VNI30!B:C,2,FALSE),C581)</f>
        <v>578.64</v>
      </c>
      <c r="D582">
        <f t="shared" si="18"/>
        <v>0.2580035313631418</v>
      </c>
      <c r="E582">
        <f t="shared" si="19"/>
        <v>25.800353136314179</v>
      </c>
    </row>
    <row r="583" spans="1:5">
      <c r="A583" s="35">
        <v>42146</v>
      </c>
      <c r="B583">
        <v>2236.5500000000002</v>
      </c>
      <c r="C583">
        <f>IFERROR(VLOOKUP(A583,_VNI30!B:C,2,FALSE),C582)</f>
        <v>586.58000000000004</v>
      </c>
      <c r="D583">
        <f t="shared" si="18"/>
        <v>0.26227001408419215</v>
      </c>
      <c r="E583">
        <f t="shared" si="19"/>
        <v>26.227001408419216</v>
      </c>
    </row>
    <row r="584" spans="1:5">
      <c r="A584" s="35">
        <v>42149</v>
      </c>
      <c r="B584">
        <v>2210.59</v>
      </c>
      <c r="C584">
        <f>IFERROR(VLOOKUP(A584,_VNI30!B:C,2,FALSE),C583)</f>
        <v>588.36</v>
      </c>
      <c r="D584">
        <f t="shared" si="18"/>
        <v>0.26615518933859283</v>
      </c>
      <c r="E584">
        <f t="shared" si="19"/>
        <v>26.615518933859285</v>
      </c>
    </row>
    <row r="585" spans="1:5">
      <c r="A585" s="35">
        <v>42150</v>
      </c>
      <c r="B585">
        <v>2195.46</v>
      </c>
      <c r="C585">
        <f>IFERROR(VLOOKUP(A585,_VNI30!B:C,2,FALSE),C584)</f>
        <v>591.13</v>
      </c>
      <c r="D585">
        <f t="shared" si="18"/>
        <v>0.26925109088755889</v>
      </c>
      <c r="E585">
        <f t="shared" si="19"/>
        <v>26.925109088755889</v>
      </c>
    </row>
    <row r="586" spans="1:5">
      <c r="A586" s="35">
        <v>42151</v>
      </c>
      <c r="B586">
        <v>2200.5100000000002</v>
      </c>
      <c r="C586">
        <f>IFERROR(VLOOKUP(A586,_VNI30!B:C,2,FALSE),C585)</f>
        <v>589.82000000000005</v>
      </c>
      <c r="D586">
        <f t="shared" si="18"/>
        <v>0.26803786394972073</v>
      </c>
      <c r="E586">
        <f t="shared" si="19"/>
        <v>26.803786394972072</v>
      </c>
    </row>
    <row r="587" spans="1:5">
      <c r="A587" s="35">
        <v>42152</v>
      </c>
      <c r="B587">
        <v>2188.44</v>
      </c>
      <c r="C587">
        <f>IFERROR(VLOOKUP(A587,_VNI30!B:C,2,FALSE),C586)</f>
        <v>594.27</v>
      </c>
      <c r="D587">
        <f t="shared" si="18"/>
        <v>0.27154959697318637</v>
      </c>
      <c r="E587">
        <f t="shared" si="19"/>
        <v>27.154959697318638</v>
      </c>
    </row>
    <row r="588" spans="1:5">
      <c r="A588" s="35">
        <v>42153</v>
      </c>
      <c r="B588">
        <v>2190.77</v>
      </c>
      <c r="C588">
        <f>IFERROR(VLOOKUP(A588,_VNI30!B:C,2,FALSE),C587)</f>
        <v>589.32000000000005</v>
      </c>
      <c r="D588">
        <f t="shared" si="18"/>
        <v>0.26900131004167488</v>
      </c>
      <c r="E588">
        <f t="shared" si="19"/>
        <v>26.900131004167488</v>
      </c>
    </row>
    <row r="589" spans="1:5">
      <c r="A589" s="35">
        <v>42157</v>
      </c>
      <c r="B589">
        <v>2160.58</v>
      </c>
      <c r="C589">
        <f>IFERROR(VLOOKUP(A589,_VNI30!B:C,2,FALSE),C588)</f>
        <v>588.63</v>
      </c>
      <c r="D589">
        <f t="shared" si="18"/>
        <v>0.27244073350674358</v>
      </c>
      <c r="E589">
        <f t="shared" si="19"/>
        <v>27.244073350674359</v>
      </c>
    </row>
    <row r="590" spans="1:5">
      <c r="A590" s="35">
        <v>42158</v>
      </c>
      <c r="B590">
        <v>2170.15</v>
      </c>
      <c r="C590">
        <f>IFERROR(VLOOKUP(A590,_VNI30!B:C,2,FALSE),C589)</f>
        <v>585.6</v>
      </c>
      <c r="D590">
        <f t="shared" si="18"/>
        <v>0.2698430984033362</v>
      </c>
      <c r="E590">
        <f t="shared" si="19"/>
        <v>26.984309840333619</v>
      </c>
    </row>
    <row r="591" spans="1:5">
      <c r="A591" s="35">
        <v>42159</v>
      </c>
      <c r="B591">
        <v>2184.58</v>
      </c>
      <c r="C591">
        <f>IFERROR(VLOOKUP(A591,_VNI30!B:C,2,FALSE),C590)</f>
        <v>587.48</v>
      </c>
      <c r="D591">
        <f t="shared" si="18"/>
        <v>0.26892125717529231</v>
      </c>
      <c r="E591">
        <f t="shared" si="19"/>
        <v>26.892125717529229</v>
      </c>
    </row>
    <row r="592" spans="1:5">
      <c r="A592" s="35">
        <v>42160</v>
      </c>
      <c r="B592">
        <v>2211.67</v>
      </c>
      <c r="C592">
        <f>IFERROR(VLOOKUP(A592,_VNI30!B:C,2,FALSE),C591)</f>
        <v>592.22</v>
      </c>
      <c r="D592">
        <f t="shared" si="18"/>
        <v>0.26777050825846532</v>
      </c>
      <c r="E592">
        <f t="shared" si="19"/>
        <v>26.777050825846533</v>
      </c>
    </row>
    <row r="593" spans="1:5">
      <c r="A593" s="35">
        <v>42163</v>
      </c>
      <c r="B593">
        <v>2210.3200000000002</v>
      </c>
      <c r="C593">
        <f>IFERROR(VLOOKUP(A593,_VNI30!B:C,2,FALSE),C592)</f>
        <v>594.51</v>
      </c>
      <c r="D593">
        <f t="shared" si="18"/>
        <v>0.26897010387636178</v>
      </c>
      <c r="E593">
        <f t="shared" si="19"/>
        <v>26.897010387636179</v>
      </c>
    </row>
    <row r="594" spans="1:5">
      <c r="A594" s="35">
        <v>42164</v>
      </c>
      <c r="B594">
        <v>2183.16</v>
      </c>
      <c r="C594">
        <f>IFERROR(VLOOKUP(A594,_VNI30!B:C,2,FALSE),C593)</f>
        <v>593.36</v>
      </c>
      <c r="D594">
        <f t="shared" si="18"/>
        <v>0.27178951611425645</v>
      </c>
      <c r="E594">
        <f t="shared" si="19"/>
        <v>27.178951611425646</v>
      </c>
    </row>
    <row r="595" spans="1:5">
      <c r="A595" s="35">
        <v>42165</v>
      </c>
      <c r="B595">
        <v>2204.71</v>
      </c>
      <c r="C595">
        <f>IFERROR(VLOOKUP(A595,_VNI30!B:C,2,FALSE),C594)</f>
        <v>595.05999999999995</v>
      </c>
      <c r="D595">
        <f t="shared" si="18"/>
        <v>0.26990397830100099</v>
      </c>
      <c r="E595">
        <f t="shared" si="19"/>
        <v>26.9903978301001</v>
      </c>
    </row>
    <row r="596" spans="1:5">
      <c r="A596" s="35">
        <v>42166</v>
      </c>
      <c r="B596">
        <v>2222.84</v>
      </c>
      <c r="C596">
        <f>IFERROR(VLOOKUP(A596,_VNI30!B:C,2,FALSE),C595)</f>
        <v>601.4</v>
      </c>
      <c r="D596">
        <f t="shared" si="18"/>
        <v>0.27055478576955605</v>
      </c>
      <c r="E596">
        <f t="shared" si="19"/>
        <v>27.055478576955604</v>
      </c>
    </row>
    <row r="597" spans="1:5">
      <c r="A597" s="35">
        <v>42167</v>
      </c>
      <c r="B597">
        <v>2208.7199999999998</v>
      </c>
      <c r="C597">
        <f>IFERROR(VLOOKUP(A597,_VNI30!B:C,2,FALSE),C596)</f>
        <v>604.29</v>
      </c>
      <c r="D597">
        <f t="shared" si="18"/>
        <v>0.2735928501575573</v>
      </c>
      <c r="E597">
        <f t="shared" si="19"/>
        <v>27.359285015755731</v>
      </c>
    </row>
    <row r="598" spans="1:5">
      <c r="A598" s="35">
        <v>42170</v>
      </c>
      <c r="B598">
        <v>2196.7600000000002</v>
      </c>
      <c r="C598">
        <f>IFERROR(VLOOKUP(A598,_VNI30!B:C,2,FALSE),C597)</f>
        <v>604.53</v>
      </c>
      <c r="D598">
        <f t="shared" si="18"/>
        <v>0.27519164587847555</v>
      </c>
      <c r="E598">
        <f t="shared" si="19"/>
        <v>27.519164587847555</v>
      </c>
    </row>
    <row r="599" spans="1:5">
      <c r="A599" s="35">
        <v>42171</v>
      </c>
      <c r="B599">
        <v>2199.62</v>
      </c>
      <c r="C599">
        <f>IFERROR(VLOOKUP(A599,_VNI30!B:C,2,FALSE),C598)</f>
        <v>600.91999999999996</v>
      </c>
      <c r="D599">
        <f t="shared" si="18"/>
        <v>0.27319264236549951</v>
      </c>
      <c r="E599">
        <f t="shared" si="19"/>
        <v>27.319264236549952</v>
      </c>
    </row>
    <row r="600" spans="1:5">
      <c r="A600" s="35">
        <v>42172</v>
      </c>
      <c r="B600">
        <v>2219.25</v>
      </c>
      <c r="C600">
        <f>IFERROR(VLOOKUP(A600,_VNI30!B:C,2,FALSE),C599)</f>
        <v>598.25</v>
      </c>
      <c r="D600">
        <f t="shared" si="18"/>
        <v>0.26957305395967107</v>
      </c>
      <c r="E600">
        <f t="shared" si="19"/>
        <v>26.957305395967108</v>
      </c>
    </row>
    <row r="601" spans="1:5">
      <c r="A601" s="35">
        <v>42173</v>
      </c>
      <c r="B601">
        <v>2206.39</v>
      </c>
      <c r="C601">
        <f>IFERROR(VLOOKUP(A601,_VNI30!B:C,2,FALSE),C600)</f>
        <v>600.45000000000005</v>
      </c>
      <c r="D601">
        <f t="shared" si="18"/>
        <v>0.27214137119910808</v>
      </c>
      <c r="E601">
        <f t="shared" si="19"/>
        <v>27.214137119910809</v>
      </c>
    </row>
    <row r="602" spans="1:5">
      <c r="A602" s="35">
        <v>42174</v>
      </c>
      <c r="B602">
        <v>2178.61</v>
      </c>
      <c r="C602">
        <f>IFERROR(VLOOKUP(A602,_VNI30!B:C,2,FALSE),C601)</f>
        <v>603.26</v>
      </c>
      <c r="D602">
        <f t="shared" si="18"/>
        <v>0.2769013269928991</v>
      </c>
      <c r="E602">
        <f t="shared" si="19"/>
        <v>27.690132699289911</v>
      </c>
    </row>
    <row r="603" spans="1:5">
      <c r="A603" s="35">
        <v>42177</v>
      </c>
      <c r="B603">
        <v>2201.09</v>
      </c>
      <c r="C603">
        <f>IFERROR(VLOOKUP(A603,_VNI30!B:C,2,FALSE),C602)</f>
        <v>615.1</v>
      </c>
      <c r="D603">
        <f t="shared" si="18"/>
        <v>0.27945245310278088</v>
      </c>
      <c r="E603">
        <f t="shared" si="19"/>
        <v>27.945245310278089</v>
      </c>
    </row>
    <row r="604" spans="1:5">
      <c r="A604" s="35">
        <v>42178</v>
      </c>
      <c r="B604">
        <v>2199.25</v>
      </c>
      <c r="C604">
        <f>IFERROR(VLOOKUP(A604,_VNI30!B:C,2,FALSE),C603)</f>
        <v>614.41999999999996</v>
      </c>
      <c r="D604">
        <f t="shared" si="18"/>
        <v>0.27937706036148685</v>
      </c>
      <c r="E604">
        <f t="shared" si="19"/>
        <v>27.937706036148686</v>
      </c>
    </row>
    <row r="605" spans="1:5">
      <c r="A605" s="35">
        <v>42179</v>
      </c>
      <c r="B605">
        <v>2224.9299999999998</v>
      </c>
      <c r="C605">
        <f>IFERROR(VLOOKUP(A605,_VNI30!B:C,2,FALSE),C604)</f>
        <v>610.73</v>
      </c>
      <c r="D605">
        <f t="shared" si="18"/>
        <v>0.2744940290256323</v>
      </c>
      <c r="E605">
        <f t="shared" si="19"/>
        <v>27.449402902563229</v>
      </c>
    </row>
    <row r="606" spans="1:5">
      <c r="A606" s="35">
        <v>42180</v>
      </c>
      <c r="B606">
        <v>2226.41</v>
      </c>
      <c r="C606">
        <f>IFERROR(VLOOKUP(A606,_VNI30!B:C,2,FALSE),C605)</f>
        <v>609.49</v>
      </c>
      <c r="D606">
        <f t="shared" si="18"/>
        <v>0.27375460943851315</v>
      </c>
      <c r="E606">
        <f t="shared" si="19"/>
        <v>27.375460943851316</v>
      </c>
    </row>
    <row r="607" spans="1:5">
      <c r="A607" s="35">
        <v>42181</v>
      </c>
      <c r="B607">
        <v>2223.14</v>
      </c>
      <c r="C607">
        <f>IFERROR(VLOOKUP(A607,_VNI30!B:C,2,FALSE),C606)</f>
        <v>608.91999999999996</v>
      </c>
      <c r="D607">
        <f t="shared" si="18"/>
        <v>0.27390087893699899</v>
      </c>
      <c r="E607">
        <f t="shared" si="19"/>
        <v>27.390087893699899</v>
      </c>
    </row>
    <row r="608" spans="1:5">
      <c r="A608" s="35">
        <v>42184</v>
      </c>
      <c r="B608">
        <v>2214.67</v>
      </c>
      <c r="C608">
        <f>IFERROR(VLOOKUP(A608,_VNI30!B:C,2,FALSE),C607)</f>
        <v>620.22</v>
      </c>
      <c r="D608">
        <f t="shared" si="18"/>
        <v>0.28005075248231115</v>
      </c>
      <c r="E608">
        <f t="shared" si="19"/>
        <v>28.005075248231115</v>
      </c>
    </row>
    <row r="609" spans="1:5">
      <c r="A609" s="35">
        <v>42185</v>
      </c>
      <c r="B609">
        <v>2200.29</v>
      </c>
      <c r="C609">
        <f>IFERROR(VLOOKUP(A609,_VNI30!B:C,2,FALSE),C608)</f>
        <v>622.42999999999995</v>
      </c>
      <c r="D609">
        <f t="shared" si="18"/>
        <v>0.28288543782864983</v>
      </c>
      <c r="E609">
        <f t="shared" si="19"/>
        <v>28.288543782864984</v>
      </c>
    </row>
    <row r="610" spans="1:5">
      <c r="A610" s="35">
        <v>42187</v>
      </c>
      <c r="B610">
        <v>2179.19</v>
      </c>
      <c r="C610">
        <f>IFERROR(VLOOKUP(A610,_VNI30!B:C,2,FALSE),C609)</f>
        <v>633.28</v>
      </c>
      <c r="D610">
        <f t="shared" si="18"/>
        <v>0.29060338933273372</v>
      </c>
      <c r="E610">
        <f t="shared" si="19"/>
        <v>29.060338933273371</v>
      </c>
    </row>
    <row r="611" spans="1:5">
      <c r="A611" s="35">
        <v>42188</v>
      </c>
      <c r="B611">
        <v>2175.92</v>
      </c>
      <c r="C611">
        <f>IFERROR(VLOOKUP(A611,_VNI30!B:C,2,FALSE),C610)</f>
        <v>639.87</v>
      </c>
      <c r="D611">
        <f t="shared" si="18"/>
        <v>0.29406871576160887</v>
      </c>
      <c r="E611">
        <f t="shared" si="19"/>
        <v>29.406871576160889</v>
      </c>
    </row>
    <row r="612" spans="1:5">
      <c r="A612" s="35">
        <v>42191</v>
      </c>
      <c r="B612">
        <v>2150.27</v>
      </c>
      <c r="C612">
        <f>IFERROR(VLOOKUP(A612,_VNI30!B:C,2,FALSE),C611)</f>
        <v>649.54</v>
      </c>
      <c r="D612">
        <f t="shared" si="18"/>
        <v>0.30207369307110271</v>
      </c>
      <c r="E612">
        <f t="shared" si="19"/>
        <v>30.20736930711027</v>
      </c>
    </row>
    <row r="613" spans="1:5">
      <c r="A613" s="35">
        <v>42192</v>
      </c>
      <c r="B613">
        <v>2165.2800000000002</v>
      </c>
      <c r="C613">
        <f>IFERROR(VLOOKUP(A613,_VNI30!B:C,2,FALSE),C612)</f>
        <v>653.27</v>
      </c>
      <c r="D613">
        <f t="shared" si="18"/>
        <v>0.30170232025419341</v>
      </c>
      <c r="E613">
        <f t="shared" si="19"/>
        <v>30.170232025419342</v>
      </c>
    </row>
    <row r="614" spans="1:5">
      <c r="A614" s="35">
        <v>42193</v>
      </c>
      <c r="B614">
        <v>2141.9499999999998</v>
      </c>
      <c r="C614">
        <f>IFERROR(VLOOKUP(A614,_VNI30!B:C,2,FALSE),C613)</f>
        <v>645.66999999999996</v>
      </c>
      <c r="D614">
        <f t="shared" si="18"/>
        <v>0.3014402763836691</v>
      </c>
      <c r="E614">
        <f t="shared" si="19"/>
        <v>30.144027638366911</v>
      </c>
    </row>
    <row r="615" spans="1:5">
      <c r="A615" s="35">
        <v>42194</v>
      </c>
      <c r="B615">
        <v>2147.54</v>
      </c>
      <c r="C615">
        <f>IFERROR(VLOOKUP(A615,_VNI30!B:C,2,FALSE),C614)</f>
        <v>646.58000000000004</v>
      </c>
      <c r="D615">
        <f t="shared" si="18"/>
        <v>0.30107937454017158</v>
      </c>
      <c r="E615">
        <f t="shared" si="19"/>
        <v>30.107937454017158</v>
      </c>
    </row>
    <row r="616" spans="1:5">
      <c r="A616" s="35">
        <v>42195</v>
      </c>
      <c r="B616">
        <v>2168.81</v>
      </c>
      <c r="C616">
        <f>IFERROR(VLOOKUP(A616,_VNI30!B:C,2,FALSE),C615)</f>
        <v>648.73</v>
      </c>
      <c r="D616">
        <f t="shared" si="18"/>
        <v>0.29911794947459669</v>
      </c>
      <c r="E616">
        <f t="shared" si="19"/>
        <v>29.911794947459668</v>
      </c>
    </row>
    <row r="617" spans="1:5">
      <c r="A617" s="35">
        <v>42198</v>
      </c>
      <c r="B617">
        <v>2176.38</v>
      </c>
      <c r="C617">
        <f>IFERROR(VLOOKUP(A617,_VNI30!B:C,2,FALSE),C616)</f>
        <v>652.28</v>
      </c>
      <c r="D617">
        <f t="shared" si="18"/>
        <v>0.29970869057793215</v>
      </c>
      <c r="E617">
        <f t="shared" si="19"/>
        <v>29.970869057793216</v>
      </c>
    </row>
    <row r="618" spans="1:5">
      <c r="A618" s="35">
        <v>42199</v>
      </c>
      <c r="B618">
        <v>2171.6999999999998</v>
      </c>
      <c r="C618">
        <f>IFERROR(VLOOKUP(A618,_VNI30!B:C,2,FALSE),C617)</f>
        <v>658.28</v>
      </c>
      <c r="D618">
        <f t="shared" si="18"/>
        <v>0.30311737348620899</v>
      </c>
      <c r="E618">
        <f t="shared" si="19"/>
        <v>30.311737348620898</v>
      </c>
    </row>
    <row r="619" spans="1:5">
      <c r="A619" s="35">
        <v>42200</v>
      </c>
      <c r="B619">
        <v>2168.09</v>
      </c>
      <c r="C619">
        <f>IFERROR(VLOOKUP(A619,_VNI30!B:C,2,FALSE),C618)</f>
        <v>651.45000000000005</v>
      </c>
      <c r="D619">
        <f t="shared" si="18"/>
        <v>0.30047184388101972</v>
      </c>
      <c r="E619">
        <f t="shared" si="19"/>
        <v>30.047184388101972</v>
      </c>
    </row>
    <row r="620" spans="1:5">
      <c r="A620" s="35">
        <v>42201</v>
      </c>
      <c r="B620">
        <v>2161.86</v>
      </c>
      <c r="C620">
        <f>IFERROR(VLOOKUP(A620,_VNI30!B:C,2,FALSE),C619)</f>
        <v>649.05999999999995</v>
      </c>
      <c r="D620">
        <f t="shared" si="18"/>
        <v>0.30023220745099122</v>
      </c>
      <c r="E620">
        <f t="shared" si="19"/>
        <v>30.02322074509912</v>
      </c>
    </row>
    <row r="621" spans="1:5">
      <c r="A621" s="35">
        <v>42202</v>
      </c>
      <c r="B621">
        <v>2158.11</v>
      </c>
      <c r="C621">
        <f>IFERROR(VLOOKUP(A621,_VNI30!B:C,2,FALSE),C620)</f>
        <v>651.03</v>
      </c>
      <c r="D621">
        <f t="shared" si="18"/>
        <v>0.30166673617192818</v>
      </c>
      <c r="E621">
        <f t="shared" si="19"/>
        <v>30.166673617192817</v>
      </c>
    </row>
    <row r="622" spans="1:5">
      <c r="A622" s="35">
        <v>42205</v>
      </c>
      <c r="B622">
        <v>2139.0300000000002</v>
      </c>
      <c r="C622">
        <f>IFERROR(VLOOKUP(A622,_VNI30!B:C,2,FALSE),C621)</f>
        <v>644.19000000000005</v>
      </c>
      <c r="D622">
        <f t="shared" si="18"/>
        <v>0.30115987153055357</v>
      </c>
      <c r="E622">
        <f t="shared" si="19"/>
        <v>30.115987153055357</v>
      </c>
    </row>
    <row r="623" spans="1:5">
      <c r="A623" s="35">
        <v>42206</v>
      </c>
      <c r="B623">
        <v>2110.86</v>
      </c>
      <c r="C623">
        <f>IFERROR(VLOOKUP(A623,_VNI30!B:C,2,FALSE),C622)</f>
        <v>641.45000000000005</v>
      </c>
      <c r="D623">
        <f t="shared" si="18"/>
        <v>0.30388088267341273</v>
      </c>
      <c r="E623">
        <f t="shared" si="19"/>
        <v>30.388088267341274</v>
      </c>
    </row>
    <row r="624" spans="1:5">
      <c r="A624" s="35">
        <v>42207</v>
      </c>
      <c r="B624">
        <v>2112</v>
      </c>
      <c r="C624">
        <f>IFERROR(VLOOKUP(A624,_VNI30!B:C,2,FALSE),C623)</f>
        <v>655.05999999999995</v>
      </c>
      <c r="D624">
        <f t="shared" si="18"/>
        <v>0.31016098484848481</v>
      </c>
      <c r="E624">
        <f t="shared" si="19"/>
        <v>31.016098484848481</v>
      </c>
    </row>
    <row r="625" spans="1:5">
      <c r="A625" s="35">
        <v>42208</v>
      </c>
      <c r="B625">
        <v>2104.06</v>
      </c>
      <c r="C625">
        <f>IFERROR(VLOOKUP(A625,_VNI30!B:C,2,FALSE),C624)</f>
        <v>655.74</v>
      </c>
      <c r="D625">
        <f t="shared" si="18"/>
        <v>0.31165461060996363</v>
      </c>
      <c r="E625">
        <f t="shared" si="19"/>
        <v>31.165461060996364</v>
      </c>
    </row>
    <row r="626" spans="1:5">
      <c r="A626" s="35">
        <v>42209</v>
      </c>
      <c r="B626">
        <v>2091.44</v>
      </c>
      <c r="C626">
        <f>IFERROR(VLOOKUP(A626,_VNI30!B:C,2,FALSE),C625)</f>
        <v>657.97</v>
      </c>
      <c r="D626">
        <f t="shared" si="18"/>
        <v>0.31460142294304405</v>
      </c>
      <c r="E626">
        <f t="shared" si="19"/>
        <v>31.460142294304404</v>
      </c>
    </row>
    <row r="627" spans="1:5">
      <c r="A627" s="35">
        <v>42212</v>
      </c>
      <c r="B627">
        <v>2052.29</v>
      </c>
      <c r="C627">
        <f>IFERROR(VLOOKUP(A627,_VNI30!B:C,2,FALSE),C626)</f>
        <v>665.66</v>
      </c>
      <c r="D627">
        <f t="shared" si="18"/>
        <v>0.32434987258136033</v>
      </c>
      <c r="E627">
        <f t="shared" si="19"/>
        <v>32.434987258136033</v>
      </c>
    </row>
    <row r="628" spans="1:5">
      <c r="A628" s="35">
        <v>42213</v>
      </c>
      <c r="B628">
        <v>2051.06</v>
      </c>
      <c r="C628">
        <f>IFERROR(VLOOKUP(A628,_VNI30!B:C,2,FALSE),C627)</f>
        <v>659.6</v>
      </c>
      <c r="D628">
        <f t="shared" si="18"/>
        <v>0.32158981209715953</v>
      </c>
      <c r="E628">
        <f t="shared" si="19"/>
        <v>32.158981209715954</v>
      </c>
    </row>
    <row r="629" spans="1:5">
      <c r="A629" s="35">
        <v>42214</v>
      </c>
      <c r="B629">
        <v>2065.87</v>
      </c>
      <c r="C629">
        <f>IFERROR(VLOOKUP(A629,_VNI30!B:C,2,FALSE),C628)</f>
        <v>651.21</v>
      </c>
      <c r="D629">
        <f t="shared" si="18"/>
        <v>0.3152231263341837</v>
      </c>
      <c r="E629">
        <f t="shared" si="19"/>
        <v>31.52231263341837</v>
      </c>
    </row>
    <row r="630" spans="1:5">
      <c r="A630" s="35">
        <v>42216</v>
      </c>
      <c r="B630">
        <v>2102.63</v>
      </c>
      <c r="C630">
        <f>IFERROR(VLOOKUP(A630,_VNI30!B:C,2,FALSE),C629)</f>
        <v>647.36</v>
      </c>
      <c r="D630">
        <f t="shared" si="18"/>
        <v>0.30788108226364125</v>
      </c>
      <c r="E630">
        <f t="shared" si="19"/>
        <v>30.788108226364123</v>
      </c>
    </row>
    <row r="631" spans="1:5">
      <c r="A631" s="35">
        <v>42219</v>
      </c>
      <c r="B631">
        <v>2104.12</v>
      </c>
      <c r="C631">
        <f>IFERROR(VLOOKUP(A631,_VNI30!B:C,2,FALSE),C630)</f>
        <v>636.91999999999996</v>
      </c>
      <c r="D631">
        <f t="shared" si="18"/>
        <v>0.30270136684219529</v>
      </c>
      <c r="E631">
        <f t="shared" si="19"/>
        <v>30.27013668421953</v>
      </c>
    </row>
    <row r="632" spans="1:5">
      <c r="A632" s="35">
        <v>42220</v>
      </c>
      <c r="B632">
        <v>2085.86</v>
      </c>
      <c r="C632">
        <f>IFERROR(VLOOKUP(A632,_VNI30!B:C,2,FALSE),C631)</f>
        <v>631.27</v>
      </c>
      <c r="D632">
        <f t="shared" si="18"/>
        <v>0.3026425551091636</v>
      </c>
      <c r="E632">
        <f t="shared" si="19"/>
        <v>30.26425551091636</v>
      </c>
    </row>
    <row r="633" spans="1:5">
      <c r="A633" s="35">
        <v>42221</v>
      </c>
      <c r="B633">
        <v>2091.64</v>
      </c>
      <c r="C633">
        <f>IFERROR(VLOOKUP(A633,_VNI30!B:C,2,FALSE),C632)</f>
        <v>639.33000000000004</v>
      </c>
      <c r="D633">
        <f t="shared" si="18"/>
        <v>0.30565967374882869</v>
      </c>
      <c r="E633">
        <f t="shared" si="19"/>
        <v>30.56596737488287</v>
      </c>
    </row>
    <row r="634" spans="1:5">
      <c r="A634" s="35">
        <v>42222</v>
      </c>
      <c r="B634">
        <v>2079.4899999999998</v>
      </c>
      <c r="C634">
        <f>IFERROR(VLOOKUP(A634,_VNI30!B:C,2,FALSE),C633)</f>
        <v>633.53</v>
      </c>
      <c r="D634">
        <f t="shared" si="18"/>
        <v>0.30465643018240052</v>
      </c>
      <c r="E634">
        <f t="shared" si="19"/>
        <v>30.465643018240051</v>
      </c>
    </row>
    <row r="635" spans="1:5">
      <c r="A635" s="35">
        <v>42223</v>
      </c>
      <c r="B635">
        <v>2075.12</v>
      </c>
      <c r="C635">
        <f>IFERROR(VLOOKUP(A635,_VNI30!B:C,2,FALSE),C634)</f>
        <v>638.4</v>
      </c>
      <c r="D635">
        <f t="shared" si="18"/>
        <v>0.30764485909248623</v>
      </c>
      <c r="E635">
        <f t="shared" si="19"/>
        <v>30.764485909248624</v>
      </c>
    </row>
    <row r="636" spans="1:5">
      <c r="A636" s="35">
        <v>42226</v>
      </c>
      <c r="B636">
        <v>2059.9</v>
      </c>
      <c r="C636">
        <f>IFERROR(VLOOKUP(A636,_VNI30!B:C,2,FALSE),C635)</f>
        <v>649.99</v>
      </c>
      <c r="D636">
        <f t="shared" si="18"/>
        <v>0.31554444390504394</v>
      </c>
      <c r="E636">
        <f t="shared" si="19"/>
        <v>31.554444390504393</v>
      </c>
    </row>
    <row r="637" spans="1:5">
      <c r="A637" s="35">
        <v>42227</v>
      </c>
      <c r="B637">
        <v>2037.91</v>
      </c>
      <c r="C637">
        <f>IFERROR(VLOOKUP(A637,_VNI30!B:C,2,FALSE),C636)</f>
        <v>643.41999999999996</v>
      </c>
      <c r="D637">
        <f t="shared" si="18"/>
        <v>0.31572542457714026</v>
      </c>
      <c r="E637">
        <f t="shared" si="19"/>
        <v>31.572542457714025</v>
      </c>
    </row>
    <row r="638" spans="1:5">
      <c r="A638" s="35">
        <v>42229</v>
      </c>
      <c r="B638">
        <v>2034.25</v>
      </c>
      <c r="C638">
        <f>IFERROR(VLOOKUP(A638,_VNI30!B:C,2,FALSE),C637)</f>
        <v>622.83000000000004</v>
      </c>
      <c r="D638">
        <f t="shared" si="18"/>
        <v>0.30617180779156938</v>
      </c>
      <c r="E638">
        <f t="shared" si="19"/>
        <v>30.617180779156939</v>
      </c>
    </row>
    <row r="639" spans="1:5">
      <c r="A639" s="35">
        <v>42230</v>
      </c>
      <c r="B639">
        <v>2048.83</v>
      </c>
      <c r="C639">
        <f>IFERROR(VLOOKUP(A639,_VNI30!B:C,2,FALSE),C638)</f>
        <v>618.94000000000005</v>
      </c>
      <c r="D639">
        <f t="shared" si="18"/>
        <v>0.30209436605282042</v>
      </c>
      <c r="E639">
        <f t="shared" si="19"/>
        <v>30.209436605282043</v>
      </c>
    </row>
    <row r="640" spans="1:5">
      <c r="A640" s="35">
        <v>42233</v>
      </c>
      <c r="B640">
        <v>2038.66</v>
      </c>
      <c r="C640">
        <f>IFERROR(VLOOKUP(A640,_VNI30!B:C,2,FALSE),C639)</f>
        <v>607.44000000000005</v>
      </c>
      <c r="D640">
        <f t="shared" si="18"/>
        <v>0.29796042498503922</v>
      </c>
      <c r="E640">
        <f t="shared" si="19"/>
        <v>29.796042498503923</v>
      </c>
    </row>
    <row r="641" spans="1:5">
      <c r="A641" s="35">
        <v>42234</v>
      </c>
      <c r="B641">
        <v>1980.69</v>
      </c>
      <c r="C641">
        <f>IFERROR(VLOOKUP(A641,_VNI30!B:C,2,FALSE),C640)</f>
        <v>611.79999999999995</v>
      </c>
      <c r="D641">
        <f t="shared" si="18"/>
        <v>0.30888225820294946</v>
      </c>
      <c r="E641">
        <f t="shared" si="19"/>
        <v>30.888225820294945</v>
      </c>
    </row>
    <row r="642" spans="1:5">
      <c r="A642" s="35">
        <v>42235</v>
      </c>
      <c r="B642">
        <v>1988.2</v>
      </c>
      <c r="C642">
        <f>IFERROR(VLOOKUP(A642,_VNI30!B:C,2,FALSE),C641)</f>
        <v>608.91</v>
      </c>
      <c r="D642">
        <f t="shared" si="18"/>
        <v>0.30626194547832208</v>
      </c>
      <c r="E642">
        <f t="shared" si="19"/>
        <v>30.62619454783221</v>
      </c>
    </row>
    <row r="643" spans="1:5">
      <c r="A643" s="35">
        <v>42236</v>
      </c>
      <c r="B643">
        <v>1975.32</v>
      </c>
      <c r="C643">
        <f>IFERROR(VLOOKUP(A643,_VNI30!B:C,2,FALSE),C642)</f>
        <v>598.22</v>
      </c>
      <c r="D643">
        <f t="shared" ref="D643:D706" si="20">C643/B643</f>
        <v>0.30284713362898164</v>
      </c>
      <c r="E643">
        <f t="shared" ref="E643:E706" si="21">D643*100</f>
        <v>30.284713362898163</v>
      </c>
    </row>
    <row r="644" spans="1:5">
      <c r="A644" s="35">
        <v>42237</v>
      </c>
      <c r="B644">
        <v>1965.9</v>
      </c>
      <c r="C644">
        <f>IFERROR(VLOOKUP(A644,_VNI30!B:C,2,FALSE),C643)</f>
        <v>587.83000000000004</v>
      </c>
      <c r="D644">
        <f t="shared" si="20"/>
        <v>0.29901317462739713</v>
      </c>
      <c r="E644">
        <f t="shared" si="21"/>
        <v>29.901317462739712</v>
      </c>
    </row>
    <row r="645" spans="1:5">
      <c r="A645" s="35">
        <v>42240</v>
      </c>
      <c r="B645">
        <v>1865.2</v>
      </c>
      <c r="C645">
        <f>IFERROR(VLOOKUP(A645,_VNI30!B:C,2,FALSE),C644)</f>
        <v>558.91999999999996</v>
      </c>
      <c r="D645">
        <f t="shared" si="20"/>
        <v>0.29965687325755946</v>
      </c>
      <c r="E645">
        <f t="shared" si="21"/>
        <v>29.965687325755948</v>
      </c>
    </row>
    <row r="646" spans="1:5">
      <c r="A646" s="35">
        <v>42241</v>
      </c>
      <c r="B646">
        <v>1908.51</v>
      </c>
      <c r="C646">
        <f>IFERROR(VLOOKUP(A646,_VNI30!B:C,2,FALSE),C645)</f>
        <v>561</v>
      </c>
      <c r="D646">
        <f t="shared" si="20"/>
        <v>0.29394658660420958</v>
      </c>
      <c r="E646">
        <f t="shared" si="21"/>
        <v>29.394658660420959</v>
      </c>
    </row>
    <row r="647" spans="1:5">
      <c r="A647" s="35">
        <v>42242</v>
      </c>
      <c r="B647">
        <v>1900.57</v>
      </c>
      <c r="C647">
        <f>IFERROR(VLOOKUP(A647,_VNI30!B:C,2,FALSE),C646)</f>
        <v>574.88</v>
      </c>
      <c r="D647">
        <f t="shared" si="20"/>
        <v>0.30247767774930678</v>
      </c>
      <c r="E647">
        <f t="shared" si="21"/>
        <v>30.247767774930679</v>
      </c>
    </row>
    <row r="648" spans="1:5">
      <c r="A648" s="35">
        <v>42243</v>
      </c>
      <c r="B648">
        <v>1964.28</v>
      </c>
      <c r="C648">
        <f>IFERROR(VLOOKUP(A648,_VNI30!B:C,2,FALSE),C647)</f>
        <v>581.51</v>
      </c>
      <c r="D648">
        <f t="shared" si="20"/>
        <v>0.29604231575946405</v>
      </c>
      <c r="E648">
        <f t="shared" si="21"/>
        <v>29.604231575946404</v>
      </c>
    </row>
    <row r="649" spans="1:5">
      <c r="A649" s="35">
        <v>42244</v>
      </c>
      <c r="B649">
        <v>1978.56</v>
      </c>
      <c r="C649">
        <f>IFERROR(VLOOKUP(A649,_VNI30!B:C,2,FALSE),C648)</f>
        <v>597.80999999999995</v>
      </c>
      <c r="D649">
        <f t="shared" si="20"/>
        <v>0.3021439835031538</v>
      </c>
      <c r="E649">
        <f t="shared" si="21"/>
        <v>30.214398350315381</v>
      </c>
    </row>
    <row r="650" spans="1:5">
      <c r="A650" s="35">
        <v>42247</v>
      </c>
      <c r="B650">
        <v>2005.52</v>
      </c>
      <c r="C650">
        <f>IFERROR(VLOOKUP(A650,_VNI30!B:C,2,FALSE),C649)</f>
        <v>586.23</v>
      </c>
      <c r="D650">
        <f t="shared" si="20"/>
        <v>0.29230822928716743</v>
      </c>
      <c r="E650">
        <f t="shared" si="21"/>
        <v>29.230822928716744</v>
      </c>
    </row>
    <row r="651" spans="1:5">
      <c r="A651" s="35">
        <v>42248</v>
      </c>
      <c r="B651">
        <v>1969.81</v>
      </c>
      <c r="C651">
        <f>IFERROR(VLOOKUP(A651,_VNI30!B:C,2,FALSE),C650)</f>
        <v>583.61</v>
      </c>
      <c r="D651">
        <f t="shared" si="20"/>
        <v>0.29627730593305956</v>
      </c>
      <c r="E651">
        <f t="shared" si="21"/>
        <v>29.627730593305955</v>
      </c>
    </row>
    <row r="652" spans="1:5">
      <c r="A652" s="35">
        <v>42249</v>
      </c>
      <c r="B652">
        <v>1988.17</v>
      </c>
      <c r="C652">
        <f>IFERROR(VLOOKUP(A652,_VNI30!B:C,2,FALSE),C651)</f>
        <v>583.61</v>
      </c>
      <c r="D652">
        <f t="shared" si="20"/>
        <v>0.29354129677039692</v>
      </c>
      <c r="E652">
        <f t="shared" si="21"/>
        <v>29.35412967703969</v>
      </c>
    </row>
    <row r="653" spans="1:5">
      <c r="A653" s="35">
        <v>42250</v>
      </c>
      <c r="B653">
        <v>2004.17</v>
      </c>
      <c r="C653">
        <f>IFERROR(VLOOKUP(A653,_VNI30!B:C,2,FALSE),C652)</f>
        <v>575.58000000000004</v>
      </c>
      <c r="D653">
        <f t="shared" si="20"/>
        <v>0.28719120633479195</v>
      </c>
      <c r="E653">
        <f t="shared" si="21"/>
        <v>28.719120633479196</v>
      </c>
    </row>
    <row r="654" spans="1:5">
      <c r="A654" s="35">
        <v>42251</v>
      </c>
      <c r="B654">
        <v>1980.31</v>
      </c>
      <c r="C654">
        <f>IFERROR(VLOOKUP(A654,_VNI30!B:C,2,FALSE),C653)</f>
        <v>578.78</v>
      </c>
      <c r="D654">
        <f t="shared" si="20"/>
        <v>0.29226737228009758</v>
      </c>
      <c r="E654">
        <f t="shared" si="21"/>
        <v>29.226737228009757</v>
      </c>
    </row>
    <row r="655" spans="1:5">
      <c r="A655" s="35">
        <v>42254</v>
      </c>
      <c r="B655">
        <v>1979.32</v>
      </c>
      <c r="C655">
        <f>IFERROR(VLOOKUP(A655,_VNI30!B:C,2,FALSE),C654)</f>
        <v>574.09</v>
      </c>
      <c r="D655">
        <f t="shared" si="20"/>
        <v>0.29004405553422391</v>
      </c>
      <c r="E655">
        <f t="shared" si="21"/>
        <v>29.004405553422391</v>
      </c>
    </row>
    <row r="656" spans="1:5">
      <c r="A656" s="35">
        <v>42255</v>
      </c>
      <c r="B656">
        <v>1992.69</v>
      </c>
      <c r="C656">
        <f>IFERROR(VLOOKUP(A656,_VNI30!B:C,2,FALSE),C655)</f>
        <v>583.35</v>
      </c>
      <c r="D656">
        <f t="shared" si="20"/>
        <v>0.29274498291254536</v>
      </c>
      <c r="E656">
        <f t="shared" si="21"/>
        <v>29.274498291254535</v>
      </c>
    </row>
    <row r="657" spans="1:5">
      <c r="A657" s="35">
        <v>42256</v>
      </c>
      <c r="B657">
        <v>2022.25</v>
      </c>
      <c r="C657">
        <f>IFERROR(VLOOKUP(A657,_VNI30!B:C,2,FALSE),C656)</f>
        <v>587.69000000000005</v>
      </c>
      <c r="D657">
        <f t="shared" si="20"/>
        <v>0.29061194214365188</v>
      </c>
      <c r="E657">
        <f t="shared" si="21"/>
        <v>29.061194214365187</v>
      </c>
    </row>
    <row r="658" spans="1:5">
      <c r="A658" s="35">
        <v>42257</v>
      </c>
      <c r="B658">
        <v>2019.99</v>
      </c>
      <c r="C658">
        <f>IFERROR(VLOOKUP(A658,_VNI30!B:C,2,FALSE),C657)</f>
        <v>588.54</v>
      </c>
      <c r="D658">
        <f t="shared" si="20"/>
        <v>0.29135787800929708</v>
      </c>
      <c r="E658">
        <f t="shared" si="21"/>
        <v>29.135787800929709</v>
      </c>
    </row>
    <row r="659" spans="1:5">
      <c r="A659" s="35">
        <v>42258</v>
      </c>
      <c r="B659">
        <v>1994.18</v>
      </c>
      <c r="C659">
        <f>IFERROR(VLOOKUP(A659,_VNI30!B:C,2,FALSE),C658)</f>
        <v>583.27</v>
      </c>
      <c r="D659">
        <f t="shared" si="20"/>
        <v>0.29248613465183682</v>
      </c>
      <c r="E659">
        <f t="shared" si="21"/>
        <v>29.248613465183681</v>
      </c>
    </row>
    <row r="660" spans="1:5">
      <c r="A660" s="35">
        <v>42261</v>
      </c>
      <c r="B660">
        <v>1986.03</v>
      </c>
      <c r="C660">
        <f>IFERROR(VLOOKUP(A660,_VNI30!B:C,2,FALSE),C659)</f>
        <v>576</v>
      </c>
      <c r="D660">
        <f t="shared" si="20"/>
        <v>0.29002583042552227</v>
      </c>
      <c r="E660">
        <f t="shared" si="21"/>
        <v>29.002583042552228</v>
      </c>
    </row>
    <row r="661" spans="1:5">
      <c r="A661" s="35">
        <v>42262</v>
      </c>
      <c r="B661">
        <v>1976.2</v>
      </c>
      <c r="C661">
        <f>IFERROR(VLOOKUP(A661,_VNI30!B:C,2,FALSE),C660)</f>
        <v>571.53</v>
      </c>
      <c r="D661">
        <f t="shared" si="20"/>
        <v>0.28920655804068413</v>
      </c>
      <c r="E661">
        <f t="shared" si="21"/>
        <v>28.920655804068414</v>
      </c>
    </row>
    <row r="662" spans="1:5">
      <c r="A662" s="35">
        <v>42263</v>
      </c>
      <c r="B662">
        <v>1995.24</v>
      </c>
      <c r="C662">
        <f>IFERROR(VLOOKUP(A662,_VNI30!B:C,2,FALSE),C661)</f>
        <v>576.78</v>
      </c>
      <c r="D662">
        <f t="shared" si="20"/>
        <v>0.28907800565345521</v>
      </c>
      <c r="E662">
        <f t="shared" si="21"/>
        <v>28.907800565345521</v>
      </c>
    </row>
    <row r="663" spans="1:5">
      <c r="A663" s="35">
        <v>42264</v>
      </c>
      <c r="B663">
        <v>2008.85</v>
      </c>
      <c r="C663">
        <f>IFERROR(VLOOKUP(A663,_VNI30!B:C,2,FALSE),C662)</f>
        <v>576.67999999999995</v>
      </c>
      <c r="D663">
        <f t="shared" si="20"/>
        <v>0.28706971650446772</v>
      </c>
      <c r="E663">
        <f t="shared" si="21"/>
        <v>28.706971650446771</v>
      </c>
    </row>
    <row r="664" spans="1:5">
      <c r="A664" s="35">
        <v>42265</v>
      </c>
      <c r="B664">
        <v>2006.92</v>
      </c>
      <c r="C664">
        <f>IFERROR(VLOOKUP(A664,_VNI30!B:C,2,FALSE),C663)</f>
        <v>582.73</v>
      </c>
      <c r="D664">
        <f t="shared" si="20"/>
        <v>0.29036035317800413</v>
      </c>
      <c r="E664">
        <f t="shared" si="21"/>
        <v>29.036035317800412</v>
      </c>
    </row>
    <row r="665" spans="1:5">
      <c r="A665" s="35">
        <v>42268</v>
      </c>
      <c r="B665">
        <v>2012.17</v>
      </c>
      <c r="C665">
        <f>IFERROR(VLOOKUP(A665,_VNI30!B:C,2,FALSE),C664)</f>
        <v>590.46</v>
      </c>
      <c r="D665">
        <f t="shared" si="20"/>
        <v>0.29344439088148616</v>
      </c>
      <c r="E665">
        <f t="shared" si="21"/>
        <v>29.344439088148615</v>
      </c>
    </row>
    <row r="666" spans="1:5">
      <c r="A666" s="35">
        <v>42269</v>
      </c>
      <c r="B666">
        <v>1988.34</v>
      </c>
      <c r="C666">
        <f>IFERROR(VLOOKUP(A666,_VNI30!B:C,2,FALSE),C665)</f>
        <v>592.78</v>
      </c>
      <c r="D666">
        <f t="shared" si="20"/>
        <v>0.29812808674572761</v>
      </c>
      <c r="E666">
        <f t="shared" si="21"/>
        <v>29.812808674572761</v>
      </c>
    </row>
    <row r="667" spans="1:5">
      <c r="A667" s="35">
        <v>42270</v>
      </c>
      <c r="B667">
        <v>1979.06</v>
      </c>
      <c r="C667">
        <f>IFERROR(VLOOKUP(A667,_VNI30!B:C,2,FALSE),C666)</f>
        <v>591.23</v>
      </c>
      <c r="D667">
        <f t="shared" si="20"/>
        <v>0.29874283750871627</v>
      </c>
      <c r="E667">
        <f t="shared" si="21"/>
        <v>29.874283750871626</v>
      </c>
    </row>
    <row r="668" spans="1:5">
      <c r="A668" s="35">
        <v>42271</v>
      </c>
      <c r="B668">
        <v>1975.16</v>
      </c>
      <c r="C668">
        <f>IFERROR(VLOOKUP(A668,_VNI30!B:C,2,FALSE),C667)</f>
        <v>589.41999999999996</v>
      </c>
      <c r="D668">
        <f t="shared" si="20"/>
        <v>0.29841633082889485</v>
      </c>
      <c r="E668">
        <f t="shared" si="21"/>
        <v>29.841633082889484</v>
      </c>
    </row>
    <row r="669" spans="1:5">
      <c r="A669" s="35">
        <v>42272</v>
      </c>
      <c r="B669">
        <v>1982.87</v>
      </c>
      <c r="C669">
        <f>IFERROR(VLOOKUP(A669,_VNI30!B:C,2,FALSE),C668)</f>
        <v>588.11</v>
      </c>
      <c r="D669">
        <f t="shared" si="20"/>
        <v>0.29659533907921348</v>
      </c>
      <c r="E669">
        <f t="shared" si="21"/>
        <v>29.659533907921347</v>
      </c>
    </row>
    <row r="670" spans="1:5">
      <c r="A670" s="35">
        <v>42275</v>
      </c>
      <c r="B670">
        <v>1941.57</v>
      </c>
      <c r="C670">
        <f>IFERROR(VLOOKUP(A670,_VNI30!B:C,2,FALSE),C669)</f>
        <v>582.41999999999996</v>
      </c>
      <c r="D670">
        <f t="shared" si="20"/>
        <v>0.29997373259784604</v>
      </c>
      <c r="E670">
        <f t="shared" si="21"/>
        <v>29.997373259784606</v>
      </c>
    </row>
    <row r="671" spans="1:5">
      <c r="A671" s="35">
        <v>42276</v>
      </c>
      <c r="B671">
        <v>1934.48</v>
      </c>
      <c r="C671">
        <f>IFERROR(VLOOKUP(A671,_VNI30!B:C,2,FALSE),C670)</f>
        <v>578.98</v>
      </c>
      <c r="D671">
        <f t="shared" si="20"/>
        <v>0.29929490095529548</v>
      </c>
      <c r="E671">
        <f t="shared" si="21"/>
        <v>29.929490095529548</v>
      </c>
    </row>
    <row r="672" spans="1:5">
      <c r="A672" s="35">
        <v>42277</v>
      </c>
      <c r="B672">
        <v>1934.18</v>
      </c>
      <c r="C672">
        <f>IFERROR(VLOOKUP(A672,_VNI30!B:C,2,FALSE),C671)</f>
        <v>580.32000000000005</v>
      </c>
      <c r="D672">
        <f t="shared" si="20"/>
        <v>0.30003412298751925</v>
      </c>
      <c r="E672">
        <f t="shared" si="21"/>
        <v>30.003412298751925</v>
      </c>
    </row>
    <row r="673" spans="1:5">
      <c r="A673" s="35">
        <v>42278</v>
      </c>
      <c r="B673">
        <v>1930.43</v>
      </c>
      <c r="C673">
        <f>IFERROR(VLOOKUP(A673,_VNI30!B:C,2,FALSE),C672)</f>
        <v>582.33000000000004</v>
      </c>
      <c r="D673">
        <f t="shared" si="20"/>
        <v>0.30165817978377873</v>
      </c>
      <c r="E673">
        <f t="shared" si="21"/>
        <v>30.165817978377873</v>
      </c>
    </row>
    <row r="674" spans="1:5">
      <c r="A674" s="35">
        <v>42279</v>
      </c>
      <c r="B674">
        <v>1933.11</v>
      </c>
      <c r="C674">
        <f>IFERROR(VLOOKUP(A674,_VNI30!B:C,2,FALSE),C673)</f>
        <v>580.74</v>
      </c>
      <c r="D674">
        <f t="shared" si="20"/>
        <v>0.30041746201716407</v>
      </c>
      <c r="E674">
        <f t="shared" si="21"/>
        <v>30.041746201716407</v>
      </c>
    </row>
    <row r="675" spans="1:5">
      <c r="A675" s="35">
        <v>42282</v>
      </c>
      <c r="B675">
        <v>1961.6</v>
      </c>
      <c r="C675">
        <f>IFERROR(VLOOKUP(A675,_VNI30!B:C,2,FALSE),C674)</f>
        <v>588.73</v>
      </c>
      <c r="D675">
        <f t="shared" si="20"/>
        <v>0.30012744698205551</v>
      </c>
      <c r="E675">
        <f t="shared" si="21"/>
        <v>30.012744698205552</v>
      </c>
    </row>
    <row r="676" spans="1:5">
      <c r="A676" s="35">
        <v>42283</v>
      </c>
      <c r="B676">
        <v>1975.08</v>
      </c>
      <c r="C676">
        <f>IFERROR(VLOOKUP(A676,_VNI30!B:C,2,FALSE),C675)</f>
        <v>599.91999999999996</v>
      </c>
      <c r="D676">
        <f t="shared" si="20"/>
        <v>0.30374465844421489</v>
      </c>
      <c r="E676">
        <f t="shared" si="21"/>
        <v>30.37446584442149</v>
      </c>
    </row>
    <row r="677" spans="1:5">
      <c r="A677" s="35">
        <v>42284</v>
      </c>
      <c r="B677">
        <v>2018.09</v>
      </c>
      <c r="C677">
        <f>IFERROR(VLOOKUP(A677,_VNI30!B:C,2,FALSE),C676)</f>
        <v>598.41999999999996</v>
      </c>
      <c r="D677">
        <f t="shared" si="20"/>
        <v>0.29652790509838511</v>
      </c>
      <c r="E677">
        <f t="shared" si="21"/>
        <v>29.652790509838511</v>
      </c>
    </row>
    <row r="678" spans="1:5">
      <c r="A678" s="35">
        <v>42285</v>
      </c>
      <c r="B678">
        <v>2015.09</v>
      </c>
      <c r="C678">
        <f>IFERROR(VLOOKUP(A678,_VNI30!B:C,2,FALSE),C677)</f>
        <v>604.91</v>
      </c>
      <c r="D678">
        <f t="shared" si="20"/>
        <v>0.30019006595238923</v>
      </c>
      <c r="E678">
        <f t="shared" si="21"/>
        <v>30.019006595238924</v>
      </c>
    </row>
    <row r="679" spans="1:5">
      <c r="A679" s="35">
        <v>42286</v>
      </c>
      <c r="B679">
        <v>2046.6</v>
      </c>
      <c r="C679">
        <f>IFERROR(VLOOKUP(A679,_VNI30!B:C,2,FALSE),C678)</f>
        <v>605.6</v>
      </c>
      <c r="D679">
        <f t="shared" si="20"/>
        <v>0.29590540408482363</v>
      </c>
      <c r="E679">
        <f t="shared" si="21"/>
        <v>29.590540408482362</v>
      </c>
    </row>
    <row r="680" spans="1:5">
      <c r="A680" s="35">
        <v>42289</v>
      </c>
      <c r="B680">
        <v>2047.14</v>
      </c>
      <c r="C680">
        <f>IFERROR(VLOOKUP(A680,_VNI30!B:C,2,FALSE),C679)</f>
        <v>609.54999999999995</v>
      </c>
      <c r="D680">
        <f t="shared" si="20"/>
        <v>0.29775687056088002</v>
      </c>
      <c r="E680">
        <f t="shared" si="21"/>
        <v>29.775687056088003</v>
      </c>
    </row>
    <row r="681" spans="1:5">
      <c r="A681" s="35">
        <v>42290</v>
      </c>
      <c r="B681">
        <v>2036.41</v>
      </c>
      <c r="C681">
        <f>IFERROR(VLOOKUP(A681,_VNI30!B:C,2,FALSE),C680)</f>
        <v>607.03</v>
      </c>
      <c r="D681">
        <f t="shared" si="20"/>
        <v>0.29808830245382806</v>
      </c>
      <c r="E681">
        <f t="shared" si="21"/>
        <v>29.808830245382804</v>
      </c>
    </row>
    <row r="682" spans="1:5">
      <c r="A682" s="35">
        <v>42291</v>
      </c>
      <c r="B682">
        <v>2023.97</v>
      </c>
      <c r="C682">
        <f>IFERROR(VLOOKUP(A682,_VNI30!B:C,2,FALSE),C681)</f>
        <v>607.57000000000005</v>
      </c>
      <c r="D682">
        <f t="shared" si="20"/>
        <v>0.30018725573995664</v>
      </c>
      <c r="E682">
        <f t="shared" si="21"/>
        <v>30.018725573995663</v>
      </c>
    </row>
    <row r="683" spans="1:5">
      <c r="A683" s="35">
        <v>42292</v>
      </c>
      <c r="B683">
        <v>2057.23</v>
      </c>
      <c r="C683">
        <f>IFERROR(VLOOKUP(A683,_VNI30!B:C,2,FALSE),C682)</f>
        <v>607.95000000000005</v>
      </c>
      <c r="D683">
        <f t="shared" si="20"/>
        <v>0.29551873149817959</v>
      </c>
      <c r="E683">
        <f t="shared" si="21"/>
        <v>29.551873149817958</v>
      </c>
    </row>
    <row r="684" spans="1:5">
      <c r="A684" s="35">
        <v>42293</v>
      </c>
      <c r="B684">
        <v>2048.19</v>
      </c>
      <c r="C684">
        <f>IFERROR(VLOOKUP(A684,_VNI30!B:C,2,FALSE),C683)</f>
        <v>609.73</v>
      </c>
      <c r="D684">
        <f t="shared" si="20"/>
        <v>0.29769210864226464</v>
      </c>
      <c r="E684">
        <f t="shared" si="21"/>
        <v>29.769210864226466</v>
      </c>
    </row>
    <row r="685" spans="1:5">
      <c r="A685" s="35">
        <v>42296</v>
      </c>
      <c r="B685">
        <v>2042.98</v>
      </c>
      <c r="C685">
        <f>IFERROR(VLOOKUP(A685,_VNI30!B:C,2,FALSE),C684)</f>
        <v>611.37</v>
      </c>
      <c r="D685">
        <f t="shared" si="20"/>
        <v>0.29925403087646479</v>
      </c>
      <c r="E685">
        <f t="shared" si="21"/>
        <v>29.92540308764648</v>
      </c>
    </row>
    <row r="686" spans="1:5">
      <c r="A686" s="35">
        <v>42297</v>
      </c>
      <c r="B686">
        <v>2041.61</v>
      </c>
      <c r="C686">
        <f>IFERROR(VLOOKUP(A686,_VNI30!B:C,2,FALSE),C685)</f>
        <v>605.55999999999995</v>
      </c>
      <c r="D686">
        <f t="shared" si="20"/>
        <v>0.29660904874094463</v>
      </c>
      <c r="E686">
        <f t="shared" si="21"/>
        <v>29.660904874094463</v>
      </c>
    </row>
    <row r="687" spans="1:5">
      <c r="A687" s="35">
        <v>42298</v>
      </c>
      <c r="B687">
        <v>2037.64</v>
      </c>
      <c r="C687">
        <f>IFERROR(VLOOKUP(A687,_VNI30!B:C,2,FALSE),C686)</f>
        <v>604.34</v>
      </c>
      <c r="D687">
        <f t="shared" si="20"/>
        <v>0.29658820988987261</v>
      </c>
      <c r="E687">
        <f t="shared" si="21"/>
        <v>29.658820988987262</v>
      </c>
    </row>
    <row r="688" spans="1:5">
      <c r="A688" s="35">
        <v>42299</v>
      </c>
      <c r="B688">
        <v>2038.42</v>
      </c>
      <c r="C688">
        <f>IFERROR(VLOOKUP(A688,_VNI30!B:C,2,FALSE),C687)</f>
        <v>609.78</v>
      </c>
      <c r="D688">
        <f t="shared" si="20"/>
        <v>0.29914345424397326</v>
      </c>
      <c r="E688">
        <f t="shared" si="21"/>
        <v>29.914345424397325</v>
      </c>
    </row>
    <row r="689" spans="1:5">
      <c r="A689" s="35">
        <v>42303</v>
      </c>
      <c r="B689">
        <v>2053.33</v>
      </c>
      <c r="C689">
        <f>IFERROR(VLOOKUP(A689,_VNI30!B:C,2,FALSE),C688)</f>
        <v>612.21</v>
      </c>
      <c r="D689">
        <f t="shared" si="20"/>
        <v>0.29815470479659872</v>
      </c>
      <c r="E689">
        <f t="shared" si="21"/>
        <v>29.815470479659872</v>
      </c>
    </row>
    <row r="690" spans="1:5">
      <c r="A690" s="35">
        <v>42304</v>
      </c>
      <c r="B690">
        <v>2053.63</v>
      </c>
      <c r="C690">
        <f>IFERROR(VLOOKUP(A690,_VNI30!B:C,2,FALSE),C689)</f>
        <v>611.57000000000005</v>
      </c>
      <c r="D690">
        <f t="shared" si="20"/>
        <v>0.29779950624016988</v>
      </c>
      <c r="E690">
        <f t="shared" si="21"/>
        <v>29.779950624016987</v>
      </c>
    </row>
    <row r="691" spans="1:5">
      <c r="A691" s="35">
        <v>42305</v>
      </c>
      <c r="B691">
        <v>2028.96</v>
      </c>
      <c r="C691">
        <f>IFERROR(VLOOKUP(A691,_VNI30!B:C,2,FALSE),C690)</f>
        <v>609.67999999999995</v>
      </c>
      <c r="D691">
        <f t="shared" si="20"/>
        <v>0.30048892043214254</v>
      </c>
      <c r="E691">
        <f t="shared" si="21"/>
        <v>30.048892043214252</v>
      </c>
    </row>
    <row r="692" spans="1:5">
      <c r="A692" s="35">
        <v>42306</v>
      </c>
      <c r="B692">
        <v>1999.74</v>
      </c>
      <c r="C692">
        <f>IFERROR(VLOOKUP(A692,_VNI30!B:C,2,FALSE),C691)</f>
        <v>618.01</v>
      </c>
      <c r="D692">
        <f t="shared" si="20"/>
        <v>0.30904517587286345</v>
      </c>
      <c r="E692">
        <f t="shared" si="21"/>
        <v>30.904517587286346</v>
      </c>
    </row>
    <row r="693" spans="1:5">
      <c r="A693" s="35">
        <v>42307</v>
      </c>
      <c r="B693">
        <v>2004.97</v>
      </c>
      <c r="C693">
        <f>IFERROR(VLOOKUP(A693,_VNI30!B:C,2,FALSE),C692)</f>
        <v>619.21</v>
      </c>
      <c r="D693">
        <f t="shared" si="20"/>
        <v>0.30883753871629005</v>
      </c>
      <c r="E693">
        <f t="shared" si="21"/>
        <v>30.883753871629004</v>
      </c>
    </row>
    <row r="694" spans="1:5">
      <c r="A694" s="35">
        <v>42310</v>
      </c>
      <c r="B694">
        <v>2038.48</v>
      </c>
      <c r="C694">
        <f>IFERROR(VLOOKUP(A694,_VNI30!B:C,2,FALSE),C693)</f>
        <v>613.19000000000005</v>
      </c>
      <c r="D694">
        <f t="shared" si="20"/>
        <v>0.30080746438522821</v>
      </c>
      <c r="E694">
        <f t="shared" si="21"/>
        <v>30.080746438522819</v>
      </c>
    </row>
    <row r="695" spans="1:5">
      <c r="A695" s="35">
        <v>42311</v>
      </c>
      <c r="B695">
        <v>2034.75</v>
      </c>
      <c r="C695">
        <f>IFERROR(VLOOKUP(A695,_VNI30!B:C,2,FALSE),C694)</f>
        <v>623.85</v>
      </c>
      <c r="D695">
        <f t="shared" si="20"/>
        <v>0.30659786214522672</v>
      </c>
      <c r="E695">
        <f t="shared" si="21"/>
        <v>30.659786214522672</v>
      </c>
    </row>
    <row r="696" spans="1:5">
      <c r="A696" s="35">
        <v>42312</v>
      </c>
      <c r="B696">
        <v>2052.5100000000002</v>
      </c>
      <c r="C696">
        <f>IFERROR(VLOOKUP(A696,_VNI30!B:C,2,FALSE),C695)</f>
        <v>621.35</v>
      </c>
      <c r="D696">
        <f t="shared" si="20"/>
        <v>0.30272690510643063</v>
      </c>
      <c r="E696">
        <f t="shared" si="21"/>
        <v>30.272690510643063</v>
      </c>
    </row>
    <row r="697" spans="1:5">
      <c r="A697" s="35">
        <v>42313</v>
      </c>
      <c r="B697">
        <v>2034.79</v>
      </c>
      <c r="C697">
        <f>IFERROR(VLOOKUP(A697,_VNI30!B:C,2,FALSE),C696)</f>
        <v>625.71</v>
      </c>
      <c r="D697">
        <f t="shared" si="20"/>
        <v>0.30750593427331568</v>
      </c>
      <c r="E697">
        <f t="shared" si="21"/>
        <v>30.75059342733157</v>
      </c>
    </row>
    <row r="698" spans="1:5">
      <c r="A698" s="35">
        <v>42314</v>
      </c>
      <c r="B698">
        <v>2036.38</v>
      </c>
      <c r="C698">
        <f>IFERROR(VLOOKUP(A698,_VNI30!B:C,2,FALSE),C697)</f>
        <v>622.66999999999996</v>
      </c>
      <c r="D698">
        <f t="shared" si="20"/>
        <v>0.30577298932419289</v>
      </c>
      <c r="E698">
        <f t="shared" si="21"/>
        <v>30.577298932419289</v>
      </c>
    </row>
    <row r="699" spans="1:5">
      <c r="A699" s="35">
        <v>42317</v>
      </c>
      <c r="B699">
        <v>2015.94</v>
      </c>
      <c r="C699">
        <f>IFERROR(VLOOKUP(A699,_VNI30!B:C,2,FALSE),C698)</f>
        <v>619.44000000000005</v>
      </c>
      <c r="D699">
        <f t="shared" si="20"/>
        <v>0.30727104973362307</v>
      </c>
      <c r="E699">
        <f t="shared" si="21"/>
        <v>30.727104973362309</v>
      </c>
    </row>
    <row r="700" spans="1:5">
      <c r="A700" s="35">
        <v>42318</v>
      </c>
      <c r="B700">
        <v>2005.79</v>
      </c>
      <c r="C700">
        <f>IFERROR(VLOOKUP(A700,_VNI30!B:C,2,FALSE),C699)</f>
        <v>614.55999999999995</v>
      </c>
      <c r="D700">
        <f t="shared" si="20"/>
        <v>0.30639299228732814</v>
      </c>
      <c r="E700">
        <f t="shared" si="21"/>
        <v>30.639299228732813</v>
      </c>
    </row>
    <row r="701" spans="1:5">
      <c r="A701" s="35">
        <v>42319</v>
      </c>
      <c r="B701">
        <v>1994.11</v>
      </c>
      <c r="C701">
        <f>IFERROR(VLOOKUP(A701,_VNI30!B:C,2,FALSE),C700)</f>
        <v>612.71</v>
      </c>
      <c r="D701">
        <f t="shared" si="20"/>
        <v>0.3072598803476238</v>
      </c>
      <c r="E701">
        <f t="shared" si="21"/>
        <v>30.725988034762381</v>
      </c>
    </row>
    <row r="702" spans="1:5">
      <c r="A702" s="35">
        <v>42320</v>
      </c>
      <c r="B702">
        <v>1984.96</v>
      </c>
      <c r="C702">
        <f>IFERROR(VLOOKUP(A702,_VNI30!B:C,2,FALSE),C701)</f>
        <v>614.39</v>
      </c>
      <c r="D702">
        <f t="shared" si="20"/>
        <v>0.30952261002740611</v>
      </c>
      <c r="E702">
        <f t="shared" si="21"/>
        <v>30.95226100274061</v>
      </c>
    </row>
    <row r="703" spans="1:5">
      <c r="A703" s="35">
        <v>42321</v>
      </c>
      <c r="B703">
        <v>1981.98</v>
      </c>
      <c r="C703">
        <f>IFERROR(VLOOKUP(A703,_VNI30!B:C,2,FALSE),C702)</f>
        <v>622.34</v>
      </c>
      <c r="D703">
        <f t="shared" si="20"/>
        <v>0.31399913218095038</v>
      </c>
      <c r="E703">
        <f t="shared" si="21"/>
        <v>31.399913218095037</v>
      </c>
    </row>
    <row r="704" spans="1:5">
      <c r="A704" s="35">
        <v>42324</v>
      </c>
      <c r="B704">
        <v>1992.41</v>
      </c>
      <c r="C704">
        <f>IFERROR(VLOOKUP(A704,_VNI30!B:C,2,FALSE),C703)</f>
        <v>619.14</v>
      </c>
      <c r="D704">
        <f t="shared" si="20"/>
        <v>0.3107492935690947</v>
      </c>
      <c r="E704">
        <f t="shared" si="21"/>
        <v>31.074929356909468</v>
      </c>
    </row>
    <row r="705" spans="1:5">
      <c r="A705" s="35">
        <v>42325</v>
      </c>
      <c r="B705">
        <v>1991.72</v>
      </c>
      <c r="C705">
        <f>IFERROR(VLOOKUP(A705,_VNI30!B:C,2,FALSE),C704)</f>
        <v>614.39</v>
      </c>
      <c r="D705">
        <f t="shared" si="20"/>
        <v>0.30847207438796614</v>
      </c>
      <c r="E705">
        <f t="shared" si="21"/>
        <v>30.847207438796616</v>
      </c>
    </row>
    <row r="706" spans="1:5">
      <c r="A706" s="35">
        <v>42326</v>
      </c>
      <c r="B706">
        <v>1970.07</v>
      </c>
      <c r="C706">
        <f>IFERROR(VLOOKUP(A706,_VNI30!B:C,2,FALSE),C705)</f>
        <v>612.25</v>
      </c>
      <c r="D706">
        <f t="shared" si="20"/>
        <v>0.31077575923698142</v>
      </c>
      <c r="E706">
        <f t="shared" si="21"/>
        <v>31.077575923698141</v>
      </c>
    </row>
    <row r="707" spans="1:5">
      <c r="A707" s="35">
        <v>42327</v>
      </c>
      <c r="B707">
        <v>1982.79</v>
      </c>
      <c r="C707">
        <f>IFERROR(VLOOKUP(A707,_VNI30!B:C,2,FALSE),C706)</f>
        <v>609.04999999999995</v>
      </c>
      <c r="D707">
        <f t="shared" ref="D707:D770" si="22">C707/B707</f>
        <v>0.30716818220789893</v>
      </c>
      <c r="E707">
        <f t="shared" ref="E707:E770" si="23">D707*100</f>
        <v>30.716818220789893</v>
      </c>
    </row>
    <row r="708" spans="1:5">
      <c r="A708" s="35">
        <v>42328</v>
      </c>
      <c r="B708">
        <v>1997.84</v>
      </c>
      <c r="C708">
        <f>IFERROR(VLOOKUP(A708,_VNI30!B:C,2,FALSE),C707)</f>
        <v>611.16</v>
      </c>
      <c r="D708">
        <f t="shared" si="22"/>
        <v>0.30591038321387098</v>
      </c>
      <c r="E708">
        <f t="shared" si="23"/>
        <v>30.591038321387099</v>
      </c>
    </row>
    <row r="709" spans="1:5">
      <c r="A709" s="35">
        <v>42331</v>
      </c>
      <c r="B709">
        <v>1997.59</v>
      </c>
      <c r="C709">
        <f>IFERROR(VLOOKUP(A709,_VNI30!B:C,2,FALSE),C708)</f>
        <v>606.92999999999995</v>
      </c>
      <c r="D709">
        <f t="shared" si="22"/>
        <v>0.30383111649537692</v>
      </c>
      <c r="E709">
        <f t="shared" si="23"/>
        <v>30.383111649537693</v>
      </c>
    </row>
    <row r="710" spans="1:5">
      <c r="A710" s="35">
        <v>42332</v>
      </c>
      <c r="B710">
        <v>1980.66</v>
      </c>
      <c r="C710">
        <f>IFERROR(VLOOKUP(A710,_VNI30!B:C,2,FALSE),C709)</f>
        <v>600.21</v>
      </c>
      <c r="D710">
        <f t="shared" si="22"/>
        <v>0.30303535185241282</v>
      </c>
      <c r="E710">
        <f t="shared" si="23"/>
        <v>30.30353518524128</v>
      </c>
    </row>
    <row r="711" spans="1:5">
      <c r="A711" s="35">
        <v>42333</v>
      </c>
      <c r="B711">
        <v>1975.29</v>
      </c>
      <c r="C711">
        <f>IFERROR(VLOOKUP(A711,_VNI30!B:C,2,FALSE),C710)</f>
        <v>602.66999999999996</v>
      </c>
      <c r="D711">
        <f t="shared" si="22"/>
        <v>0.30510456692435034</v>
      </c>
      <c r="E711">
        <f t="shared" si="23"/>
        <v>30.510456692435035</v>
      </c>
    </row>
    <row r="712" spans="1:5">
      <c r="A712" s="35">
        <v>42334</v>
      </c>
      <c r="B712">
        <v>1951.43</v>
      </c>
      <c r="C712">
        <f>IFERROR(VLOOKUP(A712,_VNI30!B:C,2,FALSE),C711)</f>
        <v>598.04</v>
      </c>
      <c r="D712">
        <f t="shared" si="22"/>
        <v>0.30646244036424569</v>
      </c>
      <c r="E712">
        <f t="shared" si="23"/>
        <v>30.646244036424569</v>
      </c>
    </row>
    <row r="713" spans="1:5">
      <c r="A713" s="35">
        <v>42335</v>
      </c>
      <c r="B713">
        <v>1946.91</v>
      </c>
      <c r="C713">
        <f>IFERROR(VLOOKUP(A713,_VNI30!B:C,2,FALSE),C712)</f>
        <v>590.59</v>
      </c>
      <c r="D713">
        <f t="shared" si="22"/>
        <v>0.30334735555315862</v>
      </c>
      <c r="E713">
        <f t="shared" si="23"/>
        <v>30.334735555315863</v>
      </c>
    </row>
    <row r="714" spans="1:5">
      <c r="A714" s="35">
        <v>42338</v>
      </c>
      <c r="B714">
        <v>1939.44</v>
      </c>
      <c r="C714">
        <f>IFERROR(VLOOKUP(A714,_VNI30!B:C,2,FALSE),C713)</f>
        <v>581.94000000000005</v>
      </c>
      <c r="D714">
        <f t="shared" si="22"/>
        <v>0.30005568617745332</v>
      </c>
      <c r="E714">
        <f t="shared" si="23"/>
        <v>30.005568617745332</v>
      </c>
    </row>
    <row r="715" spans="1:5">
      <c r="A715" s="35">
        <v>42339</v>
      </c>
      <c r="B715">
        <v>1938.77</v>
      </c>
      <c r="C715">
        <f>IFERROR(VLOOKUP(A715,_VNI30!B:C,2,FALSE),C714)</f>
        <v>579.05999999999995</v>
      </c>
      <c r="D715">
        <f t="shared" si="22"/>
        <v>0.29867390149424633</v>
      </c>
      <c r="E715">
        <f t="shared" si="23"/>
        <v>29.867390149424633</v>
      </c>
    </row>
    <row r="716" spans="1:5">
      <c r="A716" s="35">
        <v>42340</v>
      </c>
      <c r="B716">
        <v>1911.53</v>
      </c>
      <c r="C716">
        <f>IFERROR(VLOOKUP(A716,_VNI30!B:C,2,FALSE),C715)</f>
        <v>583.94000000000005</v>
      </c>
      <c r="D716">
        <f t="shared" si="22"/>
        <v>0.3054830423796645</v>
      </c>
      <c r="E716">
        <f t="shared" si="23"/>
        <v>30.548304237966452</v>
      </c>
    </row>
    <row r="717" spans="1:5">
      <c r="A717" s="35">
        <v>42341</v>
      </c>
      <c r="B717">
        <v>1917.47</v>
      </c>
      <c r="C717">
        <f>IFERROR(VLOOKUP(A717,_VNI30!B:C,2,FALSE),C716)</f>
        <v>585.23</v>
      </c>
      <c r="D717">
        <f t="shared" si="22"/>
        <v>0.30520946872702048</v>
      </c>
      <c r="E717">
        <f t="shared" si="23"/>
        <v>30.520946872702048</v>
      </c>
    </row>
    <row r="718" spans="1:5">
      <c r="A718" s="35">
        <v>42342</v>
      </c>
      <c r="B718">
        <v>1905.44</v>
      </c>
      <c r="C718">
        <f>IFERROR(VLOOKUP(A718,_VNI30!B:C,2,FALSE),C717)</f>
        <v>582.96</v>
      </c>
      <c r="D718">
        <f t="shared" si="22"/>
        <v>0.30594508355025613</v>
      </c>
      <c r="E718">
        <f t="shared" si="23"/>
        <v>30.594508355025614</v>
      </c>
    </row>
    <row r="719" spans="1:5">
      <c r="A719" s="35">
        <v>42346</v>
      </c>
      <c r="B719">
        <v>1864.29</v>
      </c>
      <c r="C719">
        <f>IFERROR(VLOOKUP(A719,_VNI30!B:C,2,FALSE),C718)</f>
        <v>584.85</v>
      </c>
      <c r="D719">
        <f t="shared" si="22"/>
        <v>0.31371192250132762</v>
      </c>
      <c r="E719">
        <f t="shared" si="23"/>
        <v>31.371192250132761</v>
      </c>
    </row>
    <row r="720" spans="1:5">
      <c r="A720" s="35">
        <v>42347</v>
      </c>
      <c r="B720">
        <v>1850.54</v>
      </c>
      <c r="C720">
        <f>IFERROR(VLOOKUP(A720,_VNI30!B:C,2,FALSE),C719)</f>
        <v>574.54</v>
      </c>
      <c r="D720">
        <f t="shared" si="22"/>
        <v>0.31047153803754579</v>
      </c>
      <c r="E720">
        <f t="shared" si="23"/>
        <v>31.047153803754579</v>
      </c>
    </row>
    <row r="721" spans="1:5">
      <c r="A721" s="35">
        <v>42349</v>
      </c>
      <c r="B721">
        <v>1822.72</v>
      </c>
      <c r="C721">
        <f>IFERROR(VLOOKUP(A721,_VNI30!B:C,2,FALSE),C720)</f>
        <v>578.01</v>
      </c>
      <c r="D721">
        <f t="shared" si="22"/>
        <v>0.317113983497191</v>
      </c>
      <c r="E721">
        <f t="shared" si="23"/>
        <v>31.711398349719101</v>
      </c>
    </row>
    <row r="722" spans="1:5">
      <c r="A722" s="35">
        <v>42352</v>
      </c>
      <c r="B722">
        <v>1805.39</v>
      </c>
      <c r="C722">
        <f>IFERROR(VLOOKUP(A722,_VNI30!B:C,2,FALSE),C721)</f>
        <v>579.41999999999996</v>
      </c>
      <c r="D722">
        <f t="shared" si="22"/>
        <v>0.32093896609596817</v>
      </c>
      <c r="E722">
        <f t="shared" si="23"/>
        <v>32.093896609596818</v>
      </c>
    </row>
    <row r="723" spans="1:5">
      <c r="A723" s="35">
        <v>42353</v>
      </c>
      <c r="B723">
        <v>1856.19</v>
      </c>
      <c r="C723">
        <f>IFERROR(VLOOKUP(A723,_VNI30!B:C,2,FALSE),C722)</f>
        <v>582.28</v>
      </c>
      <c r="D723">
        <f t="shared" si="22"/>
        <v>0.31369633496570931</v>
      </c>
      <c r="E723">
        <f t="shared" si="23"/>
        <v>31.36963349657093</v>
      </c>
    </row>
    <row r="724" spans="1:5">
      <c r="A724" s="35">
        <v>42354</v>
      </c>
      <c r="B724">
        <v>1852.47</v>
      </c>
      <c r="C724">
        <f>IFERROR(VLOOKUP(A724,_VNI30!B:C,2,FALSE),C723)</f>
        <v>583.97</v>
      </c>
      <c r="D724">
        <f t="shared" si="22"/>
        <v>0.31523857336421102</v>
      </c>
      <c r="E724">
        <f t="shared" si="23"/>
        <v>31.523857336421102</v>
      </c>
    </row>
    <row r="725" spans="1:5">
      <c r="A725" s="35">
        <v>42355</v>
      </c>
      <c r="B725">
        <v>1866.13</v>
      </c>
      <c r="C725">
        <f>IFERROR(VLOOKUP(A725,_VNI30!B:C,2,FALSE),C724)</f>
        <v>586.47</v>
      </c>
      <c r="D725">
        <f t="shared" si="22"/>
        <v>0.31427070997197409</v>
      </c>
      <c r="E725">
        <f t="shared" si="23"/>
        <v>31.427070997197408</v>
      </c>
    </row>
    <row r="726" spans="1:5">
      <c r="A726" s="35">
        <v>42356</v>
      </c>
      <c r="B726">
        <v>1823.59</v>
      </c>
      <c r="C726">
        <f>IFERROR(VLOOKUP(A726,_VNI30!B:C,2,FALSE),C725)</f>
        <v>578.85</v>
      </c>
      <c r="D726">
        <f t="shared" si="22"/>
        <v>0.31742332432180481</v>
      </c>
      <c r="E726">
        <f t="shared" si="23"/>
        <v>31.742332432180483</v>
      </c>
    </row>
    <row r="727" spans="1:5">
      <c r="A727" s="35">
        <v>42359</v>
      </c>
      <c r="B727">
        <v>1789.59</v>
      </c>
      <c r="C727">
        <f>IFERROR(VLOOKUP(A727,_VNI30!B:C,2,FALSE),C726)</f>
        <v>577.73</v>
      </c>
      <c r="D727">
        <f t="shared" si="22"/>
        <v>0.32282813381836067</v>
      </c>
      <c r="E727">
        <f t="shared" si="23"/>
        <v>32.282813381836064</v>
      </c>
    </row>
    <row r="728" spans="1:5">
      <c r="A728" s="35">
        <v>42360</v>
      </c>
      <c r="B728">
        <v>1789.86</v>
      </c>
      <c r="C728">
        <f>IFERROR(VLOOKUP(A728,_VNI30!B:C,2,FALSE),C727)</f>
        <v>576.79999999999995</v>
      </c>
      <c r="D728">
        <f t="shared" si="22"/>
        <v>0.32225984155185322</v>
      </c>
      <c r="E728">
        <f t="shared" si="23"/>
        <v>32.225984155185323</v>
      </c>
    </row>
    <row r="729" spans="1:5">
      <c r="A729" s="35">
        <v>42361</v>
      </c>
      <c r="B729">
        <v>1809.36</v>
      </c>
      <c r="C729">
        <f>IFERROR(VLOOKUP(A729,_VNI30!B:C,2,FALSE),C728)</f>
        <v>575.46</v>
      </c>
      <c r="D729">
        <f t="shared" si="22"/>
        <v>0.3180461599681656</v>
      </c>
      <c r="E729">
        <f t="shared" si="23"/>
        <v>31.804615996816558</v>
      </c>
    </row>
    <row r="730" spans="1:5">
      <c r="A730" s="35">
        <v>42362</v>
      </c>
      <c r="B730">
        <v>1822.47</v>
      </c>
      <c r="C730">
        <f>IFERROR(VLOOKUP(A730,_VNI30!B:C,2,FALSE),C729)</f>
        <v>576.71</v>
      </c>
      <c r="D730">
        <f t="shared" si="22"/>
        <v>0.31644416643346668</v>
      </c>
      <c r="E730">
        <f t="shared" si="23"/>
        <v>31.644416643346666</v>
      </c>
    </row>
    <row r="731" spans="1:5">
      <c r="A731" s="35">
        <v>42363</v>
      </c>
      <c r="B731">
        <v>1820.06</v>
      </c>
      <c r="C731">
        <f>IFERROR(VLOOKUP(A731,_VNI30!B:C,2,FALSE),C730)</f>
        <v>579.32000000000005</v>
      </c>
      <c r="D731">
        <f t="shared" si="22"/>
        <v>0.31829719899343983</v>
      </c>
      <c r="E731">
        <f t="shared" si="23"/>
        <v>31.829719899343985</v>
      </c>
    </row>
    <row r="732" spans="1:5">
      <c r="A732" s="35">
        <v>42366</v>
      </c>
      <c r="B732">
        <v>1821.51</v>
      </c>
      <c r="C732">
        <f>IFERROR(VLOOKUP(A732,_VNI30!B:C,2,FALSE),C731)</f>
        <v>583.16</v>
      </c>
      <c r="D732">
        <f t="shared" si="22"/>
        <v>0.32015196183386307</v>
      </c>
      <c r="E732">
        <f t="shared" si="23"/>
        <v>32.015196183386308</v>
      </c>
    </row>
    <row r="733" spans="1:5">
      <c r="A733" s="35">
        <v>42367</v>
      </c>
      <c r="B733">
        <v>1815.05</v>
      </c>
      <c r="C733">
        <f>IFERROR(VLOOKUP(A733,_VNI30!B:C,2,FALSE),C732)</f>
        <v>589.42999999999995</v>
      </c>
      <c r="D733">
        <f t="shared" si="22"/>
        <v>0.32474587476929007</v>
      </c>
      <c r="E733">
        <f t="shared" si="23"/>
        <v>32.47458747692901</v>
      </c>
    </row>
    <row r="734" spans="1:5">
      <c r="A734" s="35">
        <v>42368</v>
      </c>
      <c r="B734">
        <v>1821.66</v>
      </c>
      <c r="C734">
        <f>IFERROR(VLOOKUP(A734,_VNI30!B:C,2,FALSE),C733)</f>
        <v>594.79999999999995</v>
      </c>
      <c r="D734">
        <f t="shared" si="22"/>
        <v>0.32651537608554831</v>
      </c>
      <c r="E734">
        <f t="shared" si="23"/>
        <v>32.651537608554833</v>
      </c>
    </row>
    <row r="735" spans="1:5">
      <c r="A735" s="35">
        <v>42373</v>
      </c>
      <c r="B735">
        <v>1780.42</v>
      </c>
      <c r="C735">
        <f>IFERROR(VLOOKUP(A735,_VNI30!B:C,2,FALSE),C734)</f>
        <v>589.91</v>
      </c>
      <c r="D735">
        <f t="shared" si="22"/>
        <v>0.33133193291470547</v>
      </c>
      <c r="E735">
        <f t="shared" si="23"/>
        <v>33.133193291470548</v>
      </c>
    </row>
    <row r="736" spans="1:5">
      <c r="A736" s="35">
        <v>42374</v>
      </c>
      <c r="B736">
        <v>1762.26</v>
      </c>
      <c r="C736">
        <f>IFERROR(VLOOKUP(A736,_VNI30!B:C,2,FALSE),C735)</f>
        <v>583.62</v>
      </c>
      <c r="D736">
        <f t="shared" si="22"/>
        <v>0.3311770113377141</v>
      </c>
      <c r="E736">
        <f t="shared" si="23"/>
        <v>33.117701133771412</v>
      </c>
    </row>
    <row r="737" spans="1:5">
      <c r="A737" s="35">
        <v>42375</v>
      </c>
      <c r="B737">
        <v>1772.95</v>
      </c>
      <c r="C737">
        <f>IFERROR(VLOOKUP(A737,_VNI30!B:C,2,FALSE),C736)</f>
        <v>589.97</v>
      </c>
      <c r="D737">
        <f t="shared" si="22"/>
        <v>0.33276178121210415</v>
      </c>
      <c r="E737">
        <f t="shared" si="23"/>
        <v>33.276178121210414</v>
      </c>
    </row>
    <row r="738" spans="1:5">
      <c r="A738" s="35">
        <v>42376</v>
      </c>
      <c r="B738">
        <v>1713.68</v>
      </c>
      <c r="C738">
        <f>IFERROR(VLOOKUP(A738,_VNI30!B:C,2,FALSE),C737)</f>
        <v>582.29999999999995</v>
      </c>
      <c r="D738">
        <f t="shared" si="22"/>
        <v>0.33979506092152556</v>
      </c>
      <c r="E738">
        <f t="shared" si="23"/>
        <v>33.979506092152555</v>
      </c>
    </row>
    <row r="739" spans="1:5">
      <c r="A739" s="35">
        <v>42377</v>
      </c>
      <c r="B739">
        <v>1747.08</v>
      </c>
      <c r="C739">
        <f>IFERROR(VLOOKUP(A739,_VNI30!B:C,2,FALSE),C738)</f>
        <v>575.96</v>
      </c>
      <c r="D739">
        <f t="shared" si="22"/>
        <v>0.32967007807312776</v>
      </c>
      <c r="E739">
        <f t="shared" si="23"/>
        <v>32.967007807312775</v>
      </c>
    </row>
    <row r="740" spans="1:5">
      <c r="A740" s="35">
        <v>42380</v>
      </c>
      <c r="B740">
        <v>1730.99</v>
      </c>
      <c r="C740">
        <f>IFERROR(VLOOKUP(A740,_VNI30!B:C,2,FALSE),C739)</f>
        <v>573.72</v>
      </c>
      <c r="D740">
        <f t="shared" si="22"/>
        <v>0.33144038960363725</v>
      </c>
      <c r="E740">
        <f t="shared" si="23"/>
        <v>33.144038960363723</v>
      </c>
    </row>
    <row r="741" spans="1:5">
      <c r="A741" s="35">
        <v>42381</v>
      </c>
      <c r="B741">
        <v>1766.41</v>
      </c>
      <c r="C741">
        <f>IFERROR(VLOOKUP(A741,_VNI30!B:C,2,FALSE),C740)</f>
        <v>582.39</v>
      </c>
      <c r="D741">
        <f t="shared" si="22"/>
        <v>0.32970261717268357</v>
      </c>
      <c r="E741">
        <f t="shared" si="23"/>
        <v>32.970261717268357</v>
      </c>
    </row>
    <row r="742" spans="1:5">
      <c r="A742" s="35">
        <v>42382</v>
      </c>
      <c r="B742">
        <v>1805.03</v>
      </c>
      <c r="C742">
        <f>IFERROR(VLOOKUP(A742,_VNI30!B:C,2,FALSE),C741)</f>
        <v>578.63</v>
      </c>
      <c r="D742">
        <f t="shared" si="22"/>
        <v>0.32056530916383663</v>
      </c>
      <c r="E742">
        <f t="shared" si="23"/>
        <v>32.056530916383664</v>
      </c>
    </row>
    <row r="743" spans="1:5">
      <c r="A743" s="35">
        <v>42383</v>
      </c>
      <c r="B743">
        <v>1776.88</v>
      </c>
      <c r="C743">
        <f>IFERROR(VLOOKUP(A743,_VNI30!B:C,2,FALSE),C742)</f>
        <v>569.16999999999996</v>
      </c>
      <c r="D743">
        <f t="shared" si="22"/>
        <v>0.32031988654270405</v>
      </c>
      <c r="E743">
        <f t="shared" si="23"/>
        <v>32.031988654270407</v>
      </c>
    </row>
    <row r="744" spans="1:5">
      <c r="A744" s="35">
        <v>42384</v>
      </c>
      <c r="B744">
        <v>1742.13</v>
      </c>
      <c r="C744">
        <f>IFERROR(VLOOKUP(A744,_VNI30!B:C,2,FALSE),C743)</f>
        <v>555.76</v>
      </c>
      <c r="D744">
        <f t="shared" si="22"/>
        <v>0.31901178442481326</v>
      </c>
      <c r="E744">
        <f t="shared" si="23"/>
        <v>31.901178442481324</v>
      </c>
    </row>
    <row r="745" spans="1:5">
      <c r="A745" s="35">
        <v>42387</v>
      </c>
      <c r="B745">
        <v>1738.22</v>
      </c>
      <c r="C745">
        <f>IFERROR(VLOOKUP(A745,_VNI30!B:C,2,FALSE),C744)</f>
        <v>541.17999999999995</v>
      </c>
      <c r="D745">
        <f t="shared" si="22"/>
        <v>0.31134148726858507</v>
      </c>
      <c r="E745">
        <f t="shared" si="23"/>
        <v>31.134148726858506</v>
      </c>
    </row>
    <row r="746" spans="1:5">
      <c r="A746" s="35">
        <v>42388</v>
      </c>
      <c r="B746">
        <v>1776.14</v>
      </c>
      <c r="C746">
        <f>IFERROR(VLOOKUP(A746,_VNI30!B:C,2,FALSE),C745)</f>
        <v>550.29</v>
      </c>
      <c r="D746">
        <f t="shared" si="22"/>
        <v>0.30982354994538713</v>
      </c>
      <c r="E746">
        <f t="shared" si="23"/>
        <v>30.982354994538714</v>
      </c>
    </row>
    <row r="747" spans="1:5">
      <c r="A747" s="35">
        <v>42389</v>
      </c>
      <c r="B747">
        <v>1744.3</v>
      </c>
      <c r="C747">
        <f>IFERROR(VLOOKUP(A747,_VNI30!B:C,2,FALSE),C746)</f>
        <v>544.24</v>
      </c>
      <c r="D747">
        <f t="shared" si="22"/>
        <v>0.31201054864415528</v>
      </c>
      <c r="E747">
        <f t="shared" si="23"/>
        <v>31.201054864415529</v>
      </c>
    </row>
    <row r="748" spans="1:5">
      <c r="A748" s="35">
        <v>42390</v>
      </c>
      <c r="B748">
        <v>1740.99</v>
      </c>
      <c r="C748">
        <f>IFERROR(VLOOKUP(A748,_VNI30!B:C,2,FALSE),C747)</f>
        <v>538.53</v>
      </c>
      <c r="D748">
        <f t="shared" si="22"/>
        <v>0.30932400530732512</v>
      </c>
      <c r="E748">
        <f t="shared" si="23"/>
        <v>30.932400530732512</v>
      </c>
    </row>
    <row r="749" spans="1:5">
      <c r="A749" s="35">
        <v>42391</v>
      </c>
      <c r="B749">
        <v>1779.32</v>
      </c>
      <c r="C749">
        <f>IFERROR(VLOOKUP(A749,_VNI30!B:C,2,FALSE),C748)</f>
        <v>539.37</v>
      </c>
      <c r="D749">
        <f t="shared" si="22"/>
        <v>0.30313265741968842</v>
      </c>
      <c r="E749">
        <f t="shared" si="23"/>
        <v>30.313265741968841</v>
      </c>
    </row>
    <row r="750" spans="1:5">
      <c r="A750" s="35">
        <v>42394</v>
      </c>
      <c r="B750">
        <v>1779.56</v>
      </c>
      <c r="C750">
        <f>IFERROR(VLOOKUP(A750,_VNI30!B:C,2,FALSE),C749)</f>
        <v>562.19000000000005</v>
      </c>
      <c r="D750">
        <f t="shared" si="22"/>
        <v>0.3159151700420329</v>
      </c>
      <c r="E750">
        <f t="shared" si="23"/>
        <v>31.59151700420329</v>
      </c>
    </row>
    <row r="751" spans="1:5">
      <c r="A751" s="35">
        <v>42395</v>
      </c>
      <c r="B751">
        <v>1779.84</v>
      </c>
      <c r="C751">
        <f>IFERROR(VLOOKUP(A751,_VNI30!B:C,2,FALSE),C750)</f>
        <v>554.52</v>
      </c>
      <c r="D751">
        <f t="shared" si="22"/>
        <v>0.31155609492988134</v>
      </c>
      <c r="E751">
        <f t="shared" si="23"/>
        <v>31.155609492988134</v>
      </c>
    </row>
    <row r="752" spans="1:5">
      <c r="A752" s="35">
        <v>42396</v>
      </c>
      <c r="B752">
        <v>1797.27</v>
      </c>
      <c r="C752">
        <f>IFERROR(VLOOKUP(A752,_VNI30!B:C,2,FALSE),C751)</f>
        <v>558.98</v>
      </c>
      <c r="D752">
        <f t="shared" si="22"/>
        <v>0.31101615227539547</v>
      </c>
      <c r="E752">
        <f t="shared" si="23"/>
        <v>31.101615227539547</v>
      </c>
    </row>
    <row r="753" spans="1:5">
      <c r="A753" s="35">
        <v>42397</v>
      </c>
      <c r="B753">
        <v>1816.76</v>
      </c>
      <c r="C753">
        <f>IFERROR(VLOOKUP(A753,_VNI30!B:C,2,FALSE),C752)</f>
        <v>556.86</v>
      </c>
      <c r="D753">
        <f t="shared" si="22"/>
        <v>0.30651269292586802</v>
      </c>
      <c r="E753">
        <f t="shared" si="23"/>
        <v>30.651269292586804</v>
      </c>
    </row>
    <row r="754" spans="1:5">
      <c r="A754" s="35">
        <v>42398</v>
      </c>
      <c r="B754">
        <v>1841.76</v>
      </c>
      <c r="C754">
        <f>IFERROR(VLOOKUP(A754,_VNI30!B:C,2,FALSE),C753)</f>
        <v>561.61</v>
      </c>
      <c r="D754">
        <f t="shared" si="22"/>
        <v>0.30493115281035532</v>
      </c>
      <c r="E754">
        <f t="shared" si="23"/>
        <v>30.493115281035532</v>
      </c>
    </row>
    <row r="755" spans="1:5">
      <c r="A755" s="35">
        <v>42401</v>
      </c>
      <c r="B755">
        <v>1834.26</v>
      </c>
      <c r="C755">
        <f>IFERROR(VLOOKUP(A755,_VNI30!B:C,2,FALSE),C754)</f>
        <v>557.98</v>
      </c>
      <c r="D755">
        <f t="shared" si="22"/>
        <v>0.30419896852136558</v>
      </c>
      <c r="E755">
        <f t="shared" si="23"/>
        <v>30.419896852136556</v>
      </c>
    </row>
    <row r="756" spans="1:5">
      <c r="A756" s="35">
        <v>42402</v>
      </c>
      <c r="B756">
        <v>1812.13</v>
      </c>
      <c r="C756">
        <f>IFERROR(VLOOKUP(A756,_VNI30!B:C,2,FALSE),C755)</f>
        <v>555.09</v>
      </c>
      <c r="D756">
        <f t="shared" si="22"/>
        <v>0.30631908306799183</v>
      </c>
      <c r="E756">
        <f t="shared" si="23"/>
        <v>30.631908306799183</v>
      </c>
    </row>
    <row r="757" spans="1:5">
      <c r="A757" s="35">
        <v>42403</v>
      </c>
      <c r="B757">
        <v>1823.8</v>
      </c>
      <c r="C757">
        <f>IFERROR(VLOOKUP(A757,_VNI30!B:C,2,FALSE),C756)</f>
        <v>556.53</v>
      </c>
      <c r="D757">
        <f t="shared" si="22"/>
        <v>0.30514859085426033</v>
      </c>
      <c r="E757">
        <f t="shared" si="23"/>
        <v>30.514859085426032</v>
      </c>
    </row>
    <row r="758" spans="1:5">
      <c r="A758" s="35">
        <v>42404</v>
      </c>
      <c r="B758">
        <v>1832.91</v>
      </c>
      <c r="C758">
        <f>IFERROR(VLOOKUP(A758,_VNI30!B:C,2,FALSE),C757)</f>
        <v>561.22</v>
      </c>
      <c r="D758">
        <f t="shared" si="22"/>
        <v>0.3061907022166937</v>
      </c>
      <c r="E758">
        <f t="shared" si="23"/>
        <v>30.619070221669372</v>
      </c>
    </row>
    <row r="759" spans="1:5">
      <c r="A759" s="35">
        <v>42405</v>
      </c>
      <c r="B759">
        <v>1848.41</v>
      </c>
      <c r="C759">
        <f>IFERROR(VLOOKUP(A759,_VNI30!B:C,2,FALSE),C758)</f>
        <v>563.97</v>
      </c>
      <c r="D759">
        <f t="shared" si="22"/>
        <v>0.30511087907985784</v>
      </c>
      <c r="E759">
        <f t="shared" si="23"/>
        <v>30.511087907985786</v>
      </c>
    </row>
    <row r="760" spans="1:5">
      <c r="A760" s="35">
        <v>42408</v>
      </c>
      <c r="B760">
        <v>1844.35</v>
      </c>
      <c r="C760">
        <f>IFERROR(VLOOKUP(A760,_VNI30!B:C,2,FALSE),C759)</f>
        <v>563.97</v>
      </c>
      <c r="D760">
        <f t="shared" si="22"/>
        <v>0.3057825250088107</v>
      </c>
      <c r="E760">
        <f t="shared" si="23"/>
        <v>30.578252500881071</v>
      </c>
    </row>
    <row r="761" spans="1:5">
      <c r="A761" s="35">
        <v>42409</v>
      </c>
      <c r="B761">
        <v>1836.34</v>
      </c>
      <c r="C761">
        <f>IFERROR(VLOOKUP(A761,_VNI30!B:C,2,FALSE),C760)</f>
        <v>563.97</v>
      </c>
      <c r="D761">
        <f t="shared" si="22"/>
        <v>0.30711632922007909</v>
      </c>
      <c r="E761">
        <f t="shared" si="23"/>
        <v>30.711632922007908</v>
      </c>
    </row>
    <row r="762" spans="1:5">
      <c r="A762" s="35">
        <v>42410</v>
      </c>
      <c r="B762">
        <v>1837.64</v>
      </c>
      <c r="C762">
        <f>IFERROR(VLOOKUP(A762,_VNI30!B:C,2,FALSE),C761)</f>
        <v>563.97</v>
      </c>
      <c r="D762">
        <f t="shared" si="22"/>
        <v>0.30689906619359614</v>
      </c>
      <c r="E762">
        <f t="shared" si="23"/>
        <v>30.689906619359615</v>
      </c>
    </row>
    <row r="763" spans="1:5">
      <c r="A763" s="35">
        <v>42411</v>
      </c>
      <c r="B763">
        <v>1801.03</v>
      </c>
      <c r="C763">
        <f>IFERROR(VLOOKUP(A763,_VNI30!B:C,2,FALSE),C762)</f>
        <v>563.97</v>
      </c>
      <c r="D763">
        <f t="shared" si="22"/>
        <v>0.31313748244060347</v>
      </c>
      <c r="E763">
        <f t="shared" si="23"/>
        <v>31.313748244060346</v>
      </c>
    </row>
    <row r="764" spans="1:5">
      <c r="A764" s="35">
        <v>42412</v>
      </c>
      <c r="B764">
        <v>1797.29</v>
      </c>
      <c r="C764">
        <f>IFERROR(VLOOKUP(A764,_VNI30!B:C,2,FALSE),C763)</f>
        <v>563.97</v>
      </c>
      <c r="D764">
        <f t="shared" si="22"/>
        <v>0.31378909357977847</v>
      </c>
      <c r="E764">
        <f t="shared" si="23"/>
        <v>31.378909357977847</v>
      </c>
    </row>
    <row r="765" spans="1:5">
      <c r="A765" s="35">
        <v>42415</v>
      </c>
      <c r="B765">
        <v>1815.92</v>
      </c>
      <c r="C765">
        <f>IFERROR(VLOOKUP(A765,_VNI30!B:C,2,FALSE),C764)</f>
        <v>559.19000000000005</v>
      </c>
      <c r="D765">
        <f t="shared" si="22"/>
        <v>0.30793757434248209</v>
      </c>
      <c r="E765">
        <f t="shared" si="23"/>
        <v>30.79375743424821</v>
      </c>
    </row>
    <row r="766" spans="1:5">
      <c r="A766" s="35">
        <v>42416</v>
      </c>
      <c r="B766">
        <v>1818.25</v>
      </c>
      <c r="C766">
        <f>IFERROR(VLOOKUP(A766,_VNI30!B:C,2,FALSE),C765)</f>
        <v>562.32000000000005</v>
      </c>
      <c r="D766">
        <f t="shared" si="22"/>
        <v>0.30926440258490312</v>
      </c>
      <c r="E766">
        <f t="shared" si="23"/>
        <v>30.926440258490313</v>
      </c>
    </row>
    <row r="767" spans="1:5">
      <c r="A767" s="35">
        <v>42417</v>
      </c>
      <c r="B767">
        <v>1817.6</v>
      </c>
      <c r="C767">
        <f>IFERROR(VLOOKUP(A767,_VNI30!B:C,2,FALSE),C766)</f>
        <v>561.1</v>
      </c>
      <c r="D767">
        <f t="shared" si="22"/>
        <v>0.30870378521126762</v>
      </c>
      <c r="E767">
        <f t="shared" si="23"/>
        <v>30.870378521126764</v>
      </c>
    </row>
    <row r="768" spans="1:5">
      <c r="A768" s="35">
        <v>42418</v>
      </c>
      <c r="B768">
        <v>1831.68</v>
      </c>
      <c r="C768">
        <f>IFERROR(VLOOKUP(A768,_VNI30!B:C,2,FALSE),C767)</f>
        <v>566.85</v>
      </c>
      <c r="D768">
        <f t="shared" si="22"/>
        <v>0.30946999475890985</v>
      </c>
      <c r="E768">
        <f t="shared" si="23"/>
        <v>30.946999475890983</v>
      </c>
    </row>
    <row r="769" spans="1:5">
      <c r="A769" s="35">
        <v>42419</v>
      </c>
      <c r="B769">
        <v>1876.96</v>
      </c>
      <c r="C769">
        <f>IFERROR(VLOOKUP(A769,_VNI30!B:C,2,FALSE),C768)</f>
        <v>567.51</v>
      </c>
      <c r="D769">
        <f t="shared" si="22"/>
        <v>0.30235593726025062</v>
      </c>
      <c r="E769">
        <f t="shared" si="23"/>
        <v>30.235593726025062</v>
      </c>
    </row>
    <row r="770" spans="1:5">
      <c r="A770" s="35">
        <v>42423</v>
      </c>
      <c r="B770">
        <v>1886.25</v>
      </c>
      <c r="C770">
        <f>IFERROR(VLOOKUP(A770,_VNI30!B:C,2,FALSE),C769)</f>
        <v>573.78</v>
      </c>
      <c r="D770">
        <f t="shared" si="22"/>
        <v>0.30419085487077535</v>
      </c>
      <c r="E770">
        <f t="shared" si="23"/>
        <v>30.419085487077535</v>
      </c>
    </row>
    <row r="771" spans="1:5">
      <c r="A771" s="35">
        <v>42424</v>
      </c>
      <c r="B771">
        <v>1894.1</v>
      </c>
      <c r="C771">
        <f>IFERROR(VLOOKUP(A771,_VNI30!B:C,2,FALSE),C770)</f>
        <v>578.87</v>
      </c>
      <c r="D771">
        <f t="shared" ref="D771:D834" si="24">C771/B771</f>
        <v>0.30561744364077925</v>
      </c>
      <c r="E771">
        <f t="shared" ref="E771:E834" si="25">D771*100</f>
        <v>30.561744364077924</v>
      </c>
    </row>
    <row r="772" spans="1:5">
      <c r="A772" s="35">
        <v>42425</v>
      </c>
      <c r="B772">
        <v>1894.52</v>
      </c>
      <c r="C772">
        <f>IFERROR(VLOOKUP(A772,_VNI30!B:C,2,FALSE),C771)</f>
        <v>573.02</v>
      </c>
      <c r="D772">
        <f t="shared" si="24"/>
        <v>0.30246183729915754</v>
      </c>
      <c r="E772">
        <f t="shared" si="25"/>
        <v>30.246183729915753</v>
      </c>
    </row>
    <row r="773" spans="1:5">
      <c r="A773" s="35">
        <v>42426</v>
      </c>
      <c r="B773">
        <v>1912.22</v>
      </c>
      <c r="C773">
        <f>IFERROR(VLOOKUP(A773,_VNI30!B:C,2,FALSE),C772)</f>
        <v>577.71</v>
      </c>
      <c r="D773">
        <f t="shared" si="24"/>
        <v>0.30211481942454321</v>
      </c>
      <c r="E773">
        <f t="shared" si="25"/>
        <v>30.21148194245432</v>
      </c>
    </row>
    <row r="774" spans="1:5">
      <c r="A774" s="35">
        <v>42429</v>
      </c>
      <c r="B774">
        <v>1894.89</v>
      </c>
      <c r="C774">
        <f>IFERROR(VLOOKUP(A774,_VNI30!B:C,2,FALSE),C773)</f>
        <v>570.66</v>
      </c>
      <c r="D774">
        <f t="shared" si="24"/>
        <v>0.30115732311638138</v>
      </c>
      <c r="E774">
        <f t="shared" si="25"/>
        <v>30.115732311638137</v>
      </c>
    </row>
    <row r="775" spans="1:5">
      <c r="A775" s="35">
        <v>42430</v>
      </c>
      <c r="B775">
        <v>1921.78</v>
      </c>
      <c r="C775">
        <f>IFERROR(VLOOKUP(A775,_VNI30!B:C,2,FALSE),C774)</f>
        <v>572.99</v>
      </c>
      <c r="D775">
        <f t="shared" si="24"/>
        <v>0.29815587632299223</v>
      </c>
      <c r="E775">
        <f t="shared" si="25"/>
        <v>29.815587632299223</v>
      </c>
    </row>
    <row r="776" spans="1:5">
      <c r="A776" s="35">
        <v>42431</v>
      </c>
      <c r="B776">
        <v>1952.57</v>
      </c>
      <c r="C776">
        <f>IFERROR(VLOOKUP(A776,_VNI30!B:C,2,FALSE),C775)</f>
        <v>579.16999999999996</v>
      </c>
      <c r="D776">
        <f t="shared" si="24"/>
        <v>0.29661932734805924</v>
      </c>
      <c r="E776">
        <f t="shared" si="25"/>
        <v>29.661932734805923</v>
      </c>
    </row>
    <row r="777" spans="1:5">
      <c r="A777" s="35">
        <v>42432</v>
      </c>
      <c r="B777">
        <v>1973.7</v>
      </c>
      <c r="C777">
        <f>IFERROR(VLOOKUP(A777,_VNI30!B:C,2,FALSE),C776)</f>
        <v>579.11</v>
      </c>
      <c r="D777">
        <f t="shared" si="24"/>
        <v>0.29341338602624512</v>
      </c>
      <c r="E777">
        <f t="shared" si="25"/>
        <v>29.341338602624511</v>
      </c>
    </row>
    <row r="778" spans="1:5">
      <c r="A778" s="35">
        <v>42433</v>
      </c>
      <c r="B778">
        <v>1971.53</v>
      </c>
      <c r="C778">
        <f>IFERROR(VLOOKUP(A778,_VNI30!B:C,2,FALSE),C777)</f>
        <v>580.94000000000005</v>
      </c>
      <c r="D778">
        <f t="shared" si="24"/>
        <v>0.2946645498673619</v>
      </c>
      <c r="E778">
        <f t="shared" si="25"/>
        <v>29.466454986736188</v>
      </c>
    </row>
    <row r="779" spans="1:5">
      <c r="A779" s="35">
        <v>42436</v>
      </c>
      <c r="B779">
        <v>2001.89</v>
      </c>
      <c r="C779">
        <f>IFERROR(VLOOKUP(A779,_VNI30!B:C,2,FALSE),C778)</f>
        <v>582.6</v>
      </c>
      <c r="D779">
        <f t="shared" si="24"/>
        <v>0.29102498139258398</v>
      </c>
      <c r="E779">
        <f t="shared" si="25"/>
        <v>29.102498139258397</v>
      </c>
    </row>
    <row r="780" spans="1:5">
      <c r="A780" s="35">
        <v>42437</v>
      </c>
      <c r="B780">
        <v>1964.32</v>
      </c>
      <c r="C780">
        <f>IFERROR(VLOOKUP(A780,_VNI30!B:C,2,FALSE),C779)</f>
        <v>582.54</v>
      </c>
      <c r="D780">
        <f t="shared" si="24"/>
        <v>0.29656064185061498</v>
      </c>
      <c r="E780">
        <f t="shared" si="25"/>
        <v>29.656064185061499</v>
      </c>
    </row>
    <row r="781" spans="1:5">
      <c r="A781" s="35">
        <v>42438</v>
      </c>
      <c r="B781">
        <v>1992.29</v>
      </c>
      <c r="C781">
        <f>IFERROR(VLOOKUP(A781,_VNI30!B:C,2,FALSE),C780)</f>
        <v>581.25</v>
      </c>
      <c r="D781">
        <f t="shared" si="24"/>
        <v>0.29174969507451226</v>
      </c>
      <c r="E781">
        <f t="shared" si="25"/>
        <v>29.174969507451227</v>
      </c>
    </row>
    <row r="782" spans="1:5">
      <c r="A782" s="35">
        <v>42439</v>
      </c>
      <c r="B782">
        <v>1968.81</v>
      </c>
      <c r="C782">
        <f>IFERROR(VLOOKUP(A782,_VNI30!B:C,2,FALSE),C781)</f>
        <v>583.77</v>
      </c>
      <c r="D782">
        <f t="shared" si="24"/>
        <v>0.29650905877154221</v>
      </c>
      <c r="E782">
        <f t="shared" si="25"/>
        <v>29.650905877154223</v>
      </c>
    </row>
    <row r="783" spans="1:5">
      <c r="A783" s="35">
        <v>42440</v>
      </c>
      <c r="B783">
        <v>1993.59</v>
      </c>
      <c r="C783">
        <f>IFERROR(VLOOKUP(A783,_VNI30!B:C,2,FALSE),C782)</f>
        <v>583.89</v>
      </c>
      <c r="D783">
        <f t="shared" si="24"/>
        <v>0.29288369223360872</v>
      </c>
      <c r="E783">
        <f t="shared" si="25"/>
        <v>29.288369223360871</v>
      </c>
    </row>
    <row r="784" spans="1:5">
      <c r="A784" s="35">
        <v>42443</v>
      </c>
      <c r="B784">
        <v>1993.42</v>
      </c>
      <c r="C784">
        <f>IFERROR(VLOOKUP(A784,_VNI30!B:C,2,FALSE),C783)</f>
        <v>587.09</v>
      </c>
      <c r="D784">
        <f t="shared" si="24"/>
        <v>0.29451395089845595</v>
      </c>
      <c r="E784">
        <f t="shared" si="25"/>
        <v>29.451395089845594</v>
      </c>
    </row>
    <row r="785" spans="1:5">
      <c r="A785" s="35">
        <v>42444</v>
      </c>
      <c r="B785">
        <v>1973.41</v>
      </c>
      <c r="C785">
        <f>IFERROR(VLOOKUP(A785,_VNI30!B:C,2,FALSE),C784)</f>
        <v>583.02</v>
      </c>
      <c r="D785">
        <f t="shared" si="24"/>
        <v>0.29543784616476049</v>
      </c>
      <c r="E785">
        <f t="shared" si="25"/>
        <v>29.543784616476049</v>
      </c>
    </row>
    <row r="786" spans="1:5">
      <c r="A786" s="35">
        <v>42445</v>
      </c>
      <c r="B786">
        <v>1962.04</v>
      </c>
      <c r="C786">
        <f>IFERROR(VLOOKUP(A786,_VNI30!B:C,2,FALSE),C785)</f>
        <v>583.79</v>
      </c>
      <c r="D786">
        <f t="shared" si="24"/>
        <v>0.2975423538765774</v>
      </c>
      <c r="E786">
        <f t="shared" si="25"/>
        <v>29.75423538765774</v>
      </c>
    </row>
    <row r="787" spans="1:5">
      <c r="A787" s="35">
        <v>42446</v>
      </c>
      <c r="B787">
        <v>1968.3</v>
      </c>
      <c r="C787">
        <f>IFERROR(VLOOKUP(A787,_VNI30!B:C,2,FALSE),C786)</f>
        <v>586.47</v>
      </c>
      <c r="D787">
        <f t="shared" si="24"/>
        <v>0.29795762841030332</v>
      </c>
      <c r="E787">
        <f t="shared" si="25"/>
        <v>29.795762841030331</v>
      </c>
    </row>
    <row r="788" spans="1:5">
      <c r="A788" s="35">
        <v>42447</v>
      </c>
      <c r="B788">
        <v>1972.96</v>
      </c>
      <c r="C788">
        <f>IFERROR(VLOOKUP(A788,_VNI30!B:C,2,FALSE),C787)</f>
        <v>581.95000000000005</v>
      </c>
      <c r="D788">
        <f t="shared" si="24"/>
        <v>0.29496289838618117</v>
      </c>
      <c r="E788">
        <f t="shared" si="25"/>
        <v>29.496289838618118</v>
      </c>
    </row>
    <row r="789" spans="1:5">
      <c r="A789" s="35">
        <v>42450</v>
      </c>
      <c r="B789">
        <v>1992.18</v>
      </c>
      <c r="C789">
        <f>IFERROR(VLOOKUP(A789,_VNI30!B:C,2,FALSE),C788)</f>
        <v>579.95000000000005</v>
      </c>
      <c r="D789">
        <f t="shared" si="24"/>
        <v>0.29111325281852041</v>
      </c>
      <c r="E789">
        <f t="shared" si="25"/>
        <v>29.111325281852039</v>
      </c>
    </row>
    <row r="790" spans="1:5">
      <c r="A790" s="35">
        <v>42451</v>
      </c>
      <c r="B790">
        <v>1998.39</v>
      </c>
      <c r="C790">
        <f>IFERROR(VLOOKUP(A790,_VNI30!B:C,2,FALSE),C789)</f>
        <v>577.97</v>
      </c>
      <c r="D790">
        <f t="shared" si="24"/>
        <v>0.28921782034537802</v>
      </c>
      <c r="E790">
        <f t="shared" si="25"/>
        <v>28.921782034537802</v>
      </c>
    </row>
    <row r="791" spans="1:5">
      <c r="A791" s="35">
        <v>42452</v>
      </c>
      <c r="B791">
        <v>2022.73</v>
      </c>
      <c r="C791">
        <f>IFERROR(VLOOKUP(A791,_VNI30!B:C,2,FALSE),C790)</f>
        <v>580.6</v>
      </c>
      <c r="D791">
        <f t="shared" si="24"/>
        <v>0.28703781522991206</v>
      </c>
      <c r="E791">
        <f t="shared" si="25"/>
        <v>28.703781522991207</v>
      </c>
    </row>
    <row r="792" spans="1:5">
      <c r="A792" s="35">
        <v>42453</v>
      </c>
      <c r="B792">
        <v>2011.83</v>
      </c>
      <c r="C792">
        <f>IFERROR(VLOOKUP(A792,_VNI30!B:C,2,FALSE),C791)</f>
        <v>577.30999999999995</v>
      </c>
      <c r="D792">
        <f t="shared" si="24"/>
        <v>0.28695764552670949</v>
      </c>
      <c r="E792">
        <f t="shared" si="25"/>
        <v>28.695764552670948</v>
      </c>
    </row>
    <row r="793" spans="1:5">
      <c r="A793" s="35">
        <v>42454</v>
      </c>
      <c r="B793">
        <v>1991.67</v>
      </c>
      <c r="C793">
        <f>IFERROR(VLOOKUP(A793,_VNI30!B:C,2,FALSE),C792)</f>
        <v>578.24</v>
      </c>
      <c r="D793">
        <f t="shared" si="24"/>
        <v>0.29032922120632432</v>
      </c>
      <c r="E793">
        <f t="shared" si="25"/>
        <v>29.032922120632431</v>
      </c>
    </row>
    <row r="794" spans="1:5">
      <c r="A794" s="35">
        <v>42457</v>
      </c>
      <c r="B794">
        <v>1982.02</v>
      </c>
      <c r="C794">
        <f>IFERROR(VLOOKUP(A794,_VNI30!B:C,2,FALSE),C793)</f>
        <v>582.37</v>
      </c>
      <c r="D794">
        <f t="shared" si="24"/>
        <v>0.2938265002371318</v>
      </c>
      <c r="E794">
        <f t="shared" si="25"/>
        <v>29.382650023713179</v>
      </c>
    </row>
    <row r="795" spans="1:5">
      <c r="A795" s="35">
        <v>42458</v>
      </c>
      <c r="B795">
        <v>1988.23</v>
      </c>
      <c r="C795">
        <f>IFERROR(VLOOKUP(A795,_VNI30!B:C,2,FALSE),C794)</f>
        <v>575.16</v>
      </c>
      <c r="D795">
        <f t="shared" si="24"/>
        <v>0.2892824270833857</v>
      </c>
      <c r="E795">
        <f t="shared" si="25"/>
        <v>28.928242708338569</v>
      </c>
    </row>
    <row r="796" spans="1:5">
      <c r="A796" s="35">
        <v>42459</v>
      </c>
      <c r="B796">
        <v>2016.08</v>
      </c>
      <c r="C796">
        <f>IFERROR(VLOOKUP(A796,_VNI30!B:C,2,FALSE),C795)</f>
        <v>577.11</v>
      </c>
      <c r="D796">
        <f t="shared" si="24"/>
        <v>0.28625352168564744</v>
      </c>
      <c r="E796">
        <f t="shared" si="25"/>
        <v>28.625352168564746</v>
      </c>
    </row>
    <row r="797" spans="1:5">
      <c r="A797" s="35">
        <v>42460</v>
      </c>
      <c r="B797">
        <v>2010.71</v>
      </c>
      <c r="C797">
        <f>IFERROR(VLOOKUP(A797,_VNI30!B:C,2,FALSE),C796)</f>
        <v>571.69000000000005</v>
      </c>
      <c r="D797">
        <f t="shared" si="24"/>
        <v>0.28432245326277783</v>
      </c>
      <c r="E797">
        <f t="shared" si="25"/>
        <v>28.432245326277783</v>
      </c>
    </row>
    <row r="798" spans="1:5">
      <c r="A798" s="35">
        <v>42461</v>
      </c>
      <c r="B798">
        <v>1996.95</v>
      </c>
      <c r="C798">
        <f>IFERROR(VLOOKUP(A798,_VNI30!B:C,2,FALSE),C797)</f>
        <v>568.27</v>
      </c>
      <c r="D798">
        <f t="shared" si="24"/>
        <v>0.28456896767570544</v>
      </c>
      <c r="E798">
        <f t="shared" si="25"/>
        <v>28.456896767570544</v>
      </c>
    </row>
    <row r="799" spans="1:5">
      <c r="A799" s="35">
        <v>42464</v>
      </c>
      <c r="B799">
        <v>1994.33</v>
      </c>
      <c r="C799">
        <f>IFERROR(VLOOKUP(A799,_VNI30!B:C,2,FALSE),C798)</f>
        <v>565.71</v>
      </c>
      <c r="D799">
        <f t="shared" si="24"/>
        <v>0.28365917375760286</v>
      </c>
      <c r="E799">
        <f t="shared" si="25"/>
        <v>28.365917375760286</v>
      </c>
    </row>
    <row r="800" spans="1:5">
      <c r="A800" s="35">
        <v>42465</v>
      </c>
      <c r="B800">
        <v>1946.93</v>
      </c>
      <c r="C800">
        <f>IFERROR(VLOOKUP(A800,_VNI30!B:C,2,FALSE),C799)</f>
        <v>570.42999999999995</v>
      </c>
      <c r="D800">
        <f t="shared" si="24"/>
        <v>0.29298947573872708</v>
      </c>
      <c r="E800">
        <f t="shared" si="25"/>
        <v>29.298947573872709</v>
      </c>
    </row>
    <row r="801" spans="1:5">
      <c r="A801" s="35">
        <v>42467</v>
      </c>
      <c r="B801">
        <v>1916.74</v>
      </c>
      <c r="C801">
        <f>IFERROR(VLOOKUP(A801,_VNI30!B:C,2,FALSE),C800)</f>
        <v>579.28</v>
      </c>
      <c r="D801">
        <f t="shared" si="24"/>
        <v>0.30222148022162626</v>
      </c>
      <c r="E801">
        <f t="shared" si="25"/>
        <v>30.222148022162624</v>
      </c>
    </row>
    <row r="802" spans="1:5">
      <c r="A802" s="35">
        <v>42468</v>
      </c>
      <c r="B802">
        <v>1937.72</v>
      </c>
      <c r="C802">
        <f>IFERROR(VLOOKUP(A802,_VNI30!B:C,2,FALSE),C801)</f>
        <v>578.97</v>
      </c>
      <c r="D802">
        <f t="shared" si="24"/>
        <v>0.29878929876349525</v>
      </c>
      <c r="E802">
        <f t="shared" si="25"/>
        <v>29.878929876349524</v>
      </c>
    </row>
    <row r="803" spans="1:5">
      <c r="A803" s="35">
        <v>42471</v>
      </c>
      <c r="B803">
        <v>1935.33</v>
      </c>
      <c r="C803">
        <f>IFERROR(VLOOKUP(A803,_VNI30!B:C,2,FALSE),C802)</f>
        <v>586.78</v>
      </c>
      <c r="D803">
        <f t="shared" si="24"/>
        <v>0.3031937705714271</v>
      </c>
      <c r="E803">
        <f t="shared" si="25"/>
        <v>30.319377057142709</v>
      </c>
    </row>
    <row r="804" spans="1:5">
      <c r="A804" s="35">
        <v>42472</v>
      </c>
      <c r="B804">
        <v>1960.83</v>
      </c>
      <c r="C804">
        <f>IFERROR(VLOOKUP(A804,_VNI30!B:C,2,FALSE),C803)</f>
        <v>587.47</v>
      </c>
      <c r="D804">
        <f t="shared" si="24"/>
        <v>0.29960271925664134</v>
      </c>
      <c r="E804">
        <f t="shared" si="25"/>
        <v>29.960271925664134</v>
      </c>
    </row>
    <row r="805" spans="1:5">
      <c r="A805" s="35">
        <v>42478</v>
      </c>
      <c r="B805">
        <v>1982.82</v>
      </c>
      <c r="C805">
        <f>IFERROR(VLOOKUP(A805,_VNI30!B:C,2,FALSE),C804)</f>
        <v>587.47</v>
      </c>
      <c r="D805">
        <f t="shared" si="24"/>
        <v>0.29628004559163212</v>
      </c>
      <c r="E805">
        <f t="shared" si="25"/>
        <v>29.628004559163212</v>
      </c>
    </row>
    <row r="806" spans="1:5">
      <c r="A806" s="35">
        <v>42479</v>
      </c>
      <c r="B806">
        <v>2012.09</v>
      </c>
      <c r="C806">
        <f>IFERROR(VLOOKUP(A806,_VNI30!B:C,2,FALSE),C805)</f>
        <v>575.05999999999995</v>
      </c>
      <c r="D806">
        <f t="shared" si="24"/>
        <v>0.28580232494570323</v>
      </c>
      <c r="E806">
        <f t="shared" si="25"/>
        <v>28.580232494570325</v>
      </c>
    </row>
    <row r="807" spans="1:5">
      <c r="A807" s="35">
        <v>42480</v>
      </c>
      <c r="B807">
        <v>2008.1</v>
      </c>
      <c r="C807">
        <f>IFERROR(VLOOKUP(A807,_VNI30!B:C,2,FALSE),C806)</f>
        <v>575.35</v>
      </c>
      <c r="D807">
        <f t="shared" si="24"/>
        <v>0.28651461580598581</v>
      </c>
      <c r="E807">
        <f t="shared" si="25"/>
        <v>28.651461580598582</v>
      </c>
    </row>
    <row r="808" spans="1:5">
      <c r="A808" s="35">
        <v>42481</v>
      </c>
      <c r="B808">
        <v>2020.3</v>
      </c>
      <c r="C808">
        <f>IFERROR(VLOOKUP(A808,_VNI30!B:C,2,FALSE),C807)</f>
        <v>582.76</v>
      </c>
      <c r="D808">
        <f t="shared" si="24"/>
        <v>0.28845221006781169</v>
      </c>
      <c r="E808">
        <f t="shared" si="25"/>
        <v>28.84522100678117</v>
      </c>
    </row>
    <row r="809" spans="1:5">
      <c r="A809" s="35">
        <v>42482</v>
      </c>
      <c r="B809">
        <v>1997.9</v>
      </c>
      <c r="C809">
        <f>IFERROR(VLOOKUP(A809,_VNI30!B:C,2,FALSE),C808)</f>
        <v>595.38</v>
      </c>
      <c r="D809">
        <f t="shared" si="24"/>
        <v>0.2980029030482006</v>
      </c>
      <c r="E809">
        <f t="shared" si="25"/>
        <v>29.800290304820059</v>
      </c>
    </row>
    <row r="810" spans="1:5">
      <c r="A810" s="35">
        <v>42485</v>
      </c>
      <c r="B810">
        <v>1994.25</v>
      </c>
      <c r="C810">
        <f>IFERROR(VLOOKUP(A810,_VNI30!B:C,2,FALSE),C809)</f>
        <v>594.16</v>
      </c>
      <c r="D810">
        <f t="shared" si="24"/>
        <v>0.29793656763194182</v>
      </c>
      <c r="E810">
        <f t="shared" si="25"/>
        <v>29.793656763194182</v>
      </c>
    </row>
    <row r="811" spans="1:5">
      <c r="A811" s="35">
        <v>42486</v>
      </c>
      <c r="B811">
        <v>2011.68</v>
      </c>
      <c r="C811">
        <f>IFERROR(VLOOKUP(A811,_VNI30!B:C,2,FALSE),C810)</f>
        <v>601.27</v>
      </c>
      <c r="D811">
        <f t="shared" si="24"/>
        <v>0.29888948540523341</v>
      </c>
      <c r="E811">
        <f t="shared" si="25"/>
        <v>29.888948540523341</v>
      </c>
    </row>
    <row r="812" spans="1:5">
      <c r="A812" s="35">
        <v>42487</v>
      </c>
      <c r="B812">
        <v>1998.25</v>
      </c>
      <c r="C812">
        <f>IFERROR(VLOOKUP(A812,_VNI30!B:C,2,FALSE),C811)</f>
        <v>597.42999999999995</v>
      </c>
      <c r="D812">
        <f t="shared" si="24"/>
        <v>0.2989766045289628</v>
      </c>
      <c r="E812">
        <f t="shared" si="25"/>
        <v>29.897660452896279</v>
      </c>
    </row>
    <row r="813" spans="1:5">
      <c r="A813" s="35">
        <v>42488</v>
      </c>
      <c r="B813">
        <v>1978.35</v>
      </c>
      <c r="C813">
        <f>IFERROR(VLOOKUP(A813,_VNI30!B:C,2,FALSE),C812)</f>
        <v>595.63</v>
      </c>
      <c r="D813">
        <f t="shared" si="24"/>
        <v>0.30107412742942352</v>
      </c>
      <c r="E813">
        <f t="shared" si="25"/>
        <v>30.107412742942351</v>
      </c>
    </row>
    <row r="814" spans="1:5">
      <c r="A814" s="35">
        <v>42489</v>
      </c>
      <c r="B814">
        <v>1987.58</v>
      </c>
      <c r="C814">
        <f>IFERROR(VLOOKUP(A814,_VNI30!B:C,2,FALSE),C813)</f>
        <v>601.25</v>
      </c>
      <c r="D814">
        <f t="shared" si="24"/>
        <v>0.30250354702703791</v>
      </c>
      <c r="E814">
        <f t="shared" si="25"/>
        <v>30.250354702703792</v>
      </c>
    </row>
    <row r="815" spans="1:5">
      <c r="A815" s="35">
        <v>42493</v>
      </c>
      <c r="B815">
        <v>1977.27</v>
      </c>
      <c r="C815">
        <f>IFERROR(VLOOKUP(A815,_VNI30!B:C,2,FALSE),C814)</f>
        <v>601.25</v>
      </c>
      <c r="D815">
        <f t="shared" si="24"/>
        <v>0.30408087919201726</v>
      </c>
      <c r="E815">
        <f t="shared" si="25"/>
        <v>30.408087919201726</v>
      </c>
    </row>
    <row r="816" spans="1:5">
      <c r="A816" s="35">
        <v>42494</v>
      </c>
      <c r="B816">
        <v>1966.81</v>
      </c>
      <c r="C816">
        <f>IFERROR(VLOOKUP(A816,_VNI30!B:C,2,FALSE),C815)</f>
        <v>602.57000000000005</v>
      </c>
      <c r="D816">
        <f t="shared" si="24"/>
        <v>0.30636919682124863</v>
      </c>
      <c r="E816">
        <f t="shared" si="25"/>
        <v>30.636919682124862</v>
      </c>
    </row>
    <row r="817" spans="1:5">
      <c r="A817" s="35">
        <v>42499</v>
      </c>
      <c r="B817">
        <v>1975.68</v>
      </c>
      <c r="C817">
        <f>IFERROR(VLOOKUP(A817,_VNI30!B:C,2,FALSE),C816)</f>
        <v>604.24</v>
      </c>
      <c r="D817">
        <f t="shared" si="24"/>
        <v>0.30583900226757371</v>
      </c>
      <c r="E817">
        <f t="shared" si="25"/>
        <v>30.583900226757372</v>
      </c>
    </row>
    <row r="818" spans="1:5">
      <c r="A818" s="35">
        <v>42500</v>
      </c>
      <c r="B818">
        <v>1968.32</v>
      </c>
      <c r="C818">
        <f>IFERROR(VLOOKUP(A818,_VNI30!B:C,2,FALSE),C817)</f>
        <v>604.55999999999995</v>
      </c>
      <c r="D818">
        <f t="shared" si="24"/>
        <v>0.30714517964558607</v>
      </c>
      <c r="E818">
        <f t="shared" si="25"/>
        <v>30.714517964558606</v>
      </c>
    </row>
    <row r="819" spans="1:5">
      <c r="A819" s="35">
        <v>42501</v>
      </c>
      <c r="B819">
        <v>1952.99</v>
      </c>
      <c r="C819">
        <f>IFERROR(VLOOKUP(A819,_VNI30!B:C,2,FALSE),C818)</f>
        <v>611.96</v>
      </c>
      <c r="D819">
        <f t="shared" si="24"/>
        <v>0.31334517841873233</v>
      </c>
      <c r="E819">
        <f t="shared" si="25"/>
        <v>31.334517841873232</v>
      </c>
    </row>
    <row r="820" spans="1:5">
      <c r="A820" s="35">
        <v>42502</v>
      </c>
      <c r="B820">
        <v>1984.71</v>
      </c>
      <c r="C820">
        <f>IFERROR(VLOOKUP(A820,_VNI30!B:C,2,FALSE),C819)</f>
        <v>612.04</v>
      </c>
      <c r="D820">
        <f t="shared" si="24"/>
        <v>0.30837754634178288</v>
      </c>
      <c r="E820">
        <f t="shared" si="25"/>
        <v>30.837754634178289</v>
      </c>
    </row>
    <row r="821" spans="1:5">
      <c r="A821" s="35">
        <v>42503</v>
      </c>
      <c r="B821">
        <v>1977.1</v>
      </c>
      <c r="C821">
        <f>IFERROR(VLOOKUP(A821,_VNI30!B:C,2,FALSE),C820)</f>
        <v>609.97</v>
      </c>
      <c r="D821">
        <f t="shared" si="24"/>
        <v>0.30851752566890905</v>
      </c>
      <c r="E821">
        <f t="shared" si="25"/>
        <v>30.851752566890905</v>
      </c>
    </row>
    <row r="822" spans="1:5">
      <c r="A822" s="35">
        <v>42506</v>
      </c>
      <c r="B822">
        <v>1984.24</v>
      </c>
      <c r="C822">
        <f>IFERROR(VLOOKUP(A822,_VNI30!B:C,2,FALSE),C821)</f>
        <v>615.16999999999996</v>
      </c>
      <c r="D822">
        <f t="shared" si="24"/>
        <v>0.31002802080393499</v>
      </c>
      <c r="E822">
        <f t="shared" si="25"/>
        <v>31.002802080393501</v>
      </c>
    </row>
    <row r="823" spans="1:5">
      <c r="A823" s="35">
        <v>42507</v>
      </c>
      <c r="B823">
        <v>2003.46</v>
      </c>
      <c r="C823">
        <f>IFERROR(VLOOKUP(A823,_VNI30!B:C,2,FALSE),C822)</f>
        <v>622.92999999999995</v>
      </c>
      <c r="D823">
        <f t="shared" si="24"/>
        <v>0.31092709612370595</v>
      </c>
      <c r="E823">
        <f t="shared" si="25"/>
        <v>31.092709612370594</v>
      </c>
    </row>
    <row r="824" spans="1:5">
      <c r="A824" s="35">
        <v>42508</v>
      </c>
      <c r="B824">
        <v>1993.5</v>
      </c>
      <c r="C824">
        <f>IFERROR(VLOOKUP(A824,_VNI30!B:C,2,FALSE),C823)</f>
        <v>623.91999999999996</v>
      </c>
      <c r="D824">
        <f t="shared" si="24"/>
        <v>0.3129771758214196</v>
      </c>
      <c r="E824">
        <f t="shared" si="25"/>
        <v>31.29771758214196</v>
      </c>
    </row>
    <row r="825" spans="1:5">
      <c r="A825" s="35">
        <v>42509</v>
      </c>
      <c r="B825">
        <v>1970.02</v>
      </c>
      <c r="C825">
        <f>IFERROR(VLOOKUP(A825,_VNI30!B:C,2,FALSE),C824)</f>
        <v>621.13</v>
      </c>
      <c r="D825">
        <f t="shared" si="24"/>
        <v>0.31529121531761101</v>
      </c>
      <c r="E825">
        <f t="shared" si="25"/>
        <v>31.529121531761099</v>
      </c>
    </row>
    <row r="826" spans="1:5">
      <c r="A826" s="35">
        <v>42513</v>
      </c>
      <c r="B826">
        <v>1965.42</v>
      </c>
      <c r="C826">
        <f>IFERROR(VLOOKUP(A826,_VNI30!B:C,2,FALSE),C825)</f>
        <v>614.45000000000005</v>
      </c>
      <c r="D826">
        <f t="shared" si="24"/>
        <v>0.31263037925735976</v>
      </c>
      <c r="E826">
        <f t="shared" si="25"/>
        <v>31.263037925735976</v>
      </c>
    </row>
    <row r="827" spans="1:5">
      <c r="A827" s="35">
        <v>42514</v>
      </c>
      <c r="B827">
        <v>1968.28</v>
      </c>
      <c r="C827">
        <f>IFERROR(VLOOKUP(A827,_VNI30!B:C,2,FALSE),C826)</f>
        <v>614.62</v>
      </c>
      <c r="D827">
        <f t="shared" si="24"/>
        <v>0.31226248298006382</v>
      </c>
      <c r="E827">
        <f t="shared" si="25"/>
        <v>31.226248298006382</v>
      </c>
    </row>
    <row r="828" spans="1:5">
      <c r="A828" s="35">
        <v>42515</v>
      </c>
      <c r="B828">
        <v>1988.77</v>
      </c>
      <c r="C828">
        <f>IFERROR(VLOOKUP(A828,_VNI30!B:C,2,FALSE),C827)</f>
        <v>612.74</v>
      </c>
      <c r="D828">
        <f t="shared" si="24"/>
        <v>0.30809998139553596</v>
      </c>
      <c r="E828">
        <f t="shared" si="25"/>
        <v>30.809998139553596</v>
      </c>
    </row>
    <row r="829" spans="1:5">
      <c r="A829" s="35">
        <v>42516</v>
      </c>
      <c r="B829">
        <v>1994.76</v>
      </c>
      <c r="C829">
        <f>IFERROR(VLOOKUP(A829,_VNI30!B:C,2,FALSE),C828)</f>
        <v>607.16</v>
      </c>
      <c r="D829">
        <f t="shared" si="24"/>
        <v>0.304377468968698</v>
      </c>
      <c r="E829">
        <f t="shared" si="25"/>
        <v>30.4377468968698</v>
      </c>
    </row>
    <row r="830" spans="1:5">
      <c r="A830" s="35">
        <v>42517</v>
      </c>
      <c r="B830">
        <v>2013.76</v>
      </c>
      <c r="C830">
        <f>IFERROR(VLOOKUP(A830,_VNI30!B:C,2,FALSE),C829)</f>
        <v>611</v>
      </c>
      <c r="D830">
        <f t="shared" si="24"/>
        <v>0.30341252184967427</v>
      </c>
      <c r="E830">
        <f t="shared" si="25"/>
        <v>30.341252184967427</v>
      </c>
    </row>
    <row r="831" spans="1:5">
      <c r="A831" s="35">
        <v>42520</v>
      </c>
      <c r="B831">
        <v>2033.18</v>
      </c>
      <c r="C831">
        <f>IFERROR(VLOOKUP(A831,_VNI30!B:C,2,FALSE),C830)</f>
        <v>616.73</v>
      </c>
      <c r="D831">
        <f t="shared" si="24"/>
        <v>0.3033327103355335</v>
      </c>
      <c r="E831">
        <f t="shared" si="25"/>
        <v>30.333271033553348</v>
      </c>
    </row>
    <row r="832" spans="1:5">
      <c r="A832" s="35">
        <v>42521</v>
      </c>
      <c r="B832">
        <v>2033.74</v>
      </c>
      <c r="C832">
        <f>IFERROR(VLOOKUP(A832,_VNI30!B:C,2,FALSE),C831)</f>
        <v>617.52</v>
      </c>
      <c r="D832">
        <f t="shared" si="24"/>
        <v>0.30363763312911185</v>
      </c>
      <c r="E832">
        <f t="shared" si="25"/>
        <v>30.363763312911185</v>
      </c>
    </row>
    <row r="833" spans="1:5">
      <c r="A833" s="35">
        <v>42522</v>
      </c>
      <c r="B833">
        <v>2016.99</v>
      </c>
      <c r="C833">
        <f>IFERROR(VLOOKUP(A833,_VNI30!B:C,2,FALSE),C832)</f>
        <v>619.38</v>
      </c>
      <c r="D833">
        <f t="shared" si="24"/>
        <v>0.30708134398286557</v>
      </c>
      <c r="E833">
        <f t="shared" si="25"/>
        <v>30.708134398286557</v>
      </c>
    </row>
    <row r="834" spans="1:5">
      <c r="A834" s="35">
        <v>42523</v>
      </c>
      <c r="B834">
        <v>2028.17</v>
      </c>
      <c r="C834">
        <f>IFERROR(VLOOKUP(A834,_VNI30!B:C,2,FALSE),C833)</f>
        <v>621.17999999999995</v>
      </c>
      <c r="D834">
        <f t="shared" si="24"/>
        <v>0.30627610111578413</v>
      </c>
      <c r="E834">
        <f t="shared" si="25"/>
        <v>30.627610111578413</v>
      </c>
    </row>
    <row r="835" spans="1:5">
      <c r="A835" s="35">
        <v>42524</v>
      </c>
      <c r="B835">
        <v>2049.48</v>
      </c>
      <c r="C835">
        <f>IFERROR(VLOOKUP(A835,_VNI30!B:C,2,FALSE),C834)</f>
        <v>621.04999999999995</v>
      </c>
      <c r="D835">
        <f t="shared" ref="D835:D898" si="26">C835/B835</f>
        <v>0.30302808517282431</v>
      </c>
      <c r="E835">
        <f t="shared" ref="E835:E898" si="27">D835*100</f>
        <v>30.302808517282433</v>
      </c>
    </row>
    <row r="836" spans="1:5">
      <c r="A836" s="35">
        <v>42527</v>
      </c>
      <c r="B836">
        <v>2058.84</v>
      </c>
      <c r="C836">
        <f>IFERROR(VLOOKUP(A836,_VNI30!B:C,2,FALSE),C835)</f>
        <v>618.88</v>
      </c>
      <c r="D836">
        <f t="shared" si="26"/>
        <v>0.30059645237123817</v>
      </c>
      <c r="E836">
        <f t="shared" si="27"/>
        <v>30.059645237123817</v>
      </c>
    </row>
    <row r="837" spans="1:5">
      <c r="A837" s="35">
        <v>42528</v>
      </c>
      <c r="B837">
        <v>2058.41</v>
      </c>
      <c r="C837">
        <f>IFERROR(VLOOKUP(A837,_VNI30!B:C,2,FALSE),C836)</f>
        <v>624.01</v>
      </c>
      <c r="D837">
        <f t="shared" si="26"/>
        <v>0.30315146156499434</v>
      </c>
      <c r="E837">
        <f t="shared" si="27"/>
        <v>30.315146156499434</v>
      </c>
    </row>
    <row r="838" spans="1:5">
      <c r="A838" s="35">
        <v>42529</v>
      </c>
      <c r="B838">
        <v>2062.75</v>
      </c>
      <c r="C838">
        <f>IFERROR(VLOOKUP(A838,_VNI30!B:C,2,FALSE),C837)</f>
        <v>630.09</v>
      </c>
      <c r="D838">
        <f t="shared" si="26"/>
        <v>0.30546115622348807</v>
      </c>
      <c r="E838">
        <f t="shared" si="27"/>
        <v>30.546115622348808</v>
      </c>
    </row>
    <row r="839" spans="1:5">
      <c r="A839" s="35">
        <v>42530</v>
      </c>
      <c r="B839">
        <v>2043.62</v>
      </c>
      <c r="C839">
        <f>IFERROR(VLOOKUP(A839,_VNI30!B:C,2,FALSE),C838)</f>
        <v>630.66</v>
      </c>
      <c r="D839">
        <f t="shared" si="26"/>
        <v>0.30859944608097395</v>
      </c>
      <c r="E839">
        <f t="shared" si="27"/>
        <v>30.859944608097393</v>
      </c>
    </row>
    <row r="840" spans="1:5">
      <c r="A840" s="35">
        <v>42531</v>
      </c>
      <c r="B840">
        <v>2033.24</v>
      </c>
      <c r="C840">
        <f>IFERROR(VLOOKUP(A840,_VNI30!B:C,2,FALSE),C839)</f>
        <v>629.27</v>
      </c>
      <c r="D840">
        <f t="shared" si="26"/>
        <v>0.3094912553363105</v>
      </c>
      <c r="E840">
        <f t="shared" si="27"/>
        <v>30.949125533631051</v>
      </c>
    </row>
    <row r="841" spans="1:5">
      <c r="A841" s="35">
        <v>42534</v>
      </c>
      <c r="B841">
        <v>2018.79</v>
      </c>
      <c r="C841">
        <f>IFERROR(VLOOKUP(A841,_VNI30!B:C,2,FALSE),C840)</f>
        <v>621.75</v>
      </c>
      <c r="D841">
        <f t="shared" si="26"/>
        <v>0.30798151367898591</v>
      </c>
      <c r="E841">
        <f t="shared" si="27"/>
        <v>30.798151367898591</v>
      </c>
    </row>
    <row r="842" spans="1:5">
      <c r="A842" s="35">
        <v>42535</v>
      </c>
      <c r="B842">
        <v>2029.67</v>
      </c>
      <c r="C842">
        <f>IFERROR(VLOOKUP(A842,_VNI30!B:C,2,FALSE),C841)</f>
        <v>625.36</v>
      </c>
      <c r="D842">
        <f t="shared" si="26"/>
        <v>0.3081092000177369</v>
      </c>
      <c r="E842">
        <f t="shared" si="27"/>
        <v>30.810920001773688</v>
      </c>
    </row>
    <row r="843" spans="1:5">
      <c r="A843" s="35">
        <v>42536</v>
      </c>
      <c r="B843">
        <v>2040.36</v>
      </c>
      <c r="C843">
        <f>IFERROR(VLOOKUP(A843,_VNI30!B:C,2,FALSE),C842)</f>
        <v>624.19000000000005</v>
      </c>
      <c r="D843">
        <f t="shared" si="26"/>
        <v>0.30592150404830526</v>
      </c>
      <c r="E843">
        <f t="shared" si="27"/>
        <v>30.592150404830527</v>
      </c>
    </row>
    <row r="844" spans="1:5">
      <c r="A844" s="35">
        <v>42537</v>
      </c>
      <c r="B844">
        <v>2001.38</v>
      </c>
      <c r="C844">
        <f>IFERROR(VLOOKUP(A844,_VNI30!B:C,2,FALSE),C843)</f>
        <v>622.54</v>
      </c>
      <c r="D844">
        <f t="shared" si="26"/>
        <v>0.31105537179346249</v>
      </c>
      <c r="E844">
        <f t="shared" si="27"/>
        <v>31.10553717934625</v>
      </c>
    </row>
    <row r="845" spans="1:5">
      <c r="A845" s="35">
        <v>42538</v>
      </c>
      <c r="B845">
        <v>2017.13</v>
      </c>
      <c r="C845">
        <f>IFERROR(VLOOKUP(A845,_VNI30!B:C,2,FALSE),C844)</f>
        <v>615.75</v>
      </c>
      <c r="D845">
        <f t="shared" si="26"/>
        <v>0.30526044429461657</v>
      </c>
      <c r="E845">
        <f t="shared" si="27"/>
        <v>30.526044429461656</v>
      </c>
    </row>
    <row r="846" spans="1:5">
      <c r="A846" s="35">
        <v>42541</v>
      </c>
      <c r="B846">
        <v>2019.83</v>
      </c>
      <c r="C846">
        <f>IFERROR(VLOOKUP(A846,_VNI30!B:C,2,FALSE),C845)</f>
        <v>624.19000000000005</v>
      </c>
      <c r="D846">
        <f t="shared" si="26"/>
        <v>0.30903095805092512</v>
      </c>
      <c r="E846">
        <f t="shared" si="27"/>
        <v>30.903095805092512</v>
      </c>
    </row>
    <row r="847" spans="1:5">
      <c r="A847" s="35">
        <v>42542</v>
      </c>
      <c r="B847">
        <v>2034.04</v>
      </c>
      <c r="C847">
        <f>IFERROR(VLOOKUP(A847,_VNI30!B:C,2,FALSE),C846)</f>
        <v>626.97</v>
      </c>
      <c r="D847">
        <f t="shared" si="26"/>
        <v>0.30823877603193645</v>
      </c>
      <c r="E847">
        <f t="shared" si="27"/>
        <v>30.823877603193644</v>
      </c>
    </row>
    <row r="848" spans="1:5">
      <c r="A848" s="35">
        <v>42543</v>
      </c>
      <c r="B848">
        <v>2024.98</v>
      </c>
      <c r="C848">
        <f>IFERROR(VLOOKUP(A848,_VNI30!B:C,2,FALSE),C847)</f>
        <v>624.17999999999995</v>
      </c>
      <c r="D848">
        <f t="shared" si="26"/>
        <v>0.30824008138351983</v>
      </c>
      <c r="E848">
        <f t="shared" si="27"/>
        <v>30.824008138351982</v>
      </c>
    </row>
    <row r="849" spans="1:5">
      <c r="A849" s="35">
        <v>42544</v>
      </c>
      <c r="B849">
        <v>2047.62</v>
      </c>
      <c r="C849">
        <f>IFERROR(VLOOKUP(A849,_VNI30!B:C,2,FALSE),C848)</f>
        <v>626.5</v>
      </c>
      <c r="D849">
        <f t="shared" si="26"/>
        <v>0.30596497396977956</v>
      </c>
      <c r="E849">
        <f t="shared" si="27"/>
        <v>30.596497396977956</v>
      </c>
    </row>
    <row r="850" spans="1:5">
      <c r="A850" s="35">
        <v>42545</v>
      </c>
      <c r="B850">
        <v>2005.21</v>
      </c>
      <c r="C850">
        <f>IFERROR(VLOOKUP(A850,_VNI30!B:C,2,FALSE),C849)</f>
        <v>612.69000000000005</v>
      </c>
      <c r="D850">
        <f t="shared" si="26"/>
        <v>0.30554904473845634</v>
      </c>
      <c r="E850">
        <f t="shared" si="27"/>
        <v>30.554904473845635</v>
      </c>
    </row>
    <row r="851" spans="1:5">
      <c r="A851" s="35">
        <v>42548</v>
      </c>
      <c r="B851">
        <v>2019.52</v>
      </c>
      <c r="C851">
        <f>IFERROR(VLOOKUP(A851,_VNI30!B:C,2,FALSE),C850)</f>
        <v>614.41999999999996</v>
      </c>
      <c r="D851">
        <f t="shared" si="26"/>
        <v>0.30424061163048643</v>
      </c>
      <c r="E851">
        <f t="shared" si="27"/>
        <v>30.424061163048645</v>
      </c>
    </row>
    <row r="852" spans="1:5">
      <c r="A852" s="35">
        <v>42549</v>
      </c>
      <c r="B852">
        <v>2038.17</v>
      </c>
      <c r="C852">
        <f>IFERROR(VLOOKUP(A852,_VNI30!B:C,2,FALSE),C851)</f>
        <v>614.30999999999995</v>
      </c>
      <c r="D852">
        <f t="shared" si="26"/>
        <v>0.30140272891858871</v>
      </c>
      <c r="E852">
        <f t="shared" si="27"/>
        <v>30.140272891858871</v>
      </c>
    </row>
    <row r="853" spans="1:5">
      <c r="A853" s="35">
        <v>42550</v>
      </c>
      <c r="B853">
        <v>2046.24</v>
      </c>
      <c r="C853">
        <f>IFERROR(VLOOKUP(A853,_VNI30!B:C,2,FALSE),C852)</f>
        <v>621.39</v>
      </c>
      <c r="D853">
        <f t="shared" si="26"/>
        <v>0.30367405582922824</v>
      </c>
      <c r="E853">
        <f t="shared" si="27"/>
        <v>30.367405582922824</v>
      </c>
    </row>
    <row r="854" spans="1:5">
      <c r="A854" s="35">
        <v>42551</v>
      </c>
      <c r="B854">
        <v>2050.79</v>
      </c>
      <c r="C854">
        <f>IFERROR(VLOOKUP(A854,_VNI30!B:C,2,FALSE),C853)</f>
        <v>621.79</v>
      </c>
      <c r="D854">
        <f t="shared" si="26"/>
        <v>0.30319535398553726</v>
      </c>
      <c r="E854">
        <f t="shared" si="27"/>
        <v>30.319535398553725</v>
      </c>
    </row>
    <row r="855" spans="1:5">
      <c r="A855" s="35">
        <v>42555</v>
      </c>
      <c r="B855">
        <v>2067.2399999999998</v>
      </c>
      <c r="C855">
        <f>IFERROR(VLOOKUP(A855,_VNI30!B:C,2,FALSE),C854)</f>
        <v>633.57000000000005</v>
      </c>
      <c r="D855">
        <f t="shared" si="26"/>
        <v>0.30648110524177169</v>
      </c>
      <c r="E855">
        <f t="shared" si="27"/>
        <v>30.64811052417717</v>
      </c>
    </row>
    <row r="856" spans="1:5">
      <c r="A856" s="35">
        <v>42556</v>
      </c>
      <c r="B856">
        <v>2057.59</v>
      </c>
      <c r="C856">
        <f>IFERROR(VLOOKUP(A856,_VNI30!B:C,2,FALSE),C855)</f>
        <v>636.27</v>
      </c>
      <c r="D856">
        <f t="shared" si="26"/>
        <v>0.3092307019377038</v>
      </c>
      <c r="E856">
        <f t="shared" si="27"/>
        <v>30.923070193770378</v>
      </c>
    </row>
    <row r="857" spans="1:5">
      <c r="A857" s="35">
        <v>42557</v>
      </c>
      <c r="B857">
        <v>2060.0700000000002</v>
      </c>
      <c r="C857">
        <f>IFERROR(VLOOKUP(A857,_VNI30!B:C,2,FALSE),C856)</f>
        <v>636.17999999999995</v>
      </c>
      <c r="D857">
        <f t="shared" si="26"/>
        <v>0.30881474901338302</v>
      </c>
      <c r="E857">
        <f t="shared" si="27"/>
        <v>30.881474901338301</v>
      </c>
    </row>
    <row r="858" spans="1:5">
      <c r="A858" s="35">
        <v>42558</v>
      </c>
      <c r="B858">
        <v>2064.59</v>
      </c>
      <c r="C858">
        <f>IFERROR(VLOOKUP(A858,_VNI30!B:C,2,FALSE),C857)</f>
        <v>644.52</v>
      </c>
      <c r="D858">
        <f t="shared" si="26"/>
        <v>0.31217820487360681</v>
      </c>
      <c r="E858">
        <f t="shared" si="27"/>
        <v>31.217820487360683</v>
      </c>
    </row>
    <row r="859" spans="1:5">
      <c r="A859" s="35">
        <v>42559</v>
      </c>
      <c r="B859">
        <v>2064.0500000000002</v>
      </c>
      <c r="C859">
        <f>IFERROR(VLOOKUP(A859,_VNI30!B:C,2,FALSE),C858)</f>
        <v>643.55999999999995</v>
      </c>
      <c r="D859">
        <f t="shared" si="26"/>
        <v>0.31179477241345893</v>
      </c>
      <c r="E859">
        <f t="shared" si="27"/>
        <v>31.179477241345893</v>
      </c>
    </row>
    <row r="860" spans="1:5">
      <c r="A860" s="35">
        <v>42562</v>
      </c>
      <c r="B860">
        <v>2086.71</v>
      </c>
      <c r="C860">
        <f>IFERROR(VLOOKUP(A860,_VNI30!B:C,2,FALSE),C859)</f>
        <v>636.02</v>
      </c>
      <c r="D860">
        <f t="shared" si="26"/>
        <v>0.30479558731208456</v>
      </c>
      <c r="E860">
        <f t="shared" si="27"/>
        <v>30.479558731208456</v>
      </c>
    </row>
    <row r="861" spans="1:5">
      <c r="A861" s="35">
        <v>42563</v>
      </c>
      <c r="B861">
        <v>2098.5</v>
      </c>
      <c r="C861">
        <f>IFERROR(VLOOKUP(A861,_VNI30!B:C,2,FALSE),C860)</f>
        <v>641.58000000000004</v>
      </c>
      <c r="D861">
        <f t="shared" si="26"/>
        <v>0.30573266619013584</v>
      </c>
      <c r="E861">
        <f t="shared" si="27"/>
        <v>30.573266619013584</v>
      </c>
    </row>
    <row r="862" spans="1:5">
      <c r="A862" s="35">
        <v>42564</v>
      </c>
      <c r="B862">
        <v>2104.2800000000002</v>
      </c>
      <c r="C862">
        <f>IFERROR(VLOOKUP(A862,_VNI30!B:C,2,FALSE),C861)</f>
        <v>656.89</v>
      </c>
      <c r="D862">
        <f t="shared" si="26"/>
        <v>0.31216853270477307</v>
      </c>
      <c r="E862">
        <f t="shared" si="27"/>
        <v>31.216853270477309</v>
      </c>
    </row>
    <row r="863" spans="1:5">
      <c r="A863" s="35">
        <v>42565</v>
      </c>
      <c r="B863">
        <v>2122.5</v>
      </c>
      <c r="C863">
        <f>IFERROR(VLOOKUP(A863,_VNI30!B:C,2,FALSE),C862)</f>
        <v>651.14</v>
      </c>
      <c r="D863">
        <f t="shared" si="26"/>
        <v>0.30677974087161364</v>
      </c>
      <c r="E863">
        <f t="shared" si="27"/>
        <v>30.677974087161363</v>
      </c>
    </row>
    <row r="864" spans="1:5">
      <c r="A864" s="35">
        <v>42566</v>
      </c>
      <c r="B864">
        <v>2126</v>
      </c>
      <c r="C864">
        <f>IFERROR(VLOOKUP(A864,_VNI30!B:C,2,FALSE),C863)</f>
        <v>653.63</v>
      </c>
      <c r="D864">
        <f t="shared" si="26"/>
        <v>0.30744590780809034</v>
      </c>
      <c r="E864">
        <f t="shared" si="27"/>
        <v>30.744590780809034</v>
      </c>
    </row>
    <row r="865" spans="1:5">
      <c r="A865" s="35">
        <v>42571</v>
      </c>
      <c r="B865">
        <v>2158.3000000000002</v>
      </c>
      <c r="C865">
        <f>IFERROR(VLOOKUP(A865,_VNI30!B:C,2,FALSE),C864)</f>
        <v>645.15</v>
      </c>
      <c r="D865">
        <f t="shared" si="26"/>
        <v>0.29891581337163503</v>
      </c>
      <c r="E865">
        <f t="shared" si="27"/>
        <v>29.891581337163505</v>
      </c>
    </row>
    <row r="866" spans="1:5">
      <c r="A866" s="35">
        <v>42572</v>
      </c>
      <c r="B866">
        <v>2145.9699999999998</v>
      </c>
      <c r="C866">
        <f>IFERROR(VLOOKUP(A866,_VNI30!B:C,2,FALSE),C865)</f>
        <v>643.16</v>
      </c>
      <c r="D866">
        <f t="shared" si="26"/>
        <v>0.29970596047475034</v>
      </c>
      <c r="E866">
        <f t="shared" si="27"/>
        <v>29.970596047475034</v>
      </c>
    </row>
    <row r="867" spans="1:5">
      <c r="A867" s="35">
        <v>42573</v>
      </c>
      <c r="B867">
        <v>2157.7199999999998</v>
      </c>
      <c r="C867">
        <f>IFERROR(VLOOKUP(A867,_VNI30!B:C,2,FALSE),C866)</f>
        <v>634.34</v>
      </c>
      <c r="D867">
        <f t="shared" si="26"/>
        <v>0.29398624473981799</v>
      </c>
      <c r="E867">
        <f t="shared" si="27"/>
        <v>29.398624473981798</v>
      </c>
    </row>
    <row r="868" spans="1:5">
      <c r="A868" s="35">
        <v>42576</v>
      </c>
      <c r="B868">
        <v>2160.31</v>
      </c>
      <c r="C868">
        <f>IFERROR(VLOOKUP(A868,_VNI30!B:C,2,FALSE),C867)</f>
        <v>633.21</v>
      </c>
      <c r="D868">
        <f t="shared" si="26"/>
        <v>0.29311071096277852</v>
      </c>
      <c r="E868">
        <f t="shared" si="27"/>
        <v>29.311071096277853</v>
      </c>
    </row>
    <row r="869" spans="1:5">
      <c r="A869" s="35">
        <v>42577</v>
      </c>
      <c r="B869">
        <v>2146.5100000000002</v>
      </c>
      <c r="C869">
        <f>IFERROR(VLOOKUP(A869,_VNI30!B:C,2,FALSE),C868)</f>
        <v>634.67999999999995</v>
      </c>
      <c r="D869">
        <f t="shared" si="26"/>
        <v>0.29567996422099124</v>
      </c>
      <c r="E869">
        <f t="shared" si="27"/>
        <v>29.567996422099124</v>
      </c>
    </row>
    <row r="870" spans="1:5">
      <c r="A870" s="35">
        <v>42578</v>
      </c>
      <c r="B870">
        <v>2163.85</v>
      </c>
      <c r="C870">
        <f>IFERROR(VLOOKUP(A870,_VNI30!B:C,2,FALSE),C869)</f>
        <v>639.63</v>
      </c>
      <c r="D870">
        <f t="shared" si="26"/>
        <v>0.29559812371467525</v>
      </c>
      <c r="E870">
        <f t="shared" si="27"/>
        <v>29.559812371467526</v>
      </c>
    </row>
    <row r="871" spans="1:5">
      <c r="A871" s="35">
        <v>42579</v>
      </c>
      <c r="B871">
        <v>2176.73</v>
      </c>
      <c r="C871">
        <f>IFERROR(VLOOKUP(A871,_VNI30!B:C,2,FALSE),C870)</f>
        <v>644.33000000000004</v>
      </c>
      <c r="D871">
        <f t="shared" si="26"/>
        <v>0.2960082325322847</v>
      </c>
      <c r="E871">
        <f t="shared" si="27"/>
        <v>29.600823253228469</v>
      </c>
    </row>
    <row r="872" spans="1:5">
      <c r="A872" s="35">
        <v>42580</v>
      </c>
      <c r="B872">
        <v>2172.09</v>
      </c>
      <c r="C872">
        <f>IFERROR(VLOOKUP(A872,_VNI30!B:C,2,FALSE),C871)</f>
        <v>639.16999999999996</v>
      </c>
      <c r="D872">
        <f t="shared" si="26"/>
        <v>0.29426497060434875</v>
      </c>
      <c r="E872">
        <f t="shared" si="27"/>
        <v>29.426497060434876</v>
      </c>
    </row>
    <row r="873" spans="1:5">
      <c r="A873" s="35">
        <v>42583</v>
      </c>
      <c r="B873">
        <v>2152.7600000000002</v>
      </c>
      <c r="C873">
        <f>IFERROR(VLOOKUP(A873,_VNI30!B:C,2,FALSE),C872)</f>
        <v>635.41</v>
      </c>
      <c r="D873">
        <f t="shared" si="26"/>
        <v>0.29516063100392048</v>
      </c>
      <c r="E873">
        <f t="shared" si="27"/>
        <v>29.516063100392049</v>
      </c>
    </row>
    <row r="874" spans="1:5">
      <c r="A874" s="35">
        <v>42584</v>
      </c>
      <c r="B874">
        <v>2127.88</v>
      </c>
      <c r="C874">
        <f>IFERROR(VLOOKUP(A874,_VNI30!B:C,2,FALSE),C873)</f>
        <v>623.16</v>
      </c>
      <c r="D874">
        <f t="shared" si="26"/>
        <v>0.2928548602364795</v>
      </c>
      <c r="E874">
        <f t="shared" si="27"/>
        <v>29.285486023647948</v>
      </c>
    </row>
    <row r="875" spans="1:5">
      <c r="A875" s="35">
        <v>42585</v>
      </c>
      <c r="B875">
        <v>2144.8200000000002</v>
      </c>
      <c r="C875">
        <f>IFERROR(VLOOKUP(A875,_VNI30!B:C,2,FALSE),C874)</f>
        <v>619.79999999999995</v>
      </c>
      <c r="D875">
        <f t="shared" si="26"/>
        <v>0.2889752986264581</v>
      </c>
      <c r="E875">
        <f t="shared" si="27"/>
        <v>28.897529862645811</v>
      </c>
    </row>
    <row r="876" spans="1:5">
      <c r="A876" s="35">
        <v>42586</v>
      </c>
      <c r="B876">
        <v>2144.87</v>
      </c>
      <c r="C876">
        <f>IFERROR(VLOOKUP(A876,_VNI30!B:C,2,FALSE),C875)</f>
        <v>617.41</v>
      </c>
      <c r="D876">
        <f t="shared" si="26"/>
        <v>0.28785427555049958</v>
      </c>
      <c r="E876">
        <f t="shared" si="27"/>
        <v>28.785427555049957</v>
      </c>
    </row>
    <row r="877" spans="1:5">
      <c r="A877" s="35">
        <v>42587</v>
      </c>
      <c r="B877">
        <v>2163.19</v>
      </c>
      <c r="C877">
        <f>IFERROR(VLOOKUP(A877,_VNI30!B:C,2,FALSE),C876)</f>
        <v>615.05999999999995</v>
      </c>
      <c r="D877">
        <f t="shared" si="26"/>
        <v>0.28433008658508957</v>
      </c>
      <c r="E877">
        <f t="shared" si="27"/>
        <v>28.433008658508957</v>
      </c>
    </row>
    <row r="878" spans="1:5">
      <c r="A878" s="35">
        <v>42590</v>
      </c>
      <c r="B878">
        <v>2206.34</v>
      </c>
      <c r="C878">
        <f>IFERROR(VLOOKUP(A878,_VNI30!B:C,2,FALSE),C877)</f>
        <v>614.65</v>
      </c>
      <c r="D878">
        <f t="shared" si="26"/>
        <v>0.27858353653562007</v>
      </c>
      <c r="E878">
        <f t="shared" si="27"/>
        <v>27.858353653562006</v>
      </c>
    </row>
    <row r="879" spans="1:5">
      <c r="A879" s="35">
        <v>42591</v>
      </c>
      <c r="B879">
        <v>2213.5700000000002</v>
      </c>
      <c r="C879">
        <f>IFERROR(VLOOKUP(A879,_VNI30!B:C,2,FALSE),C878)</f>
        <v>621.42999999999995</v>
      </c>
      <c r="D879">
        <f t="shared" si="26"/>
        <v>0.28073654774865936</v>
      </c>
      <c r="E879">
        <f t="shared" si="27"/>
        <v>28.073654774865936</v>
      </c>
    </row>
    <row r="880" spans="1:5">
      <c r="A880" s="35">
        <v>42592</v>
      </c>
      <c r="B880">
        <v>2213.34</v>
      </c>
      <c r="C880">
        <f>IFERROR(VLOOKUP(A880,_VNI30!B:C,2,FALSE),C879)</f>
        <v>632.86</v>
      </c>
      <c r="D880">
        <f t="shared" si="26"/>
        <v>0.28592986165704321</v>
      </c>
      <c r="E880">
        <f t="shared" si="27"/>
        <v>28.592986165704321</v>
      </c>
    </row>
    <row r="881" spans="1:5">
      <c r="A881" s="35">
        <v>42593</v>
      </c>
      <c r="B881">
        <v>2219.4299999999998</v>
      </c>
      <c r="C881">
        <f>IFERROR(VLOOKUP(A881,_VNI30!B:C,2,FALSE),C880)</f>
        <v>645.1</v>
      </c>
      <c r="D881">
        <f t="shared" si="26"/>
        <v>0.29066021455959418</v>
      </c>
      <c r="E881">
        <f t="shared" si="27"/>
        <v>29.066021455959419</v>
      </c>
    </row>
    <row r="882" spans="1:5">
      <c r="A882" s="35">
        <v>42597</v>
      </c>
      <c r="B882">
        <v>2214.67</v>
      </c>
      <c r="C882">
        <f>IFERROR(VLOOKUP(A882,_VNI30!B:C,2,FALSE),C881)</f>
        <v>645.66</v>
      </c>
      <c r="D882">
        <f t="shared" si="26"/>
        <v>0.29153779118333656</v>
      </c>
      <c r="E882">
        <f t="shared" si="27"/>
        <v>29.153779118333656</v>
      </c>
    </row>
    <row r="883" spans="1:5">
      <c r="A883" s="35">
        <v>42598</v>
      </c>
      <c r="B883">
        <v>2196.9299999999998</v>
      </c>
      <c r="C883">
        <f>IFERROR(VLOOKUP(A883,_VNI30!B:C,2,FALSE),C882)</f>
        <v>646.44000000000005</v>
      </c>
      <c r="D883">
        <f t="shared" si="26"/>
        <v>0.29424697191080285</v>
      </c>
      <c r="E883">
        <f t="shared" si="27"/>
        <v>29.424697191080284</v>
      </c>
    </row>
    <row r="884" spans="1:5">
      <c r="A884" s="35">
        <v>42599</v>
      </c>
      <c r="B884">
        <v>2187.35</v>
      </c>
      <c r="C884">
        <f>IFERROR(VLOOKUP(A884,_VNI30!B:C,2,FALSE),C883)</f>
        <v>650.82000000000005</v>
      </c>
      <c r="D884">
        <f t="shared" si="26"/>
        <v>0.29753811689944459</v>
      </c>
      <c r="E884">
        <f t="shared" si="27"/>
        <v>29.75381168994446</v>
      </c>
    </row>
    <row r="885" spans="1:5">
      <c r="A885" s="35">
        <v>42600</v>
      </c>
      <c r="B885">
        <v>2211.58</v>
      </c>
      <c r="C885">
        <f>IFERROR(VLOOKUP(A885,_VNI30!B:C,2,FALSE),C884)</f>
        <v>652.87</v>
      </c>
      <c r="D885">
        <f t="shared" si="26"/>
        <v>0.29520523788422759</v>
      </c>
      <c r="E885">
        <f t="shared" si="27"/>
        <v>29.520523788422757</v>
      </c>
    </row>
    <row r="886" spans="1:5">
      <c r="A886" s="35">
        <v>42601</v>
      </c>
      <c r="B886">
        <v>2197.81</v>
      </c>
      <c r="C886">
        <f>IFERROR(VLOOKUP(A886,_VNI30!B:C,2,FALSE),C885)</f>
        <v>654.41999999999996</v>
      </c>
      <c r="D886">
        <f t="shared" si="26"/>
        <v>0.29776004295184749</v>
      </c>
      <c r="E886">
        <f t="shared" si="27"/>
        <v>29.776004295184748</v>
      </c>
    </row>
    <row r="887" spans="1:5">
      <c r="A887" s="35">
        <v>42604</v>
      </c>
      <c r="B887">
        <v>2199.06</v>
      </c>
      <c r="C887">
        <f>IFERROR(VLOOKUP(A887,_VNI30!B:C,2,FALSE),C886)</f>
        <v>647.46</v>
      </c>
      <c r="D887">
        <f t="shared" si="26"/>
        <v>0.29442580011459446</v>
      </c>
      <c r="E887">
        <f t="shared" si="27"/>
        <v>29.442580011459444</v>
      </c>
    </row>
    <row r="888" spans="1:5">
      <c r="A888" s="35">
        <v>42605</v>
      </c>
      <c r="B888">
        <v>2198.66</v>
      </c>
      <c r="C888">
        <f>IFERROR(VLOOKUP(A888,_VNI30!B:C,2,FALSE),C887)</f>
        <v>650.91999999999996</v>
      </c>
      <c r="D888">
        <f t="shared" si="26"/>
        <v>0.29605305049439207</v>
      </c>
      <c r="E888">
        <f t="shared" si="27"/>
        <v>29.605305049439206</v>
      </c>
    </row>
    <row r="889" spans="1:5">
      <c r="A889" s="35">
        <v>42606</v>
      </c>
      <c r="B889">
        <v>2209.7600000000002</v>
      </c>
      <c r="C889">
        <f>IFERROR(VLOOKUP(A889,_VNI30!B:C,2,FALSE),C888)</f>
        <v>650.95000000000005</v>
      </c>
      <c r="D889">
        <f t="shared" si="26"/>
        <v>0.29457950184635434</v>
      </c>
      <c r="E889">
        <f t="shared" si="27"/>
        <v>29.457950184635433</v>
      </c>
    </row>
    <row r="890" spans="1:5">
      <c r="A890" s="35">
        <v>42607</v>
      </c>
      <c r="B890">
        <v>2205.6999999999998</v>
      </c>
      <c r="C890">
        <f>IFERROR(VLOOKUP(A890,_VNI30!B:C,2,FALSE),C889)</f>
        <v>649.05999999999995</v>
      </c>
      <c r="D890">
        <f t="shared" si="26"/>
        <v>0.29426485922836287</v>
      </c>
      <c r="E890">
        <f t="shared" si="27"/>
        <v>29.426485922836289</v>
      </c>
    </row>
    <row r="891" spans="1:5">
      <c r="A891" s="35">
        <v>42608</v>
      </c>
      <c r="B891">
        <v>2214.2800000000002</v>
      </c>
      <c r="C891">
        <f>IFERROR(VLOOKUP(A891,_VNI30!B:C,2,FALSE),C890)</f>
        <v>656.71</v>
      </c>
      <c r="D891">
        <f t="shared" si="26"/>
        <v>0.29657947504380655</v>
      </c>
      <c r="E891">
        <f t="shared" si="27"/>
        <v>29.657947504380655</v>
      </c>
    </row>
    <row r="892" spans="1:5">
      <c r="A892" s="35">
        <v>42611</v>
      </c>
      <c r="B892">
        <v>2206.3200000000002</v>
      </c>
      <c r="C892">
        <f>IFERROR(VLOOKUP(A892,_VNI30!B:C,2,FALSE),C891)</f>
        <v>656.23</v>
      </c>
      <c r="D892">
        <f t="shared" si="26"/>
        <v>0.29743192283984188</v>
      </c>
      <c r="E892">
        <f t="shared" si="27"/>
        <v>29.743192283984186</v>
      </c>
    </row>
    <row r="893" spans="1:5">
      <c r="A893" s="35">
        <v>42612</v>
      </c>
      <c r="B893">
        <v>2209.2399999999998</v>
      </c>
      <c r="C893">
        <f>IFERROR(VLOOKUP(A893,_VNI30!B:C,2,FALSE),C892)</f>
        <v>661.2</v>
      </c>
      <c r="D893">
        <f t="shared" si="26"/>
        <v>0.2992884430844997</v>
      </c>
      <c r="E893">
        <f t="shared" si="27"/>
        <v>29.928844308449971</v>
      </c>
    </row>
    <row r="894" spans="1:5">
      <c r="A894" s="35">
        <v>42613</v>
      </c>
      <c r="B894">
        <v>2211.0300000000002</v>
      </c>
      <c r="C894">
        <f>IFERROR(VLOOKUP(A894,_VNI30!B:C,2,FALSE),C893)</f>
        <v>665.25</v>
      </c>
      <c r="D894">
        <f t="shared" si="26"/>
        <v>0.30087787139930255</v>
      </c>
      <c r="E894">
        <f t="shared" si="27"/>
        <v>30.087787139930256</v>
      </c>
    </row>
    <row r="895" spans="1:5">
      <c r="A895" s="35">
        <v>42614</v>
      </c>
      <c r="B895">
        <v>2199.5300000000002</v>
      </c>
      <c r="C895">
        <f>IFERROR(VLOOKUP(A895,_VNI30!B:C,2,FALSE),C894)</f>
        <v>659.09</v>
      </c>
      <c r="D895">
        <f t="shared" si="26"/>
        <v>0.29965037985387788</v>
      </c>
      <c r="E895">
        <f t="shared" si="27"/>
        <v>29.965037985387788</v>
      </c>
    </row>
    <row r="896" spans="1:5">
      <c r="A896" s="35">
        <v>42615</v>
      </c>
      <c r="B896">
        <v>2168.33</v>
      </c>
      <c r="C896">
        <f>IFERROR(VLOOKUP(A896,_VNI30!B:C,2,FALSE),C895)</f>
        <v>659.09</v>
      </c>
      <c r="D896">
        <f t="shared" si="26"/>
        <v>0.30396203529905508</v>
      </c>
      <c r="E896">
        <f t="shared" si="27"/>
        <v>30.396203529905506</v>
      </c>
    </row>
    <row r="897" spans="1:5">
      <c r="A897" s="35">
        <v>42618</v>
      </c>
      <c r="B897">
        <v>2128.0100000000002</v>
      </c>
      <c r="C897">
        <f>IFERROR(VLOOKUP(A897,_VNI30!B:C,2,FALSE),C896)</f>
        <v>655.08000000000004</v>
      </c>
      <c r="D897">
        <f t="shared" si="26"/>
        <v>0.30783689926269142</v>
      </c>
      <c r="E897">
        <f t="shared" si="27"/>
        <v>30.78368992626914</v>
      </c>
    </row>
    <row r="898" spans="1:5">
      <c r="A898" s="35">
        <v>42619</v>
      </c>
      <c r="B898">
        <v>2132.27</v>
      </c>
      <c r="C898">
        <f>IFERROR(VLOOKUP(A898,_VNI30!B:C,2,FALSE),C897)</f>
        <v>656.02</v>
      </c>
      <c r="D898">
        <f t="shared" si="26"/>
        <v>0.30766272563981106</v>
      </c>
      <c r="E898">
        <f t="shared" si="27"/>
        <v>30.766272563981108</v>
      </c>
    </row>
    <row r="899" spans="1:5">
      <c r="A899" s="35">
        <v>42620</v>
      </c>
      <c r="B899">
        <v>2116</v>
      </c>
      <c r="C899">
        <f>IFERROR(VLOOKUP(A899,_VNI30!B:C,2,FALSE),C898)</f>
        <v>654.79</v>
      </c>
      <c r="D899">
        <f t="shared" ref="D899:D962" si="28">C899/B899</f>
        <v>0.30944706994328919</v>
      </c>
      <c r="E899">
        <f t="shared" ref="E899:E962" si="29">D899*100</f>
        <v>30.944706994328918</v>
      </c>
    </row>
    <row r="900" spans="1:5">
      <c r="A900" s="35">
        <v>42621</v>
      </c>
      <c r="B900">
        <v>2073.4</v>
      </c>
      <c r="C900">
        <f>IFERROR(VLOOKUP(A900,_VNI30!B:C,2,FALSE),C899)</f>
        <v>659.25</v>
      </c>
      <c r="D900">
        <f t="shared" si="28"/>
        <v>0.31795601427606829</v>
      </c>
      <c r="E900">
        <f t="shared" si="29"/>
        <v>31.79560142760683</v>
      </c>
    </row>
    <row r="901" spans="1:5">
      <c r="A901" s="35">
        <v>42622</v>
      </c>
      <c r="B901">
        <v>2057.75</v>
      </c>
      <c r="C901">
        <f>IFERROR(VLOOKUP(A901,_VNI30!B:C,2,FALSE),C900)</f>
        <v>658.66</v>
      </c>
      <c r="D901">
        <f t="shared" si="28"/>
        <v>0.32008747418296679</v>
      </c>
      <c r="E901">
        <f t="shared" si="29"/>
        <v>32.008747418296679</v>
      </c>
    </row>
    <row r="902" spans="1:5">
      <c r="A902" s="35">
        <v>42625</v>
      </c>
      <c r="B902">
        <v>2006.32</v>
      </c>
      <c r="C902">
        <f>IFERROR(VLOOKUP(A902,_VNI30!B:C,2,FALSE),C901)</f>
        <v>651.63</v>
      </c>
      <c r="D902">
        <f t="shared" si="28"/>
        <v>0.32478866780972127</v>
      </c>
      <c r="E902">
        <f t="shared" si="29"/>
        <v>32.478866780972126</v>
      </c>
    </row>
    <row r="903" spans="1:5">
      <c r="A903" s="35">
        <v>42626</v>
      </c>
      <c r="B903">
        <v>2065.04</v>
      </c>
      <c r="C903">
        <f>IFERROR(VLOOKUP(A903,_VNI30!B:C,2,FALSE),C902)</f>
        <v>651.79999999999995</v>
      </c>
      <c r="D903">
        <f t="shared" si="28"/>
        <v>0.31563553248363224</v>
      </c>
      <c r="E903">
        <f t="shared" si="29"/>
        <v>31.563553248363224</v>
      </c>
    </row>
    <row r="904" spans="1:5">
      <c r="A904" s="35">
        <v>42627</v>
      </c>
      <c r="B904">
        <v>2079.35</v>
      </c>
      <c r="C904">
        <f>IFERROR(VLOOKUP(A904,_VNI30!B:C,2,FALSE),C903)</f>
        <v>646.92999999999995</v>
      </c>
      <c r="D904">
        <f t="shared" si="28"/>
        <v>0.31112126385649358</v>
      </c>
      <c r="E904">
        <f t="shared" si="29"/>
        <v>31.112126385649358</v>
      </c>
    </row>
    <row r="905" spans="1:5">
      <c r="A905" s="35">
        <v>42628</v>
      </c>
      <c r="B905">
        <v>2083.2399999999998</v>
      </c>
      <c r="C905">
        <f>IFERROR(VLOOKUP(A905,_VNI30!B:C,2,FALSE),C904)</f>
        <v>645.02</v>
      </c>
      <c r="D905">
        <f t="shared" si="28"/>
        <v>0.30962347113150673</v>
      </c>
      <c r="E905">
        <f t="shared" si="29"/>
        <v>30.962347113150674</v>
      </c>
    </row>
    <row r="906" spans="1:5">
      <c r="A906" s="35">
        <v>42629</v>
      </c>
      <c r="B906">
        <v>2109.7399999999998</v>
      </c>
      <c r="C906">
        <f>IFERROR(VLOOKUP(A906,_VNI30!B:C,2,FALSE),C905)</f>
        <v>639.37</v>
      </c>
      <c r="D906">
        <f t="shared" si="28"/>
        <v>0.303056300776399</v>
      </c>
      <c r="E906">
        <f t="shared" si="29"/>
        <v>30.305630077639901</v>
      </c>
    </row>
    <row r="907" spans="1:5">
      <c r="A907" s="35">
        <v>42632</v>
      </c>
      <c r="B907">
        <v>2129.3200000000002</v>
      </c>
      <c r="C907">
        <f>IFERROR(VLOOKUP(A907,_VNI30!B:C,2,FALSE),C906)</f>
        <v>648.83000000000004</v>
      </c>
      <c r="D907">
        <f t="shared" si="28"/>
        <v>0.30471230251911408</v>
      </c>
      <c r="E907">
        <f t="shared" si="29"/>
        <v>30.471230251911408</v>
      </c>
    </row>
    <row r="908" spans="1:5">
      <c r="A908" s="35">
        <v>42633</v>
      </c>
      <c r="B908">
        <v>2099.0100000000002</v>
      </c>
      <c r="C908">
        <f>IFERROR(VLOOKUP(A908,_VNI30!B:C,2,FALSE),C907)</f>
        <v>653.66</v>
      </c>
      <c r="D908">
        <f t="shared" si="28"/>
        <v>0.3114134758767228</v>
      </c>
      <c r="E908">
        <f t="shared" si="29"/>
        <v>31.141347587672279</v>
      </c>
    </row>
    <row r="909" spans="1:5">
      <c r="A909" s="35">
        <v>42634</v>
      </c>
      <c r="B909">
        <v>2120.41</v>
      </c>
      <c r="C909">
        <f>IFERROR(VLOOKUP(A909,_VNI30!B:C,2,FALSE),C908)</f>
        <v>657.44</v>
      </c>
      <c r="D909">
        <f t="shared" si="28"/>
        <v>0.31005324441971133</v>
      </c>
      <c r="E909">
        <f t="shared" si="29"/>
        <v>31.005324441971133</v>
      </c>
    </row>
    <row r="910" spans="1:5">
      <c r="A910" s="35">
        <v>42635</v>
      </c>
      <c r="B910">
        <v>2150.09</v>
      </c>
      <c r="C910">
        <f>IFERROR(VLOOKUP(A910,_VNI30!B:C,2,FALSE),C909)</f>
        <v>662.31</v>
      </c>
      <c r="D910">
        <f t="shared" si="28"/>
        <v>0.3080382681655186</v>
      </c>
      <c r="E910">
        <f t="shared" si="29"/>
        <v>30.803826816551862</v>
      </c>
    </row>
    <row r="911" spans="1:5">
      <c r="A911" s="35">
        <v>42636</v>
      </c>
      <c r="B911">
        <v>2129.41</v>
      </c>
      <c r="C911">
        <f>IFERROR(VLOOKUP(A911,_VNI30!B:C,2,FALSE),C910)</f>
        <v>664.31</v>
      </c>
      <c r="D911">
        <f t="shared" si="28"/>
        <v>0.31196904306826773</v>
      </c>
      <c r="E911">
        <f t="shared" si="29"/>
        <v>31.196904306826774</v>
      </c>
    </row>
    <row r="912" spans="1:5">
      <c r="A912" s="35">
        <v>42639</v>
      </c>
      <c r="B912">
        <v>2123.37</v>
      </c>
      <c r="C912">
        <f>IFERROR(VLOOKUP(A912,_VNI30!B:C,2,FALSE),C911)</f>
        <v>666.1</v>
      </c>
      <c r="D912">
        <f t="shared" si="28"/>
        <v>0.31369944946005646</v>
      </c>
      <c r="E912">
        <f t="shared" si="29"/>
        <v>31.369944946005646</v>
      </c>
    </row>
    <row r="913" spans="1:5">
      <c r="A913" s="35">
        <v>42640</v>
      </c>
      <c r="B913">
        <v>2121.79</v>
      </c>
      <c r="C913">
        <f>IFERROR(VLOOKUP(A913,_VNI30!B:C,2,FALSE),C912)</f>
        <v>671.21</v>
      </c>
      <c r="D913">
        <f t="shared" si="28"/>
        <v>0.31634139099533887</v>
      </c>
      <c r="E913">
        <f t="shared" si="29"/>
        <v>31.634139099533886</v>
      </c>
    </row>
    <row r="914" spans="1:5">
      <c r="A914" s="35">
        <v>42641</v>
      </c>
      <c r="B914">
        <v>2107.35</v>
      </c>
      <c r="C914">
        <f>IFERROR(VLOOKUP(A914,_VNI30!B:C,2,FALSE),C913)</f>
        <v>669.17</v>
      </c>
      <c r="D914">
        <f t="shared" si="28"/>
        <v>0.31754098749614446</v>
      </c>
      <c r="E914">
        <f t="shared" si="29"/>
        <v>31.754098749614446</v>
      </c>
    </row>
    <row r="915" spans="1:5">
      <c r="A915" s="35">
        <v>42642</v>
      </c>
      <c r="B915">
        <v>2126.37</v>
      </c>
      <c r="C915">
        <f>IFERROR(VLOOKUP(A915,_VNI30!B:C,2,FALSE),C914)</f>
        <v>670.3</v>
      </c>
      <c r="D915">
        <f t="shared" si="28"/>
        <v>0.31523206215287086</v>
      </c>
      <c r="E915">
        <f t="shared" si="29"/>
        <v>31.523206215287086</v>
      </c>
    </row>
    <row r="916" spans="1:5">
      <c r="A916" s="35">
        <v>42643</v>
      </c>
      <c r="B916">
        <v>2112.87</v>
      </c>
      <c r="C916">
        <f>IFERROR(VLOOKUP(A916,_VNI30!B:C,2,FALSE),C915)</f>
        <v>668.44</v>
      </c>
      <c r="D916">
        <f t="shared" si="28"/>
        <v>0.31636589094454465</v>
      </c>
      <c r="E916">
        <f t="shared" si="29"/>
        <v>31.636589094454465</v>
      </c>
    </row>
    <row r="917" spans="1:5">
      <c r="A917" s="35">
        <v>42646</v>
      </c>
      <c r="B917">
        <v>2126.0700000000002</v>
      </c>
      <c r="C917">
        <f>IFERROR(VLOOKUP(A917,_VNI30!B:C,2,FALSE),C916)</f>
        <v>662.42</v>
      </c>
      <c r="D917">
        <f t="shared" si="28"/>
        <v>0.3115701740770529</v>
      </c>
      <c r="E917">
        <f t="shared" si="29"/>
        <v>31.15701740770529</v>
      </c>
    </row>
    <row r="918" spans="1:5">
      <c r="A918" s="35">
        <v>42647</v>
      </c>
      <c r="B918">
        <v>2156.17</v>
      </c>
      <c r="C918">
        <f>IFERROR(VLOOKUP(A918,_VNI30!B:C,2,FALSE),C917)</f>
        <v>661.89</v>
      </c>
      <c r="D918">
        <f t="shared" si="28"/>
        <v>0.3069748674733439</v>
      </c>
      <c r="E918">
        <f t="shared" si="29"/>
        <v>30.697486747334391</v>
      </c>
    </row>
    <row r="919" spans="1:5">
      <c r="A919" s="35">
        <v>42648</v>
      </c>
      <c r="B919">
        <v>2154.79</v>
      </c>
      <c r="C919">
        <f>IFERROR(VLOOKUP(A919,_VNI30!B:C,2,FALSE),C918)</f>
        <v>663.95</v>
      </c>
      <c r="D919">
        <f t="shared" si="28"/>
        <v>0.30812747413901126</v>
      </c>
      <c r="E919">
        <f t="shared" si="29"/>
        <v>30.812747413901125</v>
      </c>
    </row>
    <row r="920" spans="1:5">
      <c r="A920" s="35">
        <v>42649</v>
      </c>
      <c r="B920">
        <v>2158.13</v>
      </c>
      <c r="C920">
        <f>IFERROR(VLOOKUP(A920,_VNI30!B:C,2,FALSE),C919)</f>
        <v>663.12</v>
      </c>
      <c r="D920">
        <f t="shared" si="28"/>
        <v>0.30726601270544407</v>
      </c>
      <c r="E920">
        <f t="shared" si="29"/>
        <v>30.726601270544407</v>
      </c>
    </row>
    <row r="921" spans="1:5">
      <c r="A921" s="35">
        <v>42650</v>
      </c>
      <c r="B921">
        <v>2143.91</v>
      </c>
      <c r="C921">
        <f>IFERROR(VLOOKUP(A921,_VNI30!B:C,2,FALSE),C920)</f>
        <v>657.54</v>
      </c>
      <c r="D921">
        <f t="shared" si="28"/>
        <v>0.30670130742428553</v>
      </c>
      <c r="E921">
        <f t="shared" si="29"/>
        <v>30.670130742428555</v>
      </c>
    </row>
    <row r="922" spans="1:5">
      <c r="A922" s="35">
        <v>42653</v>
      </c>
      <c r="B922">
        <v>2073.56</v>
      </c>
      <c r="C922">
        <f>IFERROR(VLOOKUP(A922,_VNI30!B:C,2,FALSE),C921)</f>
        <v>647.25</v>
      </c>
      <c r="D922">
        <f t="shared" si="28"/>
        <v>0.31214433148787596</v>
      </c>
      <c r="E922">
        <f t="shared" si="29"/>
        <v>31.214433148787595</v>
      </c>
    </row>
    <row r="923" spans="1:5">
      <c r="A923" s="35">
        <v>42654</v>
      </c>
      <c r="B923">
        <v>2048.3000000000002</v>
      </c>
      <c r="C923">
        <f>IFERROR(VLOOKUP(A923,_VNI30!B:C,2,FALSE),C922)</f>
        <v>654.88</v>
      </c>
      <c r="D923">
        <f t="shared" si="28"/>
        <v>0.31971879119269636</v>
      </c>
      <c r="E923">
        <f t="shared" si="29"/>
        <v>31.971879119269637</v>
      </c>
    </row>
    <row r="924" spans="1:5">
      <c r="A924" s="35">
        <v>42655</v>
      </c>
      <c r="B924">
        <v>2000.16</v>
      </c>
      <c r="C924">
        <f>IFERROR(VLOOKUP(A924,_VNI30!B:C,2,FALSE),C923)</f>
        <v>653.25</v>
      </c>
      <c r="D924">
        <f t="shared" si="28"/>
        <v>0.32659887209023275</v>
      </c>
      <c r="E924">
        <f t="shared" si="29"/>
        <v>32.659887209023275</v>
      </c>
    </row>
    <row r="925" spans="1:5">
      <c r="A925" s="35">
        <v>42656</v>
      </c>
      <c r="B925">
        <v>2020.39</v>
      </c>
      <c r="C925">
        <f>IFERROR(VLOOKUP(A925,_VNI30!B:C,2,FALSE),C924)</f>
        <v>658.29</v>
      </c>
      <c r="D925">
        <f t="shared" si="28"/>
        <v>0.3258232321482486</v>
      </c>
      <c r="E925">
        <f t="shared" si="29"/>
        <v>32.582323214824861</v>
      </c>
    </row>
    <row r="926" spans="1:5">
      <c r="A926" s="35">
        <v>42657</v>
      </c>
      <c r="B926">
        <v>2109.65</v>
      </c>
      <c r="C926">
        <f>IFERROR(VLOOKUP(A926,_VNI30!B:C,2,FALSE),C925)</f>
        <v>657.59</v>
      </c>
      <c r="D926">
        <f t="shared" si="28"/>
        <v>0.31170573317848932</v>
      </c>
      <c r="E926">
        <f t="shared" si="29"/>
        <v>31.17057331784893</v>
      </c>
    </row>
    <row r="927" spans="1:5">
      <c r="A927" s="35">
        <v>42660</v>
      </c>
      <c r="B927">
        <v>2104.44</v>
      </c>
      <c r="C927">
        <f>IFERROR(VLOOKUP(A927,_VNI30!B:C,2,FALSE),C926)</f>
        <v>650.46</v>
      </c>
      <c r="D927">
        <f t="shared" si="28"/>
        <v>0.30908935393738951</v>
      </c>
      <c r="E927">
        <f t="shared" si="29"/>
        <v>30.90893539373895</v>
      </c>
    </row>
    <row r="928" spans="1:5">
      <c r="A928" s="35">
        <v>42661</v>
      </c>
      <c r="B928">
        <v>2100.7800000000002</v>
      </c>
      <c r="C928">
        <f>IFERROR(VLOOKUP(A928,_VNI30!B:C,2,FALSE),C927)</f>
        <v>653.32000000000005</v>
      </c>
      <c r="D928">
        <f t="shared" si="28"/>
        <v>0.31098925161130625</v>
      </c>
      <c r="E928">
        <f t="shared" si="29"/>
        <v>31.098925161130627</v>
      </c>
    </row>
    <row r="929" spans="1:5">
      <c r="A929" s="35">
        <v>42662</v>
      </c>
      <c r="B929">
        <v>2110.48</v>
      </c>
      <c r="C929">
        <f>IFERROR(VLOOKUP(A929,_VNI30!B:C,2,FALSE),C928)</f>
        <v>659.39</v>
      </c>
      <c r="D929">
        <f t="shared" si="28"/>
        <v>0.31243603350896476</v>
      </c>
      <c r="E929">
        <f t="shared" si="29"/>
        <v>31.243603350896475</v>
      </c>
    </row>
    <row r="930" spans="1:5">
      <c r="A930" s="35">
        <v>42663</v>
      </c>
      <c r="B930">
        <v>2120.6999999999998</v>
      </c>
      <c r="C930">
        <f>IFERROR(VLOOKUP(A930,_VNI30!B:C,2,FALSE),C929)</f>
        <v>657.15</v>
      </c>
      <c r="D930">
        <f t="shared" si="28"/>
        <v>0.3098740981751309</v>
      </c>
      <c r="E930">
        <f t="shared" si="29"/>
        <v>30.98740981751309</v>
      </c>
    </row>
    <row r="931" spans="1:5">
      <c r="A931" s="35">
        <v>42664</v>
      </c>
      <c r="B931">
        <v>2129.42</v>
      </c>
      <c r="C931">
        <f>IFERROR(VLOOKUP(A931,_VNI30!B:C,2,FALSE),C930)</f>
        <v>655.16999999999996</v>
      </c>
      <c r="D931">
        <f t="shared" si="28"/>
        <v>0.30767532943242759</v>
      </c>
      <c r="E931">
        <f t="shared" si="29"/>
        <v>30.76753294324276</v>
      </c>
    </row>
    <row r="932" spans="1:5">
      <c r="A932" s="35">
        <v>42668</v>
      </c>
      <c r="B932">
        <v>2136.91</v>
      </c>
      <c r="C932">
        <f>IFERROR(VLOOKUP(A932,_VNI30!B:C,2,FALSE),C931)</f>
        <v>644.91</v>
      </c>
      <c r="D932">
        <f t="shared" si="28"/>
        <v>0.30179558334230266</v>
      </c>
      <c r="E932">
        <f t="shared" si="29"/>
        <v>30.179558334230265</v>
      </c>
    </row>
    <row r="933" spans="1:5">
      <c r="A933" s="35">
        <v>42669</v>
      </c>
      <c r="B933">
        <v>2113.13</v>
      </c>
      <c r="C933">
        <f>IFERROR(VLOOKUP(A933,_VNI30!B:C,2,FALSE),C932)</f>
        <v>641.80999999999995</v>
      </c>
      <c r="D933">
        <f t="shared" si="28"/>
        <v>0.30372480632994653</v>
      </c>
      <c r="E933">
        <f t="shared" si="29"/>
        <v>30.372480632994652</v>
      </c>
    </row>
    <row r="934" spans="1:5">
      <c r="A934" s="35">
        <v>42670</v>
      </c>
      <c r="B934">
        <v>2120.14</v>
      </c>
      <c r="C934">
        <f>IFERROR(VLOOKUP(A934,_VNI30!B:C,2,FALSE),C933)</f>
        <v>644.17999999999995</v>
      </c>
      <c r="D934">
        <f t="shared" si="28"/>
        <v>0.30383842576433634</v>
      </c>
      <c r="E934">
        <f t="shared" si="29"/>
        <v>30.383842576433633</v>
      </c>
    </row>
    <row r="935" spans="1:5">
      <c r="A935" s="35">
        <v>42671</v>
      </c>
      <c r="B935">
        <v>2113.9</v>
      </c>
      <c r="C935">
        <f>IFERROR(VLOOKUP(A935,_VNI30!B:C,2,FALSE),C934)</f>
        <v>649.27</v>
      </c>
      <c r="D935">
        <f t="shared" si="28"/>
        <v>0.30714319504233878</v>
      </c>
      <c r="E935">
        <f t="shared" si="29"/>
        <v>30.714319504233877</v>
      </c>
    </row>
    <row r="936" spans="1:5">
      <c r="A936" s="35">
        <v>42674</v>
      </c>
      <c r="B936">
        <v>2111.5</v>
      </c>
      <c r="C936">
        <f>IFERROR(VLOOKUP(A936,_VNI30!B:C,2,FALSE),C935)</f>
        <v>644.22</v>
      </c>
      <c r="D936">
        <f t="shared" si="28"/>
        <v>0.30510063935590814</v>
      </c>
      <c r="E936">
        <f t="shared" si="29"/>
        <v>30.510063935590814</v>
      </c>
    </row>
    <row r="937" spans="1:5">
      <c r="A937" s="35">
        <v>42675</v>
      </c>
      <c r="B937">
        <v>2123.6999999999998</v>
      </c>
      <c r="C937">
        <f>IFERROR(VLOOKUP(A937,_VNI30!B:C,2,FALSE),C936)</f>
        <v>643.04999999999995</v>
      </c>
      <c r="D937">
        <f t="shared" si="28"/>
        <v>0.30279700522672692</v>
      </c>
      <c r="E937">
        <f t="shared" si="29"/>
        <v>30.279700522672691</v>
      </c>
    </row>
    <row r="938" spans="1:5">
      <c r="A938" s="35">
        <v>42676</v>
      </c>
      <c r="B938">
        <v>2111.9899999999998</v>
      </c>
      <c r="C938">
        <f>IFERROR(VLOOKUP(A938,_VNI30!B:C,2,FALSE),C937)</f>
        <v>636.54</v>
      </c>
      <c r="D938">
        <f t="shared" si="28"/>
        <v>0.30139347250697213</v>
      </c>
      <c r="E938">
        <f t="shared" si="29"/>
        <v>30.139347250697213</v>
      </c>
    </row>
    <row r="939" spans="1:5">
      <c r="A939" s="35">
        <v>42677</v>
      </c>
      <c r="B939">
        <v>2101.0500000000002</v>
      </c>
      <c r="C939">
        <f>IFERROR(VLOOKUP(A939,_VNI30!B:C,2,FALSE),C938)</f>
        <v>632.80999999999995</v>
      </c>
      <c r="D939">
        <f t="shared" si="28"/>
        <v>0.30118750148735152</v>
      </c>
      <c r="E939">
        <f t="shared" si="29"/>
        <v>30.118750148735153</v>
      </c>
    </row>
    <row r="940" spans="1:5">
      <c r="A940" s="35">
        <v>42678</v>
      </c>
      <c r="B940">
        <v>2088.6999999999998</v>
      </c>
      <c r="C940">
        <f>IFERROR(VLOOKUP(A940,_VNI30!B:C,2,FALSE),C939)</f>
        <v>632.54</v>
      </c>
      <c r="D940">
        <f t="shared" si="28"/>
        <v>0.30283908651314217</v>
      </c>
      <c r="E940">
        <f t="shared" si="29"/>
        <v>30.283908651314217</v>
      </c>
    </row>
    <row r="941" spans="1:5">
      <c r="A941" s="35">
        <v>42681</v>
      </c>
      <c r="B941">
        <v>2115.5</v>
      </c>
      <c r="C941">
        <f>IFERROR(VLOOKUP(A941,_VNI30!B:C,2,FALSE),C940)</f>
        <v>639.91</v>
      </c>
      <c r="D941">
        <f t="shared" si="28"/>
        <v>0.30248640983219094</v>
      </c>
      <c r="E941">
        <f t="shared" si="29"/>
        <v>30.248640983219094</v>
      </c>
    </row>
    <row r="942" spans="1:5">
      <c r="A942" s="35">
        <v>42682</v>
      </c>
      <c r="B942">
        <v>2129.56</v>
      </c>
      <c r="C942">
        <f>IFERROR(VLOOKUP(A942,_VNI30!B:C,2,FALSE),C941)</f>
        <v>642.01</v>
      </c>
      <c r="D942">
        <f t="shared" si="28"/>
        <v>0.30147542215293299</v>
      </c>
      <c r="E942">
        <f t="shared" si="29"/>
        <v>30.147542215293299</v>
      </c>
    </row>
    <row r="943" spans="1:5">
      <c r="A943" s="35">
        <v>42683</v>
      </c>
      <c r="B943">
        <v>2127.36</v>
      </c>
      <c r="C943">
        <f>IFERROR(VLOOKUP(A943,_VNI30!B:C,2,FALSE),C942)</f>
        <v>635.41999999999996</v>
      </c>
      <c r="D943">
        <f t="shared" si="28"/>
        <v>0.29868945547533088</v>
      </c>
      <c r="E943">
        <f t="shared" si="29"/>
        <v>29.868945547533087</v>
      </c>
    </row>
    <row r="944" spans="1:5">
      <c r="A944" s="35">
        <v>42684</v>
      </c>
      <c r="B944">
        <v>2133.5500000000002</v>
      </c>
      <c r="C944">
        <f>IFERROR(VLOOKUP(A944,_VNI30!B:C,2,FALSE),C943)</f>
        <v>641.9</v>
      </c>
      <c r="D944">
        <f t="shared" si="28"/>
        <v>0.30086006889925238</v>
      </c>
      <c r="E944">
        <f t="shared" si="29"/>
        <v>30.086006889925237</v>
      </c>
    </row>
    <row r="945" spans="1:5">
      <c r="A945" s="35">
        <v>42685</v>
      </c>
      <c r="B945">
        <v>2104.4899999999998</v>
      </c>
      <c r="C945">
        <f>IFERROR(VLOOKUP(A945,_VNI30!B:C,2,FALSE),C944)</f>
        <v>642</v>
      </c>
      <c r="D945">
        <f t="shared" si="28"/>
        <v>0.30506203403199827</v>
      </c>
      <c r="E945">
        <f t="shared" si="29"/>
        <v>30.506203403199827</v>
      </c>
    </row>
    <row r="946" spans="1:5">
      <c r="A946" s="35">
        <v>42688</v>
      </c>
      <c r="B946">
        <v>2061.13</v>
      </c>
      <c r="C946">
        <f>IFERROR(VLOOKUP(A946,_VNI30!B:C,2,FALSE),C945)</f>
        <v>634.13</v>
      </c>
      <c r="D946">
        <f t="shared" si="28"/>
        <v>0.30766133140558816</v>
      </c>
      <c r="E946">
        <f t="shared" si="29"/>
        <v>30.766133140558814</v>
      </c>
    </row>
    <row r="947" spans="1:5">
      <c r="A947" s="35">
        <v>42689</v>
      </c>
      <c r="B947">
        <v>2074.3200000000002</v>
      </c>
      <c r="C947">
        <f>IFERROR(VLOOKUP(A947,_VNI30!B:C,2,FALSE),C946)</f>
        <v>637.51</v>
      </c>
      <c r="D947">
        <f t="shared" si="28"/>
        <v>0.30733445177214697</v>
      </c>
      <c r="E947">
        <f t="shared" si="29"/>
        <v>30.733445177214698</v>
      </c>
    </row>
    <row r="948" spans="1:5">
      <c r="A948" s="35">
        <v>42690</v>
      </c>
      <c r="B948">
        <v>2069.81</v>
      </c>
      <c r="C948">
        <f>IFERROR(VLOOKUP(A948,_VNI30!B:C,2,FALSE),C947)</f>
        <v>638.72</v>
      </c>
      <c r="D948">
        <f t="shared" si="28"/>
        <v>0.30858871104111008</v>
      </c>
      <c r="E948">
        <f t="shared" si="29"/>
        <v>30.858871104111007</v>
      </c>
    </row>
    <row r="949" spans="1:5">
      <c r="A949" s="35">
        <v>42691</v>
      </c>
      <c r="B949">
        <v>2072.14</v>
      </c>
      <c r="C949">
        <f>IFERROR(VLOOKUP(A949,_VNI30!B:C,2,FALSE),C948)</f>
        <v>636.02</v>
      </c>
      <c r="D949">
        <f t="shared" si="28"/>
        <v>0.30693872035673264</v>
      </c>
      <c r="E949">
        <f t="shared" si="29"/>
        <v>30.693872035673266</v>
      </c>
    </row>
    <row r="950" spans="1:5">
      <c r="A950" s="35">
        <v>42692</v>
      </c>
      <c r="B950">
        <v>2069.79</v>
      </c>
      <c r="C950">
        <f>IFERROR(VLOOKUP(A950,_VNI30!B:C,2,FALSE),C949)</f>
        <v>634.35</v>
      </c>
      <c r="D950">
        <f t="shared" si="28"/>
        <v>0.30648036757352198</v>
      </c>
      <c r="E950">
        <f t="shared" si="29"/>
        <v>30.648036757352198</v>
      </c>
    </row>
    <row r="951" spans="1:5">
      <c r="A951" s="35">
        <v>42695</v>
      </c>
      <c r="B951">
        <v>2074.46</v>
      </c>
      <c r="C951">
        <f>IFERROR(VLOOKUP(A951,_VNI30!B:C,2,FALSE),C950)</f>
        <v>638.87</v>
      </c>
      <c r="D951">
        <f t="shared" si="28"/>
        <v>0.3079693028547188</v>
      </c>
      <c r="E951">
        <f t="shared" si="29"/>
        <v>30.79693028547188</v>
      </c>
    </row>
    <row r="952" spans="1:5">
      <c r="A952" s="35">
        <v>42696</v>
      </c>
      <c r="B952">
        <v>2087.34</v>
      </c>
      <c r="C952">
        <f>IFERROR(VLOOKUP(A952,_VNI30!B:C,2,FALSE),C951)</f>
        <v>643.76</v>
      </c>
      <c r="D952">
        <f t="shared" si="28"/>
        <v>0.30841166269031395</v>
      </c>
      <c r="E952">
        <f t="shared" si="29"/>
        <v>30.841166269031394</v>
      </c>
    </row>
    <row r="953" spans="1:5">
      <c r="A953" s="35">
        <v>42697</v>
      </c>
      <c r="B953">
        <v>2104.48</v>
      </c>
      <c r="C953">
        <f>IFERROR(VLOOKUP(A953,_VNI30!B:C,2,FALSE),C952)</f>
        <v>647.59</v>
      </c>
      <c r="D953">
        <f t="shared" si="28"/>
        <v>0.30771972173648598</v>
      </c>
      <c r="E953">
        <f t="shared" si="29"/>
        <v>30.771972173648599</v>
      </c>
    </row>
    <row r="954" spans="1:5">
      <c r="A954" s="35">
        <v>42698</v>
      </c>
      <c r="B954">
        <v>2093.0500000000002</v>
      </c>
      <c r="C954">
        <f>IFERROR(VLOOKUP(A954,_VNI30!B:C,2,FALSE),C953)</f>
        <v>647.47</v>
      </c>
      <c r="D954">
        <f t="shared" si="28"/>
        <v>0.30934282506390193</v>
      </c>
      <c r="E954">
        <f t="shared" si="29"/>
        <v>30.934282506390193</v>
      </c>
    </row>
    <row r="955" spans="1:5">
      <c r="A955" s="35">
        <v>42699</v>
      </c>
      <c r="B955">
        <v>2110.11</v>
      </c>
      <c r="C955">
        <f>IFERROR(VLOOKUP(A955,_VNI30!B:C,2,FALSE),C954)</f>
        <v>643.38</v>
      </c>
      <c r="D955">
        <f t="shared" si="28"/>
        <v>0.30490353583462471</v>
      </c>
      <c r="E955">
        <f t="shared" si="29"/>
        <v>30.490353583462472</v>
      </c>
    </row>
    <row r="956" spans="1:5">
      <c r="A956" s="35">
        <v>42702</v>
      </c>
      <c r="B956">
        <v>2110.3000000000002</v>
      </c>
      <c r="C956">
        <f>IFERROR(VLOOKUP(A956,_VNI30!B:C,2,FALSE),C955)</f>
        <v>630.62</v>
      </c>
      <c r="D956">
        <f t="shared" si="28"/>
        <v>0.29882955030090508</v>
      </c>
      <c r="E956">
        <f t="shared" si="29"/>
        <v>29.882955030090507</v>
      </c>
    </row>
    <row r="957" spans="1:5">
      <c r="A957" s="35">
        <v>42703</v>
      </c>
      <c r="B957">
        <v>2104.9299999999998</v>
      </c>
      <c r="C957">
        <f>IFERROR(VLOOKUP(A957,_VNI30!B:C,2,FALSE),C956)</f>
        <v>625.78</v>
      </c>
      <c r="D957">
        <f t="shared" si="28"/>
        <v>0.29729254654549081</v>
      </c>
      <c r="E957">
        <f t="shared" si="29"/>
        <v>29.729254654549081</v>
      </c>
    </row>
    <row r="958" spans="1:5">
      <c r="A958" s="35">
        <v>42704</v>
      </c>
      <c r="B958">
        <v>2129.23</v>
      </c>
      <c r="C958">
        <f>IFERROR(VLOOKUP(A958,_VNI30!B:C,2,FALSE),C957)</f>
        <v>631.89</v>
      </c>
      <c r="D958">
        <f t="shared" si="28"/>
        <v>0.29676925461317</v>
      </c>
      <c r="E958">
        <f t="shared" si="29"/>
        <v>29.676925461317001</v>
      </c>
    </row>
    <row r="959" spans="1:5">
      <c r="A959" s="35">
        <v>42705</v>
      </c>
      <c r="B959">
        <v>2135.62</v>
      </c>
      <c r="C959">
        <f>IFERROR(VLOOKUP(A959,_VNI30!B:C,2,FALSE),C958)</f>
        <v>631.54999999999995</v>
      </c>
      <c r="D959">
        <f t="shared" si="28"/>
        <v>0.29572208538972289</v>
      </c>
      <c r="E959">
        <f t="shared" si="29"/>
        <v>29.572208538972291</v>
      </c>
    </row>
    <row r="960" spans="1:5">
      <c r="A960" s="35">
        <v>42706</v>
      </c>
      <c r="B960">
        <v>2119.67</v>
      </c>
      <c r="C960">
        <f>IFERROR(VLOOKUP(A960,_VNI30!B:C,2,FALSE),C959)</f>
        <v>629.64</v>
      </c>
      <c r="D960">
        <f t="shared" si="28"/>
        <v>0.29704623832955129</v>
      </c>
      <c r="E960">
        <f t="shared" si="29"/>
        <v>29.704623832955129</v>
      </c>
    </row>
    <row r="961" spans="1:5">
      <c r="A961" s="35">
        <v>42710</v>
      </c>
      <c r="B961">
        <v>2142.41</v>
      </c>
      <c r="C961">
        <f>IFERROR(VLOOKUP(A961,_VNI30!B:C,2,FALSE),C960)</f>
        <v>616.26</v>
      </c>
      <c r="D961">
        <f t="shared" si="28"/>
        <v>0.28764802255403965</v>
      </c>
      <c r="E961">
        <f t="shared" si="29"/>
        <v>28.764802255403964</v>
      </c>
    </row>
    <row r="962" spans="1:5">
      <c r="A962" s="35">
        <v>42711</v>
      </c>
      <c r="B962">
        <v>2148.59</v>
      </c>
      <c r="C962">
        <f>IFERROR(VLOOKUP(A962,_VNI30!B:C,2,FALSE),C961)</f>
        <v>615</v>
      </c>
      <c r="D962">
        <f t="shared" si="28"/>
        <v>0.28623422802861409</v>
      </c>
      <c r="E962">
        <f t="shared" si="29"/>
        <v>28.623422802861409</v>
      </c>
    </row>
    <row r="963" spans="1:5">
      <c r="A963" s="35">
        <v>42712</v>
      </c>
      <c r="B963">
        <v>2154.39</v>
      </c>
      <c r="C963">
        <f>IFERROR(VLOOKUP(A963,_VNI30!B:C,2,FALSE),C962)</f>
        <v>619.45000000000005</v>
      </c>
      <c r="D963">
        <f t="shared" ref="D963:D1026" si="30">C963/B963</f>
        <v>0.28752918459517546</v>
      </c>
      <c r="E963">
        <f t="shared" ref="E963:E1026" si="31">D963*100</f>
        <v>28.752918459517545</v>
      </c>
    </row>
    <row r="964" spans="1:5">
      <c r="A964" s="35">
        <v>42713</v>
      </c>
      <c r="B964">
        <v>2155.9499999999998</v>
      </c>
      <c r="C964">
        <f>IFERROR(VLOOKUP(A964,_VNI30!B:C,2,FALSE),C963)</f>
        <v>619.64</v>
      </c>
      <c r="D964">
        <f t="shared" si="30"/>
        <v>0.28740926273800416</v>
      </c>
      <c r="E964">
        <f t="shared" si="31"/>
        <v>28.740926273800415</v>
      </c>
    </row>
    <row r="965" spans="1:5">
      <c r="A965" s="35">
        <v>42717</v>
      </c>
      <c r="B965">
        <v>2161.96</v>
      </c>
      <c r="C965">
        <f>IFERROR(VLOOKUP(A965,_VNI30!B:C,2,FALSE),C964)</f>
        <v>606.71</v>
      </c>
      <c r="D965">
        <f t="shared" si="30"/>
        <v>0.28062961386889673</v>
      </c>
      <c r="E965">
        <f t="shared" si="31"/>
        <v>28.062961386889672</v>
      </c>
    </row>
    <row r="966" spans="1:5">
      <c r="A966" s="35">
        <v>42718</v>
      </c>
      <c r="B966">
        <v>2147.42</v>
      </c>
      <c r="C966">
        <f>IFERROR(VLOOKUP(A966,_VNI30!B:C,2,FALSE),C965)</f>
        <v>615.26</v>
      </c>
      <c r="D966">
        <f t="shared" si="30"/>
        <v>0.28651125536690542</v>
      </c>
      <c r="E966">
        <f t="shared" si="31"/>
        <v>28.651125536690543</v>
      </c>
    </row>
    <row r="967" spans="1:5">
      <c r="A967" s="35">
        <v>42719</v>
      </c>
      <c r="B967">
        <v>2141.16</v>
      </c>
      <c r="C967">
        <f>IFERROR(VLOOKUP(A967,_VNI30!B:C,2,FALSE),C966)</f>
        <v>613.25</v>
      </c>
      <c r="D967">
        <f t="shared" si="30"/>
        <v>0.28641017018812237</v>
      </c>
      <c r="E967">
        <f t="shared" si="31"/>
        <v>28.641017018812239</v>
      </c>
    </row>
    <row r="968" spans="1:5">
      <c r="A968" s="35">
        <v>42720</v>
      </c>
      <c r="B968">
        <v>2142.7600000000002</v>
      </c>
      <c r="C968">
        <f>IFERROR(VLOOKUP(A968,_VNI30!B:C,2,FALSE),C967)</f>
        <v>621.04</v>
      </c>
      <c r="D968">
        <f t="shared" si="30"/>
        <v>0.2898318057085254</v>
      </c>
      <c r="E968">
        <f t="shared" si="31"/>
        <v>28.983180570852539</v>
      </c>
    </row>
    <row r="969" spans="1:5">
      <c r="A969" s="35">
        <v>42723</v>
      </c>
      <c r="B969">
        <v>2144.92</v>
      </c>
      <c r="C969">
        <f>IFERROR(VLOOKUP(A969,_VNI30!B:C,2,FALSE),C968)</f>
        <v>623.85</v>
      </c>
      <c r="D969">
        <f t="shared" si="30"/>
        <v>0.29085000839192138</v>
      </c>
      <c r="E969">
        <f t="shared" si="31"/>
        <v>29.085000839192137</v>
      </c>
    </row>
    <row r="970" spans="1:5">
      <c r="A970" s="35">
        <v>42724</v>
      </c>
      <c r="B970">
        <v>2132.36</v>
      </c>
      <c r="C970">
        <f>IFERROR(VLOOKUP(A970,_VNI30!B:C,2,FALSE),C969)</f>
        <v>616.74</v>
      </c>
      <c r="D970">
        <f t="shared" si="30"/>
        <v>0.28922883565626817</v>
      </c>
      <c r="E970">
        <f t="shared" si="31"/>
        <v>28.922883565626815</v>
      </c>
    </row>
    <row r="971" spans="1:5">
      <c r="A971" s="35">
        <v>42725</v>
      </c>
      <c r="B971">
        <v>2124.6</v>
      </c>
      <c r="C971">
        <f>IFERROR(VLOOKUP(A971,_VNI30!B:C,2,FALSE),C970)</f>
        <v>618.42999999999995</v>
      </c>
      <c r="D971">
        <f t="shared" si="30"/>
        <v>0.29108067400922527</v>
      </c>
      <c r="E971">
        <f t="shared" si="31"/>
        <v>29.108067400922526</v>
      </c>
    </row>
    <row r="972" spans="1:5">
      <c r="A972" s="35">
        <v>42726</v>
      </c>
      <c r="B972">
        <v>2119.89</v>
      </c>
      <c r="C972">
        <f>IFERROR(VLOOKUP(A972,_VNI30!B:C,2,FALSE),C971)</f>
        <v>618.35</v>
      </c>
      <c r="D972">
        <f t="shared" si="30"/>
        <v>0.29168966314289896</v>
      </c>
      <c r="E972">
        <f t="shared" si="31"/>
        <v>29.168966314289897</v>
      </c>
    </row>
    <row r="973" spans="1:5">
      <c r="A973" s="35">
        <v>42727</v>
      </c>
      <c r="B973">
        <v>2126.62</v>
      </c>
      <c r="C973">
        <f>IFERROR(VLOOKUP(A973,_VNI30!B:C,2,FALSE),C972)</f>
        <v>620.75</v>
      </c>
      <c r="D973">
        <f t="shared" si="30"/>
        <v>0.29189511995561035</v>
      </c>
      <c r="E973">
        <f t="shared" si="31"/>
        <v>29.189511995561034</v>
      </c>
    </row>
    <row r="974" spans="1:5">
      <c r="A974" s="35">
        <v>42730</v>
      </c>
      <c r="B974">
        <v>2136.06</v>
      </c>
      <c r="C974">
        <f>IFERROR(VLOOKUP(A974,_VNI30!B:C,2,FALSE),C973)</f>
        <v>621.73</v>
      </c>
      <c r="D974">
        <f t="shared" si="30"/>
        <v>0.29106392142542814</v>
      </c>
      <c r="E974">
        <f t="shared" si="31"/>
        <v>29.106392142542813</v>
      </c>
    </row>
    <row r="975" spans="1:5">
      <c r="A975" s="35">
        <v>42731</v>
      </c>
      <c r="B975">
        <v>2137.89</v>
      </c>
      <c r="C975">
        <f>IFERROR(VLOOKUP(A975,_VNI30!B:C,2,FALSE),C974)</f>
        <v>623.46</v>
      </c>
      <c r="D975">
        <f t="shared" si="30"/>
        <v>0.29162398439582959</v>
      </c>
      <c r="E975">
        <f t="shared" si="31"/>
        <v>29.162398439582958</v>
      </c>
    </row>
    <row r="976" spans="1:5">
      <c r="A976" s="35">
        <v>42732</v>
      </c>
      <c r="B976">
        <v>2149.5700000000002</v>
      </c>
      <c r="C976">
        <f>IFERROR(VLOOKUP(A976,_VNI30!B:C,2,FALSE),C975)</f>
        <v>624.83000000000004</v>
      </c>
      <c r="D976">
        <f t="shared" si="30"/>
        <v>0.2906767399991626</v>
      </c>
      <c r="E976">
        <f t="shared" si="31"/>
        <v>29.067673999916259</v>
      </c>
    </row>
    <row r="977" spans="1:5">
      <c r="A977" s="35">
        <v>42733</v>
      </c>
      <c r="B977">
        <v>2170.38</v>
      </c>
      <c r="C977">
        <f>IFERROR(VLOOKUP(A977,_VNI30!B:C,2,FALSE),C976)</f>
        <v>626.95000000000005</v>
      </c>
      <c r="D977">
        <f t="shared" si="30"/>
        <v>0.28886646578018599</v>
      </c>
      <c r="E977">
        <f t="shared" si="31"/>
        <v>28.886646578018599</v>
      </c>
    </row>
    <row r="978" spans="1:5">
      <c r="A978" s="35">
        <v>42734</v>
      </c>
      <c r="B978">
        <v>2178.19</v>
      </c>
      <c r="C978">
        <f>IFERROR(VLOOKUP(A978,_VNI30!B:C,2,FALSE),C977)</f>
        <v>628.21</v>
      </c>
      <c r="D978">
        <f t="shared" si="30"/>
        <v>0.28840918377184727</v>
      </c>
      <c r="E978">
        <f t="shared" si="31"/>
        <v>28.840918377184728</v>
      </c>
    </row>
    <row r="979" spans="1:5">
      <c r="A979" s="35">
        <v>42739</v>
      </c>
      <c r="B979">
        <v>2212.46</v>
      </c>
      <c r="C979">
        <f>IFERROR(VLOOKUP(A979,_VNI30!B:C,2,FALSE),C978)</f>
        <v>632.70000000000005</v>
      </c>
      <c r="D979">
        <f t="shared" si="30"/>
        <v>0.28597127179700427</v>
      </c>
      <c r="E979">
        <f t="shared" si="31"/>
        <v>28.597127179700426</v>
      </c>
    </row>
    <row r="980" spans="1:5">
      <c r="A980" s="35">
        <v>42740</v>
      </c>
      <c r="B980">
        <v>2223.2399999999998</v>
      </c>
      <c r="C980">
        <f>IFERROR(VLOOKUP(A980,_VNI30!B:C,2,FALSE),C979)</f>
        <v>634.83000000000004</v>
      </c>
      <c r="D980">
        <f t="shared" si="30"/>
        <v>0.28554272143358345</v>
      </c>
      <c r="E980">
        <f t="shared" si="31"/>
        <v>28.554272143358343</v>
      </c>
    </row>
    <row r="981" spans="1:5">
      <c r="A981" s="35">
        <v>42741</v>
      </c>
      <c r="B981">
        <v>2220.84</v>
      </c>
      <c r="C981">
        <f>IFERROR(VLOOKUP(A981,_VNI30!B:C,2,FALSE),C980)</f>
        <v>636.34</v>
      </c>
      <c r="D981">
        <f t="shared" si="30"/>
        <v>0.28653122242034545</v>
      </c>
      <c r="E981">
        <f t="shared" si="31"/>
        <v>28.653122242034545</v>
      </c>
    </row>
    <row r="982" spans="1:5">
      <c r="A982" s="35">
        <v>42744</v>
      </c>
      <c r="B982">
        <v>2208.77</v>
      </c>
      <c r="C982">
        <f>IFERROR(VLOOKUP(A982,_VNI30!B:C,2,FALSE),C981)</f>
        <v>638.4</v>
      </c>
      <c r="D982">
        <f t="shared" si="30"/>
        <v>0.28902964093137806</v>
      </c>
      <c r="E982">
        <f t="shared" si="31"/>
        <v>28.902964093137808</v>
      </c>
    </row>
    <row r="983" spans="1:5">
      <c r="A983" s="35">
        <v>42745</v>
      </c>
      <c r="B983">
        <v>2221.86</v>
      </c>
      <c r="C983">
        <f>IFERROR(VLOOKUP(A983,_VNI30!B:C,2,FALSE),C982)</f>
        <v>639.36</v>
      </c>
      <c r="D983">
        <f t="shared" si="30"/>
        <v>0.28775890470146631</v>
      </c>
      <c r="E983">
        <f t="shared" si="31"/>
        <v>28.775890470146631</v>
      </c>
    </row>
    <row r="984" spans="1:5">
      <c r="A984" s="35">
        <v>42746</v>
      </c>
      <c r="B984">
        <v>2220.8000000000002</v>
      </c>
      <c r="C984">
        <f>IFERROR(VLOOKUP(A984,_VNI30!B:C,2,FALSE),C983)</f>
        <v>643.39</v>
      </c>
      <c r="D984">
        <f t="shared" si="30"/>
        <v>0.28971091498559076</v>
      </c>
      <c r="E984">
        <f t="shared" si="31"/>
        <v>28.971091498559076</v>
      </c>
    </row>
    <row r="985" spans="1:5">
      <c r="A985" s="35">
        <v>42747</v>
      </c>
      <c r="B985">
        <v>2214.62</v>
      </c>
      <c r="C985">
        <f>IFERROR(VLOOKUP(A985,_VNI30!B:C,2,FALSE),C984)</f>
        <v>642.25</v>
      </c>
      <c r="D985">
        <f t="shared" si="30"/>
        <v>0.29000460575629228</v>
      </c>
      <c r="E985">
        <f t="shared" si="31"/>
        <v>29.000460575629226</v>
      </c>
    </row>
    <row r="986" spans="1:5">
      <c r="A986" s="35">
        <v>42748</v>
      </c>
      <c r="B986">
        <v>2222.81</v>
      </c>
      <c r="C986">
        <f>IFERROR(VLOOKUP(A986,_VNI30!B:C,2,FALSE),C985)</f>
        <v>640.07000000000005</v>
      </c>
      <c r="D986">
        <f t="shared" si="30"/>
        <v>0.28795533581367733</v>
      </c>
      <c r="E986">
        <f t="shared" si="31"/>
        <v>28.795533581367732</v>
      </c>
    </row>
    <row r="987" spans="1:5">
      <c r="A987" s="35">
        <v>42751</v>
      </c>
      <c r="B987">
        <v>2215.41</v>
      </c>
      <c r="C987">
        <f>IFERROR(VLOOKUP(A987,_VNI30!B:C,2,FALSE),C986)</f>
        <v>632.70000000000005</v>
      </c>
      <c r="D987">
        <f t="shared" si="30"/>
        <v>0.28559047760911077</v>
      </c>
      <c r="E987">
        <f t="shared" si="31"/>
        <v>28.559047760911078</v>
      </c>
    </row>
    <row r="988" spans="1:5">
      <c r="A988" s="35">
        <v>42752</v>
      </c>
      <c r="B988">
        <v>2208.4299999999998</v>
      </c>
      <c r="C988">
        <f>IFERROR(VLOOKUP(A988,_VNI30!B:C,2,FALSE),C987)</f>
        <v>637.54</v>
      </c>
      <c r="D988">
        <f t="shared" si="30"/>
        <v>0.28868472172538862</v>
      </c>
      <c r="E988">
        <f t="shared" si="31"/>
        <v>28.868472172538862</v>
      </c>
    </row>
    <row r="989" spans="1:5">
      <c r="A989" s="35">
        <v>42753</v>
      </c>
      <c r="B989">
        <v>2199.2600000000002</v>
      </c>
      <c r="C989">
        <f>IFERROR(VLOOKUP(A989,_VNI30!B:C,2,FALSE),C988)</f>
        <v>633.1</v>
      </c>
      <c r="D989">
        <f t="shared" si="30"/>
        <v>0.2878695561234233</v>
      </c>
      <c r="E989">
        <f t="shared" si="31"/>
        <v>28.786955612342329</v>
      </c>
    </row>
    <row r="990" spans="1:5">
      <c r="A990" s="35">
        <v>42754</v>
      </c>
      <c r="B990">
        <v>2190.84</v>
      </c>
      <c r="C990">
        <f>IFERROR(VLOOKUP(A990,_VNI30!B:C,2,FALSE),C989)</f>
        <v>631</v>
      </c>
      <c r="D990">
        <f t="shared" si="30"/>
        <v>0.28801738146099209</v>
      </c>
      <c r="E990">
        <f t="shared" si="31"/>
        <v>28.801738146099211</v>
      </c>
    </row>
    <row r="991" spans="1:5">
      <c r="A991" s="35">
        <v>42755</v>
      </c>
      <c r="B991">
        <v>2201.7199999999998</v>
      </c>
      <c r="C991">
        <f>IFERROR(VLOOKUP(A991,_VNI30!B:C,2,FALSE),C990)</f>
        <v>634.28</v>
      </c>
      <c r="D991">
        <f t="shared" si="30"/>
        <v>0.28808386170811912</v>
      </c>
      <c r="E991">
        <f t="shared" si="31"/>
        <v>28.808386170811911</v>
      </c>
    </row>
    <row r="992" spans="1:5">
      <c r="A992" s="35">
        <v>42758</v>
      </c>
      <c r="B992">
        <v>2210.52</v>
      </c>
      <c r="C992">
        <f>IFERROR(VLOOKUP(A992,_VNI30!B:C,2,FALSE),C991)</f>
        <v>635.41999999999996</v>
      </c>
      <c r="D992">
        <f t="shared" si="30"/>
        <v>0.28745272605540778</v>
      </c>
      <c r="E992">
        <f t="shared" si="31"/>
        <v>28.745272605540777</v>
      </c>
    </row>
    <row r="993" spans="1:5">
      <c r="A993" s="35">
        <v>42759</v>
      </c>
      <c r="B993">
        <v>2226.4699999999998</v>
      </c>
      <c r="C993">
        <f>IFERROR(VLOOKUP(A993,_VNI30!B:C,2,FALSE),C992)</f>
        <v>639.32000000000005</v>
      </c>
      <c r="D993">
        <f t="shared" si="30"/>
        <v>0.28714512209910759</v>
      </c>
      <c r="E993">
        <f t="shared" si="31"/>
        <v>28.714512209910758</v>
      </c>
    </row>
    <row r="994" spans="1:5">
      <c r="A994" s="35">
        <v>42760</v>
      </c>
      <c r="B994">
        <v>2238</v>
      </c>
      <c r="C994">
        <f>IFERROR(VLOOKUP(A994,_VNI30!B:C,2,FALSE),C993)</f>
        <v>644.79</v>
      </c>
      <c r="D994">
        <f t="shared" si="30"/>
        <v>0.28810991957104554</v>
      </c>
      <c r="E994">
        <f t="shared" si="31"/>
        <v>28.810991957104555</v>
      </c>
    </row>
    <row r="995" spans="1:5">
      <c r="A995" s="35">
        <v>42761</v>
      </c>
      <c r="B995">
        <v>2251.19</v>
      </c>
      <c r="C995">
        <f>IFERROR(VLOOKUP(A995,_VNI30!B:C,2,FALSE),C994)</f>
        <v>644.79</v>
      </c>
      <c r="D995">
        <f t="shared" si="30"/>
        <v>0.28642184800039089</v>
      </c>
      <c r="E995">
        <f t="shared" si="31"/>
        <v>28.64218480003909</v>
      </c>
    </row>
    <row r="996" spans="1:5">
      <c r="A996" s="35">
        <v>42762</v>
      </c>
      <c r="B996">
        <v>2247.56</v>
      </c>
      <c r="C996">
        <f>IFERROR(VLOOKUP(A996,_VNI30!B:C,2,FALSE),C995)</f>
        <v>644.79</v>
      </c>
      <c r="D996">
        <f t="shared" si="30"/>
        <v>0.2868844435743651</v>
      </c>
      <c r="E996">
        <f t="shared" si="31"/>
        <v>28.688444357436509</v>
      </c>
    </row>
    <row r="997" spans="1:5">
      <c r="A997" s="35">
        <v>42765</v>
      </c>
      <c r="B997">
        <v>2246.33</v>
      </c>
      <c r="C997">
        <f>IFERROR(VLOOKUP(A997,_VNI30!B:C,2,FALSE),C996)</f>
        <v>644.79</v>
      </c>
      <c r="D997">
        <f t="shared" si="30"/>
        <v>0.287041529962205</v>
      </c>
      <c r="E997">
        <f t="shared" si="31"/>
        <v>28.7041529962205</v>
      </c>
    </row>
    <row r="998" spans="1:5">
      <c r="A998" s="35">
        <v>42766</v>
      </c>
      <c r="B998">
        <v>2223.16</v>
      </c>
      <c r="C998">
        <f>IFERROR(VLOOKUP(A998,_VNI30!B:C,2,FALSE),C997)</f>
        <v>644.79</v>
      </c>
      <c r="D998">
        <f t="shared" si="30"/>
        <v>0.29003310602925564</v>
      </c>
      <c r="E998">
        <f t="shared" si="31"/>
        <v>29.003310602925563</v>
      </c>
    </row>
    <row r="999" spans="1:5">
      <c r="A999" s="35">
        <v>42767</v>
      </c>
      <c r="B999">
        <v>2225.06</v>
      </c>
      <c r="C999">
        <f>IFERROR(VLOOKUP(A999,_VNI30!B:C,2,FALSE),C998)</f>
        <v>644.79</v>
      </c>
      <c r="D999">
        <f t="shared" si="30"/>
        <v>0.2897854439880273</v>
      </c>
      <c r="E999">
        <f t="shared" si="31"/>
        <v>28.978544398802729</v>
      </c>
    </row>
    <row r="1000" spans="1:5">
      <c r="A1000" s="35">
        <v>42768</v>
      </c>
      <c r="B1000">
        <v>2218.27</v>
      </c>
      <c r="C1000">
        <f>IFERROR(VLOOKUP(A1000,_VNI30!B:C,2,FALSE),C999)</f>
        <v>652.98</v>
      </c>
      <c r="D1000">
        <f t="shared" si="30"/>
        <v>0.29436452731182411</v>
      </c>
      <c r="E1000">
        <f t="shared" si="31"/>
        <v>29.43645273118241</v>
      </c>
    </row>
    <row r="1001" spans="1:5">
      <c r="A1001" s="35">
        <v>42769</v>
      </c>
      <c r="B1001">
        <v>2236.36</v>
      </c>
      <c r="C1001">
        <f>IFERROR(VLOOKUP(A1001,_VNI30!B:C,2,FALSE),C1000)</f>
        <v>651.17999999999995</v>
      </c>
      <c r="D1001">
        <f t="shared" si="30"/>
        <v>0.29117852224149954</v>
      </c>
      <c r="E1001">
        <f t="shared" si="31"/>
        <v>29.117852224149953</v>
      </c>
    </row>
    <row r="1002" spans="1:5">
      <c r="A1002" s="35">
        <v>42772</v>
      </c>
      <c r="B1002">
        <v>2248.63</v>
      </c>
      <c r="C1002">
        <f>IFERROR(VLOOKUP(A1002,_VNI30!B:C,2,FALSE),C1001)</f>
        <v>654.03</v>
      </c>
      <c r="D1002">
        <f t="shared" si="30"/>
        <v>0.29085709965623513</v>
      </c>
      <c r="E1002">
        <f t="shared" si="31"/>
        <v>29.085709965623511</v>
      </c>
    </row>
    <row r="1003" spans="1:5">
      <c r="A1003" s="35">
        <v>42773</v>
      </c>
      <c r="B1003">
        <v>2237.35</v>
      </c>
      <c r="C1003">
        <f>IFERROR(VLOOKUP(A1003,_VNI30!B:C,2,FALSE),C1002)</f>
        <v>656.48</v>
      </c>
      <c r="D1003">
        <f t="shared" si="30"/>
        <v>0.29341855319909715</v>
      </c>
      <c r="E1003">
        <f t="shared" si="31"/>
        <v>29.341855319909715</v>
      </c>
    </row>
    <row r="1004" spans="1:5">
      <c r="A1004" s="35">
        <v>42774</v>
      </c>
      <c r="B1004">
        <v>2248.1</v>
      </c>
      <c r="C1004">
        <f>IFERROR(VLOOKUP(A1004,_VNI30!B:C,2,FALSE),C1003)</f>
        <v>657.97</v>
      </c>
      <c r="D1004">
        <f t="shared" si="30"/>
        <v>0.29267826164316535</v>
      </c>
      <c r="E1004">
        <f t="shared" si="31"/>
        <v>29.267826164316535</v>
      </c>
    </row>
    <row r="1005" spans="1:5">
      <c r="A1005" s="35">
        <v>42775</v>
      </c>
      <c r="B1005">
        <v>2237.23</v>
      </c>
      <c r="C1005">
        <f>IFERROR(VLOOKUP(A1005,_VNI30!B:C,2,FALSE),C1004)</f>
        <v>658.83</v>
      </c>
      <c r="D1005">
        <f t="shared" si="30"/>
        <v>0.29448469759479357</v>
      </c>
      <c r="E1005">
        <f t="shared" si="31"/>
        <v>29.448469759479355</v>
      </c>
    </row>
    <row r="1006" spans="1:5">
      <c r="A1006" s="35">
        <v>42776</v>
      </c>
      <c r="B1006">
        <v>2241.2399999999998</v>
      </c>
      <c r="C1006">
        <f>IFERROR(VLOOKUP(A1006,_VNI30!B:C,2,FALSE),C1005)</f>
        <v>658.78</v>
      </c>
      <c r="D1006">
        <f t="shared" si="30"/>
        <v>0.29393549999107638</v>
      </c>
      <c r="E1006">
        <f t="shared" si="31"/>
        <v>29.393549999107638</v>
      </c>
    </row>
    <row r="1007" spans="1:5">
      <c r="A1007" s="35">
        <v>42780</v>
      </c>
      <c r="B1007">
        <v>2217.4</v>
      </c>
      <c r="C1007">
        <f>IFERROR(VLOOKUP(A1007,_VNI30!B:C,2,FALSE),C1006)</f>
        <v>663.43</v>
      </c>
      <c r="D1007">
        <f t="shared" si="30"/>
        <v>0.29919274826373227</v>
      </c>
      <c r="E1007">
        <f t="shared" si="31"/>
        <v>29.919274826373226</v>
      </c>
    </row>
    <row r="1008" spans="1:5">
      <c r="A1008" s="35">
        <v>42781</v>
      </c>
      <c r="B1008">
        <v>2221.2600000000002</v>
      </c>
      <c r="C1008">
        <f>IFERROR(VLOOKUP(A1008,_VNI30!B:C,2,FALSE),C1007)</f>
        <v>669.08</v>
      </c>
      <c r="D1008">
        <f t="shared" si="30"/>
        <v>0.30121642671276661</v>
      </c>
      <c r="E1008">
        <f t="shared" si="31"/>
        <v>30.121642671276661</v>
      </c>
    </row>
    <row r="1009" spans="1:5">
      <c r="A1009" s="35">
        <v>42782</v>
      </c>
      <c r="B1009">
        <v>2227.16</v>
      </c>
      <c r="C1009">
        <f>IFERROR(VLOOKUP(A1009,_VNI30!B:C,2,FALSE),C1008)</f>
        <v>667.72</v>
      </c>
      <c r="D1009">
        <f t="shared" si="30"/>
        <v>0.29980782700838737</v>
      </c>
      <c r="E1009">
        <f t="shared" si="31"/>
        <v>29.980782700838738</v>
      </c>
    </row>
    <row r="1010" spans="1:5">
      <c r="A1010" s="35">
        <v>42783</v>
      </c>
      <c r="B1010">
        <v>2231.33</v>
      </c>
      <c r="C1010">
        <f>IFERROR(VLOOKUP(A1010,_VNI30!B:C,2,FALSE),C1009)</f>
        <v>668.1</v>
      </c>
      <c r="D1010">
        <f t="shared" si="30"/>
        <v>0.2994178359991575</v>
      </c>
      <c r="E1010">
        <f t="shared" si="31"/>
        <v>29.941783599915752</v>
      </c>
    </row>
    <row r="1011" spans="1:5">
      <c r="A1011" s="35">
        <v>42786</v>
      </c>
      <c r="B1011">
        <v>2233.0500000000002</v>
      </c>
      <c r="C1011">
        <f>IFERROR(VLOOKUP(A1011,_VNI30!B:C,2,FALSE),C1010)</f>
        <v>667.56</v>
      </c>
      <c r="D1011">
        <f t="shared" si="30"/>
        <v>0.29894538859407532</v>
      </c>
      <c r="E1011">
        <f t="shared" si="31"/>
        <v>29.894538859407533</v>
      </c>
    </row>
    <row r="1012" spans="1:5">
      <c r="A1012" s="35">
        <v>42787</v>
      </c>
      <c r="B1012">
        <v>2213.02</v>
      </c>
      <c r="C1012">
        <f>IFERROR(VLOOKUP(A1012,_VNI30!B:C,2,FALSE),C1011)</f>
        <v>671.52</v>
      </c>
      <c r="D1012">
        <f t="shared" si="30"/>
        <v>0.3034405473063958</v>
      </c>
      <c r="E1012">
        <f t="shared" si="31"/>
        <v>30.344054730639581</v>
      </c>
    </row>
    <row r="1013" spans="1:5">
      <c r="A1013" s="35">
        <v>42788</v>
      </c>
      <c r="B1013">
        <v>2226.59</v>
      </c>
      <c r="C1013">
        <f>IFERROR(VLOOKUP(A1013,_VNI30!B:C,2,FALSE),C1012)</f>
        <v>668.61</v>
      </c>
      <c r="D1013">
        <f t="shared" si="30"/>
        <v>0.30028429122559608</v>
      </c>
      <c r="E1013">
        <f t="shared" si="31"/>
        <v>30.028429122559608</v>
      </c>
    </row>
    <row r="1014" spans="1:5">
      <c r="A1014" s="35">
        <v>42789</v>
      </c>
      <c r="B1014">
        <v>2217.62</v>
      </c>
      <c r="C1014">
        <f>IFERROR(VLOOKUP(A1014,_VNI30!B:C,2,FALSE),C1013)</f>
        <v>667.42</v>
      </c>
      <c r="D1014">
        <f t="shared" si="30"/>
        <v>0.30096229290861376</v>
      </c>
      <c r="E1014">
        <f t="shared" si="31"/>
        <v>30.096229290861377</v>
      </c>
    </row>
    <row r="1015" spans="1:5">
      <c r="A1015" s="35">
        <v>42790</v>
      </c>
      <c r="B1015">
        <v>2214.21</v>
      </c>
      <c r="C1015">
        <f>IFERROR(VLOOKUP(A1015,_VNI30!B:C,2,FALSE),C1014)</f>
        <v>661.81</v>
      </c>
      <c r="D1015">
        <f t="shared" si="30"/>
        <v>0.2988921556672583</v>
      </c>
      <c r="E1015">
        <f t="shared" si="31"/>
        <v>29.889215566725831</v>
      </c>
    </row>
    <row r="1016" spans="1:5">
      <c r="A1016" s="35">
        <v>42793</v>
      </c>
      <c r="B1016">
        <v>2202.09</v>
      </c>
      <c r="C1016">
        <f>IFERROR(VLOOKUP(A1016,_VNI30!B:C,2,FALSE),C1015)</f>
        <v>666.22</v>
      </c>
      <c r="D1016">
        <f t="shared" si="30"/>
        <v>0.30253985986040532</v>
      </c>
      <c r="E1016">
        <f t="shared" si="31"/>
        <v>30.253985986040533</v>
      </c>
    </row>
    <row r="1017" spans="1:5">
      <c r="A1017" s="35">
        <v>42794</v>
      </c>
      <c r="B1017">
        <v>2207.9299999999998</v>
      </c>
      <c r="C1017">
        <f>IFERROR(VLOOKUP(A1017,_VNI30!B:C,2,FALSE),C1016)</f>
        <v>657.95</v>
      </c>
      <c r="D1017">
        <f t="shared" si="30"/>
        <v>0.29799404872437085</v>
      </c>
      <c r="E1017">
        <f t="shared" si="31"/>
        <v>29.799404872437087</v>
      </c>
    </row>
    <row r="1018" spans="1:5">
      <c r="A1018" s="35">
        <v>42795</v>
      </c>
      <c r="B1018">
        <v>2223.89</v>
      </c>
      <c r="C1018">
        <f>IFERROR(VLOOKUP(A1018,_VNI30!B:C,2,FALSE),C1017)</f>
        <v>655.99</v>
      </c>
      <c r="D1018">
        <f t="shared" si="30"/>
        <v>0.29497412192149791</v>
      </c>
      <c r="E1018">
        <f t="shared" si="31"/>
        <v>29.497412192149792</v>
      </c>
    </row>
    <row r="1019" spans="1:5">
      <c r="A1019" s="35">
        <v>42796</v>
      </c>
      <c r="B1019">
        <v>2225.38</v>
      </c>
      <c r="C1019">
        <f>IFERROR(VLOOKUP(A1019,_VNI30!B:C,2,FALSE),C1018)</f>
        <v>653.76</v>
      </c>
      <c r="D1019">
        <f t="shared" si="30"/>
        <v>0.29377454636960876</v>
      </c>
      <c r="E1019">
        <f t="shared" si="31"/>
        <v>29.377454636960877</v>
      </c>
    </row>
    <row r="1020" spans="1:5">
      <c r="A1020" s="35">
        <v>42797</v>
      </c>
      <c r="B1020">
        <v>2219.06</v>
      </c>
      <c r="C1020">
        <f>IFERROR(VLOOKUP(A1020,_VNI30!B:C,2,FALSE),C1019)</f>
        <v>656.77</v>
      </c>
      <c r="D1020">
        <f t="shared" si="30"/>
        <v>0.29596766198300178</v>
      </c>
      <c r="E1020">
        <f t="shared" si="31"/>
        <v>29.596766198300177</v>
      </c>
    </row>
    <row r="1021" spans="1:5">
      <c r="A1021" s="35">
        <v>42800</v>
      </c>
      <c r="B1021">
        <v>2200.65</v>
      </c>
      <c r="C1021">
        <f>IFERROR(VLOOKUP(A1021,_VNI30!B:C,2,FALSE),C1020)</f>
        <v>658.61</v>
      </c>
      <c r="D1021">
        <f t="shared" si="30"/>
        <v>0.29927975825324338</v>
      </c>
      <c r="E1021">
        <f t="shared" si="31"/>
        <v>29.927975825324339</v>
      </c>
    </row>
    <row r="1022" spans="1:5">
      <c r="A1022" s="35">
        <v>42801</v>
      </c>
      <c r="B1022">
        <v>2196.7800000000002</v>
      </c>
      <c r="C1022">
        <f>IFERROR(VLOOKUP(A1022,_VNI30!B:C,2,FALSE),C1021)</f>
        <v>659.9</v>
      </c>
      <c r="D1022">
        <f t="shared" si="30"/>
        <v>0.30039421334862842</v>
      </c>
      <c r="E1022">
        <f t="shared" si="31"/>
        <v>30.039421334862844</v>
      </c>
    </row>
    <row r="1023" spans="1:5">
      <c r="A1023" s="35">
        <v>42802</v>
      </c>
      <c r="B1023">
        <v>2207.1999999999998</v>
      </c>
      <c r="C1023">
        <f>IFERROR(VLOOKUP(A1023,_VNI30!B:C,2,FALSE),C1022)</f>
        <v>662.48</v>
      </c>
      <c r="D1023">
        <f t="shared" si="30"/>
        <v>0.30014498006524104</v>
      </c>
      <c r="E1023">
        <f t="shared" si="31"/>
        <v>30.014498006524104</v>
      </c>
    </row>
    <row r="1024" spans="1:5">
      <c r="A1024" s="35">
        <v>42803</v>
      </c>
      <c r="B1024">
        <v>2201.89</v>
      </c>
      <c r="C1024">
        <f>IFERROR(VLOOKUP(A1024,_VNI30!B:C,2,FALSE),C1023)</f>
        <v>664.3</v>
      </c>
      <c r="D1024">
        <f t="shared" si="30"/>
        <v>0.3016953617119838</v>
      </c>
      <c r="E1024">
        <f t="shared" si="31"/>
        <v>30.169536171198381</v>
      </c>
    </row>
    <row r="1025" spans="1:5">
      <c r="A1025" s="35">
        <v>42804</v>
      </c>
      <c r="B1025">
        <v>2190.42</v>
      </c>
      <c r="C1025">
        <f>IFERROR(VLOOKUP(A1025,_VNI30!B:C,2,FALSE),C1024)</f>
        <v>663.49</v>
      </c>
      <c r="D1025">
        <f t="shared" si="30"/>
        <v>0.30290537887711033</v>
      </c>
      <c r="E1025">
        <f t="shared" si="31"/>
        <v>30.290537887711032</v>
      </c>
    </row>
    <row r="1026" spans="1:5">
      <c r="A1026" s="35">
        <v>42807</v>
      </c>
      <c r="B1026">
        <v>2191.83</v>
      </c>
      <c r="C1026">
        <f>IFERROR(VLOOKUP(A1026,_VNI30!B:C,2,FALSE),C1025)</f>
        <v>662.67</v>
      </c>
      <c r="D1026">
        <f t="shared" si="30"/>
        <v>0.3023364038269391</v>
      </c>
      <c r="E1026">
        <f t="shared" si="31"/>
        <v>30.23364038269391</v>
      </c>
    </row>
    <row r="1027" spans="1:5">
      <c r="A1027" s="35">
        <v>42808</v>
      </c>
      <c r="B1027">
        <v>2199.77</v>
      </c>
      <c r="C1027">
        <f>IFERROR(VLOOKUP(A1027,_VNI30!B:C,2,FALSE),C1026)</f>
        <v>665.46</v>
      </c>
      <c r="D1027">
        <f t="shared" ref="D1027:D1090" si="32">C1027/B1027</f>
        <v>0.30251344458738871</v>
      </c>
      <c r="E1027">
        <f t="shared" ref="E1027:E1090" si="33">D1027*100</f>
        <v>30.25134445873887</v>
      </c>
    </row>
    <row r="1028" spans="1:5">
      <c r="A1028" s="35">
        <v>42809</v>
      </c>
      <c r="B1028">
        <v>2197.4</v>
      </c>
      <c r="C1028">
        <f>IFERROR(VLOOKUP(A1028,_VNI30!B:C,2,FALSE),C1027)</f>
        <v>663.57</v>
      </c>
      <c r="D1028">
        <f t="shared" si="32"/>
        <v>0.30197961226904524</v>
      </c>
      <c r="E1028">
        <f t="shared" si="33"/>
        <v>30.197961226904525</v>
      </c>
    </row>
    <row r="1029" spans="1:5">
      <c r="A1029" s="35">
        <v>42810</v>
      </c>
      <c r="B1029">
        <v>2222.34</v>
      </c>
      <c r="C1029">
        <f>IFERROR(VLOOKUP(A1029,_VNI30!B:C,2,FALSE),C1028)</f>
        <v>668.07</v>
      </c>
      <c r="D1029">
        <f t="shared" si="32"/>
        <v>0.30061556737492912</v>
      </c>
      <c r="E1029">
        <f t="shared" si="33"/>
        <v>30.061556737492911</v>
      </c>
    </row>
    <row r="1030" spans="1:5">
      <c r="A1030" s="35">
        <v>42811</v>
      </c>
      <c r="B1030">
        <v>2226.73</v>
      </c>
      <c r="C1030">
        <f>IFERROR(VLOOKUP(A1030,_VNI30!B:C,2,FALSE),C1029)</f>
        <v>668.35</v>
      </c>
      <c r="D1030">
        <f t="shared" si="32"/>
        <v>0.30014864846658557</v>
      </c>
      <c r="E1030">
        <f t="shared" si="33"/>
        <v>30.014864846658558</v>
      </c>
    </row>
    <row r="1031" spans="1:5">
      <c r="A1031" s="35">
        <v>42814</v>
      </c>
      <c r="B1031">
        <v>2229.02</v>
      </c>
      <c r="C1031">
        <f>IFERROR(VLOOKUP(A1031,_VNI30!B:C,2,FALSE),C1030)</f>
        <v>676.02</v>
      </c>
      <c r="D1031">
        <f t="shared" si="32"/>
        <v>0.30328126261765259</v>
      </c>
      <c r="E1031">
        <f t="shared" si="33"/>
        <v>30.328126261765259</v>
      </c>
    </row>
    <row r="1032" spans="1:5">
      <c r="A1032" s="35">
        <v>42815</v>
      </c>
      <c r="B1032">
        <v>2237.88</v>
      </c>
      <c r="C1032">
        <f>IFERROR(VLOOKUP(A1032,_VNI30!B:C,2,FALSE),C1031)</f>
        <v>679.69</v>
      </c>
      <c r="D1032">
        <f t="shared" si="32"/>
        <v>0.30372048545945268</v>
      </c>
      <c r="E1032">
        <f t="shared" si="33"/>
        <v>30.372048545945269</v>
      </c>
    </row>
    <row r="1033" spans="1:5">
      <c r="A1033" s="35">
        <v>42816</v>
      </c>
      <c r="B1033">
        <v>2233.6999999999998</v>
      </c>
      <c r="C1033">
        <f>IFERROR(VLOOKUP(A1033,_VNI30!B:C,2,FALSE),C1032)</f>
        <v>677.96</v>
      </c>
      <c r="D1033">
        <f t="shared" si="32"/>
        <v>0.30351434839056279</v>
      </c>
      <c r="E1033">
        <f t="shared" si="33"/>
        <v>30.351434839056278</v>
      </c>
    </row>
    <row r="1034" spans="1:5">
      <c r="A1034" s="35">
        <v>42817</v>
      </c>
      <c r="B1034">
        <v>2235.5300000000002</v>
      </c>
      <c r="C1034">
        <f>IFERROR(VLOOKUP(A1034,_VNI30!B:C,2,FALSE),C1033)</f>
        <v>689.32</v>
      </c>
      <c r="D1034">
        <f t="shared" si="32"/>
        <v>0.30834746122843354</v>
      </c>
      <c r="E1034">
        <f t="shared" si="33"/>
        <v>30.834746122843352</v>
      </c>
    </row>
    <row r="1035" spans="1:5">
      <c r="A1035" s="35">
        <v>42818</v>
      </c>
      <c r="B1035">
        <v>2245.69</v>
      </c>
      <c r="C1035">
        <f>IFERROR(VLOOKUP(A1035,_VNI30!B:C,2,FALSE),C1034)</f>
        <v>691.76</v>
      </c>
      <c r="D1035">
        <f t="shared" si="32"/>
        <v>0.30803895461973824</v>
      </c>
      <c r="E1035">
        <f t="shared" si="33"/>
        <v>30.803895461973823</v>
      </c>
    </row>
    <row r="1036" spans="1:5">
      <c r="A1036" s="35">
        <v>42821</v>
      </c>
      <c r="B1036">
        <v>2239.48</v>
      </c>
      <c r="C1036">
        <f>IFERROR(VLOOKUP(A1036,_VNI30!B:C,2,FALSE),C1035)</f>
        <v>693.49</v>
      </c>
      <c r="D1036">
        <f t="shared" si="32"/>
        <v>0.30966563666565455</v>
      </c>
      <c r="E1036">
        <f t="shared" si="33"/>
        <v>30.966563666565456</v>
      </c>
    </row>
    <row r="1037" spans="1:5">
      <c r="A1037" s="35">
        <v>42822</v>
      </c>
      <c r="B1037">
        <v>2251.25</v>
      </c>
      <c r="C1037">
        <f>IFERROR(VLOOKUP(A1037,_VNI30!B:C,2,FALSE),C1036)</f>
        <v>688.31</v>
      </c>
      <c r="D1037">
        <f t="shared" si="32"/>
        <v>0.30574569683509162</v>
      </c>
      <c r="E1037">
        <f t="shared" si="33"/>
        <v>30.574569683509161</v>
      </c>
    </row>
    <row r="1038" spans="1:5">
      <c r="A1038" s="35">
        <v>42823</v>
      </c>
      <c r="B1038">
        <v>2246.2600000000002</v>
      </c>
      <c r="C1038">
        <f>IFERROR(VLOOKUP(A1038,_VNI30!B:C,2,FALSE),C1037)</f>
        <v>689.91</v>
      </c>
      <c r="D1038">
        <f t="shared" si="32"/>
        <v>0.30713719694069247</v>
      </c>
      <c r="E1038">
        <f t="shared" si="33"/>
        <v>30.713719694069248</v>
      </c>
    </row>
    <row r="1039" spans="1:5">
      <c r="A1039" s="35">
        <v>42824</v>
      </c>
      <c r="B1039">
        <v>2255.19</v>
      </c>
      <c r="C1039">
        <f>IFERROR(VLOOKUP(A1039,_VNI30!B:C,2,FALSE),C1038)</f>
        <v>692.5</v>
      </c>
      <c r="D1039">
        <f t="shared" si="32"/>
        <v>0.30706947086498254</v>
      </c>
      <c r="E1039">
        <f t="shared" si="33"/>
        <v>30.706947086498253</v>
      </c>
    </row>
    <row r="1040" spans="1:5">
      <c r="A1040" s="35">
        <v>42825</v>
      </c>
      <c r="B1040">
        <v>2244.58</v>
      </c>
      <c r="C1040">
        <f>IFERROR(VLOOKUP(A1040,_VNI30!B:C,2,FALSE),C1039)</f>
        <v>693.22</v>
      </c>
      <c r="D1040">
        <f t="shared" si="32"/>
        <v>0.30884174322144903</v>
      </c>
      <c r="E1040">
        <f t="shared" si="33"/>
        <v>30.884174322144904</v>
      </c>
    </row>
    <row r="1041" spans="1:5">
      <c r="A1041" s="35">
        <v>42828</v>
      </c>
      <c r="B1041">
        <v>2252.42</v>
      </c>
      <c r="C1041">
        <f>IFERROR(VLOOKUP(A1041,_VNI30!B:C,2,FALSE),C1040)</f>
        <v>696.73</v>
      </c>
      <c r="D1041">
        <f t="shared" si="32"/>
        <v>0.30932508146793225</v>
      </c>
      <c r="E1041">
        <f t="shared" si="33"/>
        <v>30.932508146793225</v>
      </c>
    </row>
    <row r="1042" spans="1:5">
      <c r="A1042" s="35">
        <v>42829</v>
      </c>
      <c r="B1042">
        <v>2255.67</v>
      </c>
      <c r="C1042">
        <f>IFERROR(VLOOKUP(A1042,_VNI30!B:C,2,FALSE),C1041)</f>
        <v>699.07</v>
      </c>
      <c r="D1042">
        <f t="shared" si="32"/>
        <v>0.30991678747334495</v>
      </c>
      <c r="E1042">
        <f t="shared" si="33"/>
        <v>30.991678747334493</v>
      </c>
    </row>
    <row r="1043" spans="1:5">
      <c r="A1043" s="35">
        <v>42830</v>
      </c>
      <c r="B1043">
        <v>2254.4</v>
      </c>
      <c r="C1043">
        <f>IFERROR(VLOOKUP(A1043,_VNI30!B:C,2,FALSE),C1042)</f>
        <v>691.07</v>
      </c>
      <c r="D1043">
        <f t="shared" si="32"/>
        <v>0.30654276082327891</v>
      </c>
      <c r="E1043">
        <f t="shared" si="33"/>
        <v>30.65427608232789</v>
      </c>
    </row>
    <row r="1044" spans="1:5">
      <c r="A1044" s="35">
        <v>42832</v>
      </c>
      <c r="B1044">
        <v>2259.11</v>
      </c>
      <c r="C1044">
        <f>IFERROR(VLOOKUP(A1044,_VNI30!B:C,2,FALSE),C1043)</f>
        <v>697.62</v>
      </c>
      <c r="D1044">
        <f t="shared" si="32"/>
        <v>0.30880302419979549</v>
      </c>
      <c r="E1044">
        <f t="shared" si="33"/>
        <v>30.88030241997955</v>
      </c>
    </row>
    <row r="1045" spans="1:5">
      <c r="A1045" s="35">
        <v>42835</v>
      </c>
      <c r="B1045">
        <v>2257.59</v>
      </c>
      <c r="C1045">
        <f>IFERROR(VLOOKUP(A1045,_VNI30!B:C,2,FALSE),C1044)</f>
        <v>696.72</v>
      </c>
      <c r="D1045">
        <f t="shared" si="32"/>
        <v>0.30861228123795731</v>
      </c>
      <c r="E1045">
        <f t="shared" si="33"/>
        <v>30.86122812379573</v>
      </c>
    </row>
    <row r="1046" spans="1:5">
      <c r="A1046" s="35">
        <v>42836</v>
      </c>
      <c r="B1046">
        <v>2259.2199999999998</v>
      </c>
      <c r="C1046">
        <f>IFERROR(VLOOKUP(A1046,_VNI30!B:C,2,FALSE),C1045)</f>
        <v>697.93</v>
      </c>
      <c r="D1046">
        <f t="shared" si="32"/>
        <v>0.30892520427404146</v>
      </c>
      <c r="E1046">
        <f t="shared" si="33"/>
        <v>30.892520427404147</v>
      </c>
    </row>
    <row r="1047" spans="1:5">
      <c r="A1047" s="35">
        <v>42837</v>
      </c>
      <c r="B1047">
        <v>2271.25</v>
      </c>
      <c r="C1047">
        <f>IFERROR(VLOOKUP(A1047,_VNI30!B:C,2,FALSE),C1046)</f>
        <v>692.4</v>
      </c>
      <c r="D1047">
        <f t="shared" si="32"/>
        <v>0.30485415520088055</v>
      </c>
      <c r="E1047">
        <f t="shared" si="33"/>
        <v>30.485415520088054</v>
      </c>
    </row>
    <row r="1048" spans="1:5">
      <c r="A1048" s="35">
        <v>42842</v>
      </c>
      <c r="B1048">
        <v>2250.0300000000002</v>
      </c>
      <c r="C1048">
        <f>IFERROR(VLOOKUP(A1048,_VNI30!B:C,2,FALSE),C1047)</f>
        <v>669.31</v>
      </c>
      <c r="D1048">
        <f t="shared" si="32"/>
        <v>0.29746714488251264</v>
      </c>
      <c r="E1048">
        <f t="shared" si="33"/>
        <v>29.746714488251264</v>
      </c>
    </row>
    <row r="1049" spans="1:5">
      <c r="A1049" s="35">
        <v>42843</v>
      </c>
      <c r="B1049">
        <v>2246.2600000000002</v>
      </c>
      <c r="C1049">
        <f>IFERROR(VLOOKUP(A1049,_VNI30!B:C,2,FALSE),C1048)</f>
        <v>675.71</v>
      </c>
      <c r="D1049">
        <f t="shared" si="32"/>
        <v>0.30081557789392144</v>
      </c>
      <c r="E1049">
        <f t="shared" si="33"/>
        <v>30.081557789392143</v>
      </c>
    </row>
    <row r="1050" spans="1:5">
      <c r="A1050" s="35">
        <v>42844</v>
      </c>
      <c r="B1050">
        <v>2236.09</v>
      </c>
      <c r="C1050">
        <f>IFERROR(VLOOKUP(A1050,_VNI30!B:C,2,FALSE),C1049)</f>
        <v>679.69</v>
      </c>
      <c r="D1050">
        <f t="shared" si="32"/>
        <v>0.30396361506021674</v>
      </c>
      <c r="E1050">
        <f t="shared" si="33"/>
        <v>30.396361506021673</v>
      </c>
    </row>
    <row r="1051" spans="1:5">
      <c r="A1051" s="35">
        <v>42845</v>
      </c>
      <c r="B1051">
        <v>2237.7600000000002</v>
      </c>
      <c r="C1051">
        <f>IFERROR(VLOOKUP(A1051,_VNI30!B:C,2,FALSE),C1050)</f>
        <v>674.3</v>
      </c>
      <c r="D1051">
        <f t="shared" si="32"/>
        <v>0.30132811382811375</v>
      </c>
      <c r="E1051">
        <f t="shared" si="33"/>
        <v>30.132811382811376</v>
      </c>
    </row>
    <row r="1052" spans="1:5">
      <c r="A1052" s="35">
        <v>42846</v>
      </c>
      <c r="B1052">
        <v>2242.98</v>
      </c>
      <c r="C1052">
        <f>IFERROR(VLOOKUP(A1052,_VNI30!B:C,2,FALSE),C1051)</f>
        <v>672.6</v>
      </c>
      <c r="D1052">
        <f t="shared" si="32"/>
        <v>0.29986892437739082</v>
      </c>
      <c r="E1052">
        <f t="shared" si="33"/>
        <v>29.986892437739083</v>
      </c>
    </row>
    <row r="1053" spans="1:5">
      <c r="A1053" s="35">
        <v>42849</v>
      </c>
      <c r="B1053">
        <v>2234.46</v>
      </c>
      <c r="C1053">
        <f>IFERROR(VLOOKUP(A1053,_VNI30!B:C,2,FALSE),C1052)</f>
        <v>667.08</v>
      </c>
      <c r="D1053">
        <f t="shared" si="32"/>
        <v>0.29854192959372738</v>
      </c>
      <c r="E1053">
        <f t="shared" si="33"/>
        <v>29.854192959372739</v>
      </c>
    </row>
    <row r="1054" spans="1:5">
      <c r="A1054" s="35">
        <v>42850</v>
      </c>
      <c r="B1054">
        <v>2234.59</v>
      </c>
      <c r="C1054">
        <f>IFERROR(VLOOKUP(A1054,_VNI30!B:C,2,FALSE),C1053)</f>
        <v>668.58</v>
      </c>
      <c r="D1054">
        <f t="shared" si="32"/>
        <v>0.29919582563244262</v>
      </c>
      <c r="E1054">
        <f t="shared" si="33"/>
        <v>29.919582563244262</v>
      </c>
    </row>
    <row r="1055" spans="1:5">
      <c r="A1055" s="35">
        <v>42851</v>
      </c>
      <c r="B1055">
        <v>2242.91</v>
      </c>
      <c r="C1055">
        <f>IFERROR(VLOOKUP(A1055,_VNI30!B:C,2,FALSE),C1054)</f>
        <v>673.53</v>
      </c>
      <c r="D1055">
        <f t="shared" si="32"/>
        <v>0.30029292303302407</v>
      </c>
      <c r="E1055">
        <f t="shared" si="33"/>
        <v>30.029292303302409</v>
      </c>
    </row>
    <row r="1056" spans="1:5">
      <c r="A1056" s="35">
        <v>42852</v>
      </c>
      <c r="B1056">
        <v>2240.1799999999998</v>
      </c>
      <c r="C1056">
        <f>IFERROR(VLOOKUP(A1056,_VNI30!B:C,2,FALSE),C1055)</f>
        <v>681.36</v>
      </c>
      <c r="D1056">
        <f t="shared" si="32"/>
        <v>0.30415413047165857</v>
      </c>
      <c r="E1056">
        <f t="shared" si="33"/>
        <v>30.415413047165856</v>
      </c>
    </row>
    <row r="1057" spans="1:5">
      <c r="A1057" s="35">
        <v>42853</v>
      </c>
      <c r="B1057">
        <v>2237.96</v>
      </c>
      <c r="C1057">
        <f>IFERROR(VLOOKUP(A1057,_VNI30!B:C,2,FALSE),C1056)</f>
        <v>680.49</v>
      </c>
      <c r="D1057">
        <f t="shared" si="32"/>
        <v>0.30406709682031852</v>
      </c>
      <c r="E1057">
        <f t="shared" si="33"/>
        <v>30.406709682031853</v>
      </c>
    </row>
    <row r="1058" spans="1:5">
      <c r="A1058" s="35">
        <v>42857</v>
      </c>
      <c r="B1058">
        <v>2235.36</v>
      </c>
      <c r="C1058">
        <f>IFERROR(VLOOKUP(A1058,_VNI30!B:C,2,FALSE),C1057)</f>
        <v>680.49</v>
      </c>
      <c r="D1058">
        <f t="shared" si="32"/>
        <v>0.30442076444062699</v>
      </c>
      <c r="E1058">
        <f t="shared" si="33"/>
        <v>30.4420764440627</v>
      </c>
    </row>
    <row r="1059" spans="1:5">
      <c r="A1059" s="35">
        <v>42858</v>
      </c>
      <c r="B1059">
        <v>2236.25</v>
      </c>
      <c r="C1059">
        <f>IFERROR(VLOOKUP(A1059,_VNI30!B:C,2,FALSE),C1058)</f>
        <v>684.99</v>
      </c>
      <c r="D1059">
        <f t="shared" si="32"/>
        <v>0.3063119060927893</v>
      </c>
      <c r="E1059">
        <f t="shared" si="33"/>
        <v>30.631190609278931</v>
      </c>
    </row>
    <row r="1060" spans="1:5">
      <c r="A1060" s="35">
        <v>42859</v>
      </c>
      <c r="B1060">
        <v>2248.85</v>
      </c>
      <c r="C1060">
        <f>IFERROR(VLOOKUP(A1060,_VNI30!B:C,2,FALSE),C1059)</f>
        <v>686.29</v>
      </c>
      <c r="D1060">
        <f t="shared" si="32"/>
        <v>0.30517375547502057</v>
      </c>
      <c r="E1060">
        <f t="shared" si="33"/>
        <v>30.517375547502056</v>
      </c>
    </row>
    <row r="1061" spans="1:5">
      <c r="A1061" s="35">
        <v>42860</v>
      </c>
      <c r="B1061">
        <v>2244.48</v>
      </c>
      <c r="C1061">
        <f>IFERROR(VLOOKUP(A1061,_VNI30!B:C,2,FALSE),C1060)</f>
        <v>684.17</v>
      </c>
      <c r="D1061">
        <f t="shared" si="32"/>
        <v>0.30482338893641286</v>
      </c>
      <c r="E1061">
        <f t="shared" si="33"/>
        <v>30.482338893641288</v>
      </c>
    </row>
    <row r="1062" spans="1:5">
      <c r="A1062" s="35">
        <v>42863</v>
      </c>
      <c r="B1062">
        <v>2243.63</v>
      </c>
      <c r="C1062">
        <f>IFERROR(VLOOKUP(A1062,_VNI30!B:C,2,FALSE),C1061)</f>
        <v>681.11</v>
      </c>
      <c r="D1062">
        <f t="shared" si="32"/>
        <v>0.30357501013981808</v>
      </c>
      <c r="E1062">
        <f t="shared" si="33"/>
        <v>30.357501013981807</v>
      </c>
    </row>
    <row r="1063" spans="1:5">
      <c r="A1063" s="35">
        <v>42864</v>
      </c>
      <c r="B1063">
        <v>2233.5500000000002</v>
      </c>
      <c r="C1063">
        <f>IFERROR(VLOOKUP(A1063,_VNI30!B:C,2,FALSE),C1062)</f>
        <v>688.08</v>
      </c>
      <c r="D1063">
        <f t="shared" si="32"/>
        <v>0.30806563542342907</v>
      </c>
      <c r="E1063">
        <f t="shared" si="33"/>
        <v>30.806563542342907</v>
      </c>
    </row>
    <row r="1064" spans="1:5">
      <c r="A1064" s="35">
        <v>42866</v>
      </c>
      <c r="B1064">
        <v>2222.6799999999998</v>
      </c>
      <c r="C1064">
        <f>IFERROR(VLOOKUP(A1064,_VNI30!B:C,2,FALSE),C1063)</f>
        <v>691.02</v>
      </c>
      <c r="D1064">
        <f t="shared" si="32"/>
        <v>0.31089495563913833</v>
      </c>
      <c r="E1064">
        <f t="shared" si="33"/>
        <v>31.089495563913832</v>
      </c>
    </row>
    <row r="1065" spans="1:5">
      <c r="A1065" s="35">
        <v>42867</v>
      </c>
      <c r="B1065">
        <v>2209.9499999999998</v>
      </c>
      <c r="C1065">
        <f>IFERROR(VLOOKUP(A1065,_VNI30!B:C,2,FALSE),C1064)</f>
        <v>690.84</v>
      </c>
      <c r="D1065">
        <f t="shared" si="32"/>
        <v>0.31260435756465083</v>
      </c>
      <c r="E1065">
        <f t="shared" si="33"/>
        <v>31.260435756465082</v>
      </c>
    </row>
    <row r="1066" spans="1:5">
      <c r="A1066" s="35">
        <v>42870</v>
      </c>
      <c r="B1066">
        <v>2203.88</v>
      </c>
      <c r="C1066">
        <f>IFERROR(VLOOKUP(A1066,_VNI30!B:C,2,FALSE),C1065)</f>
        <v>695.22</v>
      </c>
      <c r="D1066">
        <f t="shared" si="32"/>
        <v>0.31545274697351944</v>
      </c>
      <c r="E1066">
        <f t="shared" si="33"/>
        <v>31.545274697351942</v>
      </c>
    </row>
    <row r="1067" spans="1:5">
      <c r="A1067" s="35">
        <v>42871</v>
      </c>
      <c r="B1067">
        <v>2215.46</v>
      </c>
      <c r="C1067">
        <f>IFERROR(VLOOKUP(A1067,_VNI30!B:C,2,FALSE),C1066)</f>
        <v>692.91</v>
      </c>
      <c r="D1067">
        <f t="shared" si="32"/>
        <v>0.31276123243028536</v>
      </c>
      <c r="E1067">
        <f t="shared" si="33"/>
        <v>31.276123243028536</v>
      </c>
    </row>
    <row r="1068" spans="1:5">
      <c r="A1068" s="35">
        <v>42872</v>
      </c>
      <c r="B1068">
        <v>2216.4499999999998</v>
      </c>
      <c r="C1068">
        <f>IFERROR(VLOOKUP(A1068,_VNI30!B:C,2,FALSE),C1067)</f>
        <v>696.37</v>
      </c>
      <c r="D1068">
        <f t="shared" si="32"/>
        <v>0.31418258927564352</v>
      </c>
      <c r="E1068">
        <f t="shared" si="33"/>
        <v>31.418258927564352</v>
      </c>
    </row>
    <row r="1069" spans="1:5">
      <c r="A1069" s="35">
        <v>42873</v>
      </c>
      <c r="B1069">
        <v>2210.04</v>
      </c>
      <c r="C1069">
        <f>IFERROR(VLOOKUP(A1069,_VNI30!B:C,2,FALSE),C1068)</f>
        <v>695.3</v>
      </c>
      <c r="D1069">
        <f t="shared" si="32"/>
        <v>0.31460969032234709</v>
      </c>
      <c r="E1069">
        <f t="shared" si="33"/>
        <v>31.460969032234708</v>
      </c>
    </row>
    <row r="1070" spans="1:5">
      <c r="A1070" s="35">
        <v>42874</v>
      </c>
      <c r="B1070">
        <v>2214.62</v>
      </c>
      <c r="C1070">
        <f>IFERROR(VLOOKUP(A1070,_VNI30!B:C,2,FALSE),C1069)</f>
        <v>702.03</v>
      </c>
      <c r="D1070">
        <f t="shared" si="32"/>
        <v>0.31699794998690523</v>
      </c>
      <c r="E1070">
        <f t="shared" si="33"/>
        <v>31.699794998690521</v>
      </c>
    </row>
    <row r="1071" spans="1:5">
      <c r="A1071" s="35">
        <v>42877</v>
      </c>
      <c r="B1071">
        <v>2225.6999999999998</v>
      </c>
      <c r="C1071">
        <f>IFERROR(VLOOKUP(A1071,_VNI30!B:C,2,FALSE),C1070)</f>
        <v>710.86</v>
      </c>
      <c r="D1071">
        <f t="shared" si="32"/>
        <v>0.31938715909601478</v>
      </c>
      <c r="E1071">
        <f t="shared" si="33"/>
        <v>31.938715909601477</v>
      </c>
    </row>
    <row r="1072" spans="1:5">
      <c r="A1072" s="35">
        <v>42878</v>
      </c>
      <c r="B1072">
        <v>2234.98</v>
      </c>
      <c r="C1072">
        <f>IFERROR(VLOOKUP(A1072,_VNI30!B:C,2,FALSE),C1071)</f>
        <v>708.62</v>
      </c>
      <c r="D1072">
        <f t="shared" si="32"/>
        <v>0.31705876562653806</v>
      </c>
      <c r="E1072">
        <f t="shared" si="33"/>
        <v>31.705876562653806</v>
      </c>
    </row>
    <row r="1073" spans="1:5">
      <c r="A1073" s="35">
        <v>42879</v>
      </c>
      <c r="B1073">
        <v>2236.58</v>
      </c>
      <c r="C1073">
        <f>IFERROR(VLOOKUP(A1073,_VNI30!B:C,2,FALSE),C1072)</f>
        <v>718.28</v>
      </c>
      <c r="D1073">
        <f t="shared" si="32"/>
        <v>0.32115104311046327</v>
      </c>
      <c r="E1073">
        <f t="shared" si="33"/>
        <v>32.115104311046331</v>
      </c>
    </row>
    <row r="1074" spans="1:5">
      <c r="A1074" s="35">
        <v>42880</v>
      </c>
      <c r="B1074">
        <v>2239.2199999999998</v>
      </c>
      <c r="C1074">
        <f>IFERROR(VLOOKUP(A1074,_VNI30!B:C,2,FALSE),C1073)</f>
        <v>716.4</v>
      </c>
      <c r="D1074">
        <f t="shared" si="32"/>
        <v>0.31993283375461101</v>
      </c>
      <c r="E1074">
        <f t="shared" si="33"/>
        <v>31.9932833754611</v>
      </c>
    </row>
    <row r="1075" spans="1:5">
      <c r="A1075" s="35">
        <v>42881</v>
      </c>
      <c r="B1075">
        <v>2238.36</v>
      </c>
      <c r="C1075">
        <f>IFERROR(VLOOKUP(A1075,_VNI30!B:C,2,FALSE),C1074)</f>
        <v>718.87</v>
      </c>
      <c r="D1075">
        <f t="shared" si="32"/>
        <v>0.3211592415875909</v>
      </c>
      <c r="E1075">
        <f t="shared" si="33"/>
        <v>32.115924158759093</v>
      </c>
    </row>
    <row r="1076" spans="1:5">
      <c r="A1076" s="35">
        <v>42884</v>
      </c>
      <c r="B1076">
        <v>2237.5700000000002</v>
      </c>
      <c r="C1076">
        <f>IFERROR(VLOOKUP(A1076,_VNI30!B:C,2,FALSE),C1075)</f>
        <v>722.26</v>
      </c>
      <c r="D1076">
        <f t="shared" si="32"/>
        <v>0.32278766697801631</v>
      </c>
      <c r="E1076">
        <f t="shared" si="33"/>
        <v>32.278766697801629</v>
      </c>
    </row>
    <row r="1077" spans="1:5">
      <c r="A1077" s="35">
        <v>42885</v>
      </c>
      <c r="B1077">
        <v>2236.9899999999998</v>
      </c>
      <c r="C1077">
        <f>IFERROR(VLOOKUP(A1077,_VNI30!B:C,2,FALSE),C1076)</f>
        <v>711.48</v>
      </c>
      <c r="D1077">
        <f t="shared" si="32"/>
        <v>0.31805238288950782</v>
      </c>
      <c r="E1077">
        <f t="shared" si="33"/>
        <v>31.805238288950783</v>
      </c>
    </row>
    <row r="1078" spans="1:5">
      <c r="A1078" s="35">
        <v>42886</v>
      </c>
      <c r="B1078">
        <v>2225.59</v>
      </c>
      <c r="C1078">
        <f>IFERROR(VLOOKUP(A1078,_VNI30!B:C,2,FALSE),C1077)</f>
        <v>713.43</v>
      </c>
      <c r="D1078">
        <f t="shared" si="32"/>
        <v>0.3205576948135101</v>
      </c>
      <c r="E1078">
        <f t="shared" si="33"/>
        <v>32.055769481351007</v>
      </c>
    </row>
    <row r="1079" spans="1:5">
      <c r="A1079" s="35">
        <v>42887</v>
      </c>
      <c r="B1079">
        <v>2227.4499999999998</v>
      </c>
      <c r="C1079">
        <f>IFERROR(VLOOKUP(A1079,_VNI30!B:C,2,FALSE),C1078)</f>
        <v>719.76</v>
      </c>
      <c r="D1079">
        <f t="shared" si="32"/>
        <v>0.32313183236436288</v>
      </c>
      <c r="E1079">
        <f t="shared" si="33"/>
        <v>32.313183236436288</v>
      </c>
    </row>
    <row r="1080" spans="1:5">
      <c r="A1080" s="35">
        <v>42888</v>
      </c>
      <c r="B1080">
        <v>2234.11</v>
      </c>
      <c r="C1080">
        <f>IFERROR(VLOOKUP(A1080,_VNI30!B:C,2,FALSE),C1079)</f>
        <v>718.33</v>
      </c>
      <c r="D1080">
        <f t="shared" si="32"/>
        <v>0.32152848337816847</v>
      </c>
      <c r="E1080">
        <f t="shared" si="33"/>
        <v>32.152848337816849</v>
      </c>
    </row>
    <row r="1081" spans="1:5">
      <c r="A1081" s="35">
        <v>42891</v>
      </c>
      <c r="B1081">
        <v>2230.87</v>
      </c>
      <c r="C1081">
        <f>IFERROR(VLOOKUP(A1081,_VNI30!B:C,2,FALSE),C1080)</f>
        <v>721.74</v>
      </c>
      <c r="D1081">
        <f t="shared" si="32"/>
        <v>0.32352400632936928</v>
      </c>
      <c r="E1081">
        <f t="shared" si="33"/>
        <v>32.352400632936927</v>
      </c>
    </row>
    <row r="1082" spans="1:5">
      <c r="A1082" s="35">
        <v>42892</v>
      </c>
      <c r="B1082">
        <v>2236</v>
      </c>
      <c r="C1082">
        <f>IFERROR(VLOOKUP(A1082,_VNI30!B:C,2,FALSE),C1081)</f>
        <v>732.69</v>
      </c>
      <c r="D1082">
        <f t="shared" si="32"/>
        <v>0.32767889087656532</v>
      </c>
      <c r="E1082">
        <f t="shared" si="33"/>
        <v>32.767889087656535</v>
      </c>
    </row>
    <row r="1083" spans="1:5">
      <c r="A1083" s="35">
        <v>42893</v>
      </c>
      <c r="B1083">
        <v>2232.04</v>
      </c>
      <c r="C1083">
        <f>IFERROR(VLOOKUP(A1083,_VNI30!B:C,2,FALSE),C1082)</f>
        <v>737.18</v>
      </c>
      <c r="D1083">
        <f t="shared" si="32"/>
        <v>0.33027185892725935</v>
      </c>
      <c r="E1083">
        <f t="shared" si="33"/>
        <v>33.027185892725939</v>
      </c>
    </row>
    <row r="1084" spans="1:5">
      <c r="A1084" s="35">
        <v>42894</v>
      </c>
      <c r="B1084">
        <v>2238.3200000000002</v>
      </c>
      <c r="C1084">
        <f>IFERROR(VLOOKUP(A1084,_VNI30!B:C,2,FALSE),C1083)</f>
        <v>737.52</v>
      </c>
      <c r="D1084">
        <f t="shared" si="32"/>
        <v>0.32949712284213156</v>
      </c>
      <c r="E1084">
        <f t="shared" si="33"/>
        <v>32.949712284213156</v>
      </c>
    </row>
    <row r="1085" spans="1:5">
      <c r="A1085" s="35">
        <v>42895</v>
      </c>
      <c r="B1085">
        <v>2230.85</v>
      </c>
      <c r="C1085">
        <f>IFERROR(VLOOKUP(A1085,_VNI30!B:C,2,FALSE),C1084)</f>
        <v>740.2</v>
      </c>
      <c r="D1085">
        <f t="shared" si="32"/>
        <v>0.33180177959073898</v>
      </c>
      <c r="E1085">
        <f t="shared" si="33"/>
        <v>33.180177959073895</v>
      </c>
    </row>
    <row r="1086" spans="1:5">
      <c r="A1086" s="35">
        <v>42898</v>
      </c>
      <c r="B1086">
        <v>2225.09</v>
      </c>
      <c r="C1086">
        <f>IFERROR(VLOOKUP(A1086,_VNI30!B:C,2,FALSE),C1085)</f>
        <v>736.86</v>
      </c>
      <c r="D1086">
        <f t="shared" si="32"/>
        <v>0.33115963848653313</v>
      </c>
      <c r="E1086">
        <f t="shared" si="33"/>
        <v>33.115963848653315</v>
      </c>
    </row>
    <row r="1087" spans="1:5">
      <c r="A1087" s="35">
        <v>42899</v>
      </c>
      <c r="B1087">
        <v>2238.83</v>
      </c>
      <c r="C1087">
        <f>IFERROR(VLOOKUP(A1087,_VNI30!B:C,2,FALSE),C1086)</f>
        <v>741.39</v>
      </c>
      <c r="D1087">
        <f t="shared" si="32"/>
        <v>0.33115064564973667</v>
      </c>
      <c r="E1087">
        <f t="shared" si="33"/>
        <v>33.115064564973665</v>
      </c>
    </row>
    <row r="1088" spans="1:5">
      <c r="A1088" s="35">
        <v>42900</v>
      </c>
      <c r="B1088">
        <v>2244.9899999999998</v>
      </c>
      <c r="C1088">
        <f>IFERROR(VLOOKUP(A1088,_VNI30!B:C,2,FALSE),C1087)</f>
        <v>745.53</v>
      </c>
      <c r="D1088">
        <f t="shared" si="32"/>
        <v>0.33208611174214586</v>
      </c>
      <c r="E1088">
        <f t="shared" si="33"/>
        <v>33.208611174214589</v>
      </c>
    </row>
    <row r="1089" spans="1:5">
      <c r="A1089" s="35">
        <v>42901</v>
      </c>
      <c r="B1089">
        <v>2238.08</v>
      </c>
      <c r="C1089">
        <f>IFERROR(VLOOKUP(A1089,_VNI30!B:C,2,FALSE),C1088)</f>
        <v>746.59</v>
      </c>
      <c r="D1089">
        <f t="shared" si="32"/>
        <v>0.33358503717472121</v>
      </c>
      <c r="E1089">
        <f t="shared" si="33"/>
        <v>33.358503717472118</v>
      </c>
    </row>
    <row r="1090" spans="1:5">
      <c r="A1090" s="35">
        <v>42902</v>
      </c>
      <c r="B1090">
        <v>2242.16</v>
      </c>
      <c r="C1090">
        <f>IFERROR(VLOOKUP(A1090,_VNI30!B:C,2,FALSE),C1089)</f>
        <v>750.07</v>
      </c>
      <c r="D1090">
        <f t="shared" si="32"/>
        <v>0.33453009597887756</v>
      </c>
      <c r="E1090">
        <f t="shared" si="33"/>
        <v>33.453009597887757</v>
      </c>
    </row>
    <row r="1091" spans="1:5">
      <c r="A1091" s="35">
        <v>42905</v>
      </c>
      <c r="B1091">
        <v>2249.19</v>
      </c>
      <c r="C1091">
        <f>IFERROR(VLOOKUP(A1091,_VNI30!B:C,2,FALSE),C1090)</f>
        <v>757.5</v>
      </c>
      <c r="D1091">
        <f t="shared" ref="D1091:D1154" si="34">C1091/B1091</f>
        <v>0.33678791031437982</v>
      </c>
      <c r="E1091">
        <f t="shared" ref="E1091:E1154" si="35">D1091*100</f>
        <v>33.678791031437981</v>
      </c>
    </row>
    <row r="1092" spans="1:5">
      <c r="A1092" s="35">
        <v>42906</v>
      </c>
      <c r="B1092">
        <v>2246.2800000000002</v>
      </c>
      <c r="C1092">
        <f>IFERROR(VLOOKUP(A1092,_VNI30!B:C,2,FALSE),C1091)</f>
        <v>759.67</v>
      </c>
      <c r="D1092">
        <f t="shared" si="34"/>
        <v>0.33819025232829386</v>
      </c>
      <c r="E1092">
        <f t="shared" si="35"/>
        <v>33.819025232829389</v>
      </c>
    </row>
    <row r="1093" spans="1:5">
      <c r="A1093" s="35">
        <v>42907</v>
      </c>
      <c r="B1093">
        <v>2243.39</v>
      </c>
      <c r="C1093">
        <f>IFERROR(VLOOKUP(A1093,_VNI30!B:C,2,FALSE),C1092)</f>
        <v>759.84</v>
      </c>
      <c r="D1093">
        <f t="shared" si="34"/>
        <v>0.33870169698536595</v>
      </c>
      <c r="E1093">
        <f t="shared" si="35"/>
        <v>33.870169698536593</v>
      </c>
    </row>
    <row r="1094" spans="1:5">
      <c r="A1094" s="35">
        <v>42908</v>
      </c>
      <c r="B1094">
        <v>2248.92</v>
      </c>
      <c r="C1094">
        <f>IFERROR(VLOOKUP(A1094,_VNI30!B:C,2,FALSE),C1093)</f>
        <v>757.94</v>
      </c>
      <c r="D1094">
        <f t="shared" si="34"/>
        <v>0.33702399373921704</v>
      </c>
      <c r="E1094">
        <f t="shared" si="35"/>
        <v>33.702399373921708</v>
      </c>
    </row>
    <row r="1095" spans="1:5">
      <c r="A1095" s="35">
        <v>42909</v>
      </c>
      <c r="B1095">
        <v>2251.44</v>
      </c>
      <c r="C1095">
        <f>IFERROR(VLOOKUP(A1095,_VNI30!B:C,2,FALSE),C1094)</f>
        <v>758.24</v>
      </c>
      <c r="D1095">
        <f t="shared" si="34"/>
        <v>0.33678001634509469</v>
      </c>
      <c r="E1095">
        <f t="shared" si="35"/>
        <v>33.678001634509471</v>
      </c>
    </row>
    <row r="1096" spans="1:5">
      <c r="A1096" s="35">
        <v>42912</v>
      </c>
      <c r="B1096">
        <v>2254.64</v>
      </c>
      <c r="C1096">
        <f>IFERROR(VLOOKUP(A1096,_VNI30!B:C,2,FALSE),C1095)</f>
        <v>760.8</v>
      </c>
      <c r="D1096">
        <f t="shared" si="34"/>
        <v>0.33743746229996807</v>
      </c>
      <c r="E1096">
        <f t="shared" si="35"/>
        <v>33.743746229996809</v>
      </c>
    </row>
    <row r="1097" spans="1:5">
      <c r="A1097" s="35">
        <v>42913</v>
      </c>
      <c r="B1097">
        <v>2258</v>
      </c>
      <c r="C1097">
        <f>IFERROR(VLOOKUP(A1097,_VNI30!B:C,2,FALSE),C1096)</f>
        <v>755.07</v>
      </c>
      <c r="D1097">
        <f t="shared" si="34"/>
        <v>0.33439769707705935</v>
      </c>
      <c r="E1097">
        <f t="shared" si="35"/>
        <v>33.439769707705935</v>
      </c>
    </row>
    <row r="1098" spans="1:5">
      <c r="A1098" s="35">
        <v>42914</v>
      </c>
      <c r="B1098">
        <v>2252.21</v>
      </c>
      <c r="C1098">
        <f>IFERROR(VLOOKUP(A1098,_VNI30!B:C,2,FALSE),C1097)</f>
        <v>757.1</v>
      </c>
      <c r="D1098">
        <f t="shared" si="34"/>
        <v>0.33615870633733091</v>
      </c>
      <c r="E1098">
        <f t="shared" si="35"/>
        <v>33.615870633733088</v>
      </c>
    </row>
    <row r="1099" spans="1:5">
      <c r="A1099" s="35">
        <v>42915</v>
      </c>
      <c r="B1099">
        <v>2245.46</v>
      </c>
      <c r="C1099">
        <f>IFERROR(VLOOKUP(A1099,_VNI30!B:C,2,FALSE),C1098)</f>
        <v>761.21</v>
      </c>
      <c r="D1099">
        <f t="shared" si="34"/>
        <v>0.33899958137753511</v>
      </c>
      <c r="E1099">
        <f t="shared" si="35"/>
        <v>33.899958137753508</v>
      </c>
    </row>
    <row r="1100" spans="1:5">
      <c r="A1100" s="35">
        <v>42916</v>
      </c>
      <c r="B1100">
        <v>2241.46</v>
      </c>
      <c r="C1100">
        <f>IFERROR(VLOOKUP(A1100,_VNI30!B:C,2,FALSE),C1099)</f>
        <v>765.41</v>
      </c>
      <c r="D1100">
        <f t="shared" si="34"/>
        <v>0.34147832216501744</v>
      </c>
      <c r="E1100">
        <f t="shared" si="35"/>
        <v>34.147832216501747</v>
      </c>
    </row>
    <row r="1101" spans="1:5">
      <c r="A1101" s="35">
        <v>42919</v>
      </c>
      <c r="B1101">
        <v>2251.1999999999998</v>
      </c>
      <c r="C1101">
        <f>IFERROR(VLOOKUP(A1101,_VNI30!B:C,2,FALSE),C1100)</f>
        <v>765.8</v>
      </c>
      <c r="D1101">
        <f t="shared" si="34"/>
        <v>0.34017412935323382</v>
      </c>
      <c r="E1101">
        <f t="shared" si="35"/>
        <v>34.017412935323385</v>
      </c>
    </row>
    <row r="1102" spans="1:5">
      <c r="A1102" s="35">
        <v>42920</v>
      </c>
      <c r="B1102">
        <v>2242.3000000000002</v>
      </c>
      <c r="C1102">
        <f>IFERROR(VLOOKUP(A1102,_VNI30!B:C,2,FALSE),C1101)</f>
        <v>763.92</v>
      </c>
      <c r="D1102">
        <f t="shared" si="34"/>
        <v>0.34068590286759126</v>
      </c>
      <c r="E1102">
        <f t="shared" si="35"/>
        <v>34.068590286759125</v>
      </c>
    </row>
    <row r="1103" spans="1:5">
      <c r="A1103" s="35">
        <v>42921</v>
      </c>
      <c r="B1103">
        <v>2243.15</v>
      </c>
      <c r="C1103">
        <f>IFERROR(VLOOKUP(A1103,_VNI30!B:C,2,FALSE),C1102)</f>
        <v>765.87</v>
      </c>
      <c r="D1103">
        <f t="shared" si="34"/>
        <v>0.34142611951942581</v>
      </c>
      <c r="E1103">
        <f t="shared" si="35"/>
        <v>34.142611951942584</v>
      </c>
    </row>
    <row r="1104" spans="1:5">
      <c r="A1104" s="35">
        <v>42922</v>
      </c>
      <c r="B1104">
        <v>2235.52</v>
      </c>
      <c r="C1104">
        <f>IFERROR(VLOOKUP(A1104,_VNI30!B:C,2,FALSE),C1103)</f>
        <v>770.58</v>
      </c>
      <c r="D1104">
        <f t="shared" si="34"/>
        <v>0.34469832522187233</v>
      </c>
      <c r="E1104">
        <f t="shared" si="35"/>
        <v>34.469832522187232</v>
      </c>
    </row>
    <row r="1105" spans="1:5">
      <c r="A1105" s="35">
        <v>42923</v>
      </c>
      <c r="B1105">
        <v>2233.7199999999998</v>
      </c>
      <c r="C1105">
        <f>IFERROR(VLOOKUP(A1105,_VNI30!B:C,2,FALSE),C1104)</f>
        <v>761.61</v>
      </c>
      <c r="D1105">
        <f t="shared" si="34"/>
        <v>0.34096037104023785</v>
      </c>
      <c r="E1105">
        <f t="shared" si="35"/>
        <v>34.096037104023786</v>
      </c>
    </row>
    <row r="1106" spans="1:5">
      <c r="A1106" s="35">
        <v>42927</v>
      </c>
      <c r="B1106">
        <v>2232.75</v>
      </c>
      <c r="C1106">
        <f>IFERROR(VLOOKUP(A1106,_VNI30!B:C,2,FALSE),C1105)</f>
        <v>752.75</v>
      </c>
      <c r="D1106">
        <f t="shared" si="34"/>
        <v>0.3371402978389878</v>
      </c>
      <c r="E1106">
        <f t="shared" si="35"/>
        <v>33.714029783898781</v>
      </c>
    </row>
    <row r="1107" spans="1:5">
      <c r="A1107" s="35">
        <v>42928</v>
      </c>
      <c r="B1107">
        <v>2241.19</v>
      </c>
      <c r="C1107">
        <f>IFERROR(VLOOKUP(A1107,_VNI30!B:C,2,FALSE),C1106)</f>
        <v>757.57</v>
      </c>
      <c r="D1107">
        <f t="shared" si="34"/>
        <v>0.33802131903140742</v>
      </c>
      <c r="E1107">
        <f t="shared" si="35"/>
        <v>33.80213190314074</v>
      </c>
    </row>
    <row r="1108" spans="1:5">
      <c r="A1108" s="35">
        <v>42929</v>
      </c>
      <c r="B1108">
        <v>2247.6</v>
      </c>
      <c r="C1108">
        <f>IFERROR(VLOOKUP(A1108,_VNI30!B:C,2,FALSE),C1107)</f>
        <v>761.36</v>
      </c>
      <c r="D1108">
        <f t="shared" si="34"/>
        <v>0.3387435486741413</v>
      </c>
      <c r="E1108">
        <f t="shared" si="35"/>
        <v>33.874354867414134</v>
      </c>
    </row>
    <row r="1109" spans="1:5">
      <c r="A1109" s="35">
        <v>42930</v>
      </c>
      <c r="B1109">
        <v>2246.6999999999998</v>
      </c>
      <c r="C1109">
        <f>IFERROR(VLOOKUP(A1109,_VNI30!B:C,2,FALSE),C1108)</f>
        <v>759.97</v>
      </c>
      <c r="D1109">
        <f t="shared" si="34"/>
        <v>0.33826055993234527</v>
      </c>
      <c r="E1109">
        <f t="shared" si="35"/>
        <v>33.826055993234526</v>
      </c>
    </row>
    <row r="1110" spans="1:5">
      <c r="A1110" s="35">
        <v>42933</v>
      </c>
      <c r="B1110">
        <v>2240.8000000000002</v>
      </c>
      <c r="C1110">
        <f>IFERROR(VLOOKUP(A1110,_VNI30!B:C,2,FALSE),C1109)</f>
        <v>745.59</v>
      </c>
      <c r="D1110">
        <f t="shared" si="34"/>
        <v>0.33273384505533737</v>
      </c>
      <c r="E1110">
        <f t="shared" si="35"/>
        <v>33.273384505533734</v>
      </c>
    </row>
    <row r="1111" spans="1:5">
      <c r="A1111" s="35">
        <v>42934</v>
      </c>
      <c r="B1111">
        <v>2238.6</v>
      </c>
      <c r="C1111">
        <f>IFERROR(VLOOKUP(A1111,_VNI30!B:C,2,FALSE),C1110)</f>
        <v>741.32</v>
      </c>
      <c r="D1111">
        <f t="shared" si="34"/>
        <v>0.33115339944608241</v>
      </c>
      <c r="E1111">
        <f t="shared" si="35"/>
        <v>33.115339944608237</v>
      </c>
    </row>
    <row r="1112" spans="1:5">
      <c r="A1112" s="35">
        <v>42935</v>
      </c>
      <c r="B1112">
        <v>2246.87</v>
      </c>
      <c r="C1112">
        <f>IFERROR(VLOOKUP(A1112,_VNI30!B:C,2,FALSE),C1111)</f>
        <v>737.77</v>
      </c>
      <c r="D1112">
        <f t="shared" si="34"/>
        <v>0.32835455544824577</v>
      </c>
      <c r="E1112">
        <f t="shared" si="35"/>
        <v>32.835455544824576</v>
      </c>
    </row>
    <row r="1113" spans="1:5">
      <c r="A1113" s="35">
        <v>42936</v>
      </c>
      <c r="B1113">
        <v>2243.4299999999998</v>
      </c>
      <c r="C1113">
        <f>IFERROR(VLOOKUP(A1113,_VNI30!B:C,2,FALSE),C1112)</f>
        <v>736.64</v>
      </c>
      <c r="D1113">
        <f t="shared" si="34"/>
        <v>0.32835435025830984</v>
      </c>
      <c r="E1113">
        <f t="shared" si="35"/>
        <v>32.835435025830982</v>
      </c>
    </row>
    <row r="1114" spans="1:5">
      <c r="A1114" s="35">
        <v>42937</v>
      </c>
      <c r="B1114">
        <v>2241.75</v>
      </c>
      <c r="C1114">
        <f>IFERROR(VLOOKUP(A1114,_VNI30!B:C,2,FALSE),C1113)</f>
        <v>728.47</v>
      </c>
      <c r="D1114">
        <f t="shared" si="34"/>
        <v>0.32495594959295193</v>
      </c>
      <c r="E1114">
        <f t="shared" si="35"/>
        <v>32.49559495929519</v>
      </c>
    </row>
    <row r="1115" spans="1:5">
      <c r="A1115" s="35">
        <v>42940</v>
      </c>
      <c r="B1115">
        <v>2248.0700000000002</v>
      </c>
      <c r="C1115">
        <f>IFERROR(VLOOKUP(A1115,_VNI30!B:C,2,FALSE),C1114)</f>
        <v>729.54</v>
      </c>
      <c r="D1115">
        <f t="shared" si="34"/>
        <v>0.32451836464167039</v>
      </c>
      <c r="E1115">
        <f t="shared" si="35"/>
        <v>32.451836464167037</v>
      </c>
    </row>
    <row r="1116" spans="1:5">
      <c r="A1116" s="35">
        <v>42941</v>
      </c>
      <c r="B1116">
        <v>2256.65</v>
      </c>
      <c r="C1116">
        <f>IFERROR(VLOOKUP(A1116,_VNI30!B:C,2,FALSE),C1115)</f>
        <v>737.93</v>
      </c>
      <c r="D1116">
        <f t="shared" si="34"/>
        <v>0.32700241508430633</v>
      </c>
      <c r="E1116">
        <f t="shared" si="35"/>
        <v>32.700241508430636</v>
      </c>
    </row>
    <row r="1117" spans="1:5">
      <c r="A1117" s="35">
        <v>42942</v>
      </c>
      <c r="B1117">
        <v>2259.83</v>
      </c>
      <c r="C1117">
        <f>IFERROR(VLOOKUP(A1117,_VNI30!B:C,2,FALSE),C1116)</f>
        <v>745.79</v>
      </c>
      <c r="D1117">
        <f t="shared" si="34"/>
        <v>0.33002039976458408</v>
      </c>
      <c r="E1117">
        <f t="shared" si="35"/>
        <v>33.002039976458406</v>
      </c>
    </row>
    <row r="1118" spans="1:5">
      <c r="A1118" s="35">
        <v>42943</v>
      </c>
      <c r="B1118">
        <v>2258.4299999999998</v>
      </c>
      <c r="C1118">
        <f>IFERROR(VLOOKUP(A1118,_VNI30!B:C,2,FALSE),C1117)</f>
        <v>743.7</v>
      </c>
      <c r="D1118">
        <f t="shared" si="34"/>
        <v>0.32929955765731067</v>
      </c>
      <c r="E1118">
        <f t="shared" si="35"/>
        <v>32.929955765731066</v>
      </c>
    </row>
    <row r="1119" spans="1:5">
      <c r="A1119" s="35">
        <v>42947</v>
      </c>
      <c r="B1119">
        <v>2250.61</v>
      </c>
      <c r="C1119">
        <f>IFERROR(VLOOKUP(A1119,_VNI30!B:C,2,FALSE),C1118)</f>
        <v>756.24</v>
      </c>
      <c r="D1119">
        <f t="shared" si="34"/>
        <v>0.33601556911237396</v>
      </c>
      <c r="E1119">
        <f t="shared" si="35"/>
        <v>33.601556911237395</v>
      </c>
    </row>
    <row r="1120" spans="1:5">
      <c r="A1120" s="35">
        <v>42948</v>
      </c>
      <c r="B1120">
        <v>2250.5</v>
      </c>
      <c r="C1120">
        <f>IFERROR(VLOOKUP(A1120,_VNI30!B:C,2,FALSE),C1119)</f>
        <v>758.36</v>
      </c>
      <c r="D1120">
        <f t="shared" si="34"/>
        <v>0.33697400577649411</v>
      </c>
      <c r="E1120">
        <f t="shared" si="35"/>
        <v>33.697400577649411</v>
      </c>
    </row>
    <row r="1121" spans="1:5">
      <c r="A1121" s="35">
        <v>42949</v>
      </c>
      <c r="B1121">
        <v>2255.36</v>
      </c>
      <c r="C1121">
        <f>IFERROR(VLOOKUP(A1121,_VNI30!B:C,2,FALSE),C1120)</f>
        <v>756.04</v>
      </c>
      <c r="D1121">
        <f t="shared" si="34"/>
        <v>0.33521921112372299</v>
      </c>
      <c r="E1121">
        <f t="shared" si="35"/>
        <v>33.521921112372297</v>
      </c>
    </row>
    <row r="1122" spans="1:5">
      <c r="A1122" s="35">
        <v>42950</v>
      </c>
      <c r="B1122">
        <v>2250.54</v>
      </c>
      <c r="C1122">
        <f>IFERROR(VLOOKUP(A1122,_VNI30!B:C,2,FALSE),C1121)</f>
        <v>757.88</v>
      </c>
      <c r="D1122">
        <f t="shared" si="34"/>
        <v>0.33675473441929493</v>
      </c>
      <c r="E1122">
        <f t="shared" si="35"/>
        <v>33.675473441929491</v>
      </c>
    </row>
    <row r="1123" spans="1:5">
      <c r="A1123" s="35">
        <v>42951</v>
      </c>
      <c r="B1123">
        <v>2249.34</v>
      </c>
      <c r="C1123">
        <f>IFERROR(VLOOKUP(A1123,_VNI30!B:C,2,FALSE),C1122)</f>
        <v>761.44</v>
      </c>
      <c r="D1123">
        <f t="shared" si="34"/>
        <v>0.33851707612010634</v>
      </c>
      <c r="E1123">
        <f t="shared" si="35"/>
        <v>33.851707612010635</v>
      </c>
    </row>
    <row r="1124" spans="1:5">
      <c r="A1124" s="35">
        <v>42954</v>
      </c>
      <c r="B1124">
        <v>2241.6799999999998</v>
      </c>
      <c r="C1124">
        <f>IFERROR(VLOOKUP(A1124,_VNI30!B:C,2,FALSE),C1123)</f>
        <v>763.08</v>
      </c>
      <c r="D1124">
        <f t="shared" si="34"/>
        <v>0.34040541022804327</v>
      </c>
      <c r="E1124">
        <f t="shared" si="35"/>
        <v>34.040541022804327</v>
      </c>
    </row>
    <row r="1125" spans="1:5">
      <c r="A1125" s="35">
        <v>42955</v>
      </c>
      <c r="B1125">
        <v>2247.69</v>
      </c>
      <c r="C1125">
        <f>IFERROR(VLOOKUP(A1125,_VNI30!B:C,2,FALSE),C1124)</f>
        <v>758.42</v>
      </c>
      <c r="D1125">
        <f t="shared" si="34"/>
        <v>0.33742197545035124</v>
      </c>
      <c r="E1125">
        <f t="shared" si="35"/>
        <v>33.742197545035125</v>
      </c>
    </row>
    <row r="1126" spans="1:5">
      <c r="A1126" s="35">
        <v>42956</v>
      </c>
      <c r="B1126">
        <v>2239.75</v>
      </c>
      <c r="C1126">
        <f>IFERROR(VLOOKUP(A1126,_VNI30!B:C,2,FALSE),C1125)</f>
        <v>741.36</v>
      </c>
      <c r="D1126">
        <f t="shared" si="34"/>
        <v>0.33100122781560443</v>
      </c>
      <c r="E1126">
        <f t="shared" si="35"/>
        <v>33.100122781560444</v>
      </c>
    </row>
    <row r="1127" spans="1:5">
      <c r="A1127" s="35">
        <v>42957</v>
      </c>
      <c r="B1127">
        <v>2242.08</v>
      </c>
      <c r="C1127">
        <f>IFERROR(VLOOKUP(A1127,_VNI30!B:C,2,FALSE),C1126)</f>
        <v>743.42</v>
      </c>
      <c r="D1127">
        <f t="shared" si="34"/>
        <v>0.3315760365375009</v>
      </c>
      <c r="E1127">
        <f t="shared" si="35"/>
        <v>33.157603653750087</v>
      </c>
    </row>
    <row r="1128" spans="1:5">
      <c r="A1128" s="35">
        <v>42958</v>
      </c>
      <c r="B1128">
        <v>2227.91</v>
      </c>
      <c r="C1128">
        <f>IFERROR(VLOOKUP(A1128,_VNI30!B:C,2,FALSE),C1127)</f>
        <v>744.99</v>
      </c>
      <c r="D1128">
        <f t="shared" si="34"/>
        <v>0.33438962974267367</v>
      </c>
      <c r="E1128">
        <f t="shared" si="35"/>
        <v>33.438962974267369</v>
      </c>
    </row>
    <row r="1129" spans="1:5">
      <c r="A1129" s="35">
        <v>42962</v>
      </c>
      <c r="B1129">
        <v>2237.5500000000002</v>
      </c>
      <c r="C1129">
        <f>IFERROR(VLOOKUP(A1129,_VNI30!B:C,2,FALSE),C1128)</f>
        <v>746.07</v>
      </c>
      <c r="D1129">
        <f t="shared" si="34"/>
        <v>0.33343165515854395</v>
      </c>
      <c r="E1129">
        <f t="shared" si="35"/>
        <v>33.343165515854395</v>
      </c>
    </row>
    <row r="1130" spans="1:5">
      <c r="A1130" s="35">
        <v>42963</v>
      </c>
      <c r="B1130">
        <v>2237.6</v>
      </c>
      <c r="C1130">
        <f>IFERROR(VLOOKUP(A1130,_VNI30!B:C,2,FALSE),C1129)</f>
        <v>749.37</v>
      </c>
      <c r="D1130">
        <f t="shared" si="34"/>
        <v>0.33489899892742225</v>
      </c>
      <c r="E1130">
        <f t="shared" si="35"/>
        <v>33.489899892742223</v>
      </c>
    </row>
    <row r="1131" spans="1:5">
      <c r="A1131" s="35">
        <v>42964</v>
      </c>
      <c r="B1131">
        <v>2237.91</v>
      </c>
      <c r="C1131">
        <f>IFERROR(VLOOKUP(A1131,_VNI30!B:C,2,FALSE),C1130)</f>
        <v>743.2</v>
      </c>
      <c r="D1131">
        <f t="shared" si="34"/>
        <v>0.33209557131430667</v>
      </c>
      <c r="E1131">
        <f t="shared" si="35"/>
        <v>33.209557131430664</v>
      </c>
    </row>
    <row r="1132" spans="1:5">
      <c r="A1132" s="35">
        <v>42965</v>
      </c>
      <c r="B1132">
        <v>2234.31</v>
      </c>
      <c r="C1132">
        <f>IFERROR(VLOOKUP(A1132,_VNI30!B:C,2,FALSE),C1131)</f>
        <v>744.3</v>
      </c>
      <c r="D1132">
        <f t="shared" si="34"/>
        <v>0.33312297756354309</v>
      </c>
      <c r="E1132">
        <f t="shared" si="35"/>
        <v>33.312297756354312</v>
      </c>
    </row>
    <row r="1133" spans="1:5">
      <c r="A1133" s="35">
        <v>42968</v>
      </c>
      <c r="B1133">
        <v>2239.9499999999998</v>
      </c>
      <c r="C1133">
        <f>IFERROR(VLOOKUP(A1133,_VNI30!B:C,2,FALSE),C1132)</f>
        <v>743.66</v>
      </c>
      <c r="D1133">
        <f t="shared" si="34"/>
        <v>0.33199848210897565</v>
      </c>
      <c r="E1133">
        <f t="shared" si="35"/>
        <v>33.199848210897564</v>
      </c>
    </row>
    <row r="1134" spans="1:5">
      <c r="A1134" s="35">
        <v>42969</v>
      </c>
      <c r="B1134">
        <v>2246.02</v>
      </c>
      <c r="C1134">
        <f>IFERROR(VLOOKUP(A1134,_VNI30!B:C,2,FALSE),C1133)</f>
        <v>738.2</v>
      </c>
      <c r="D1134">
        <f t="shared" si="34"/>
        <v>0.32867027007773753</v>
      </c>
      <c r="E1134">
        <f t="shared" si="35"/>
        <v>32.86702700777375</v>
      </c>
    </row>
    <row r="1135" spans="1:5">
      <c r="A1135" s="35">
        <v>42970</v>
      </c>
      <c r="B1135">
        <v>2246.06</v>
      </c>
      <c r="C1135">
        <f>IFERROR(VLOOKUP(A1135,_VNI30!B:C,2,FALSE),C1134)</f>
        <v>743.1</v>
      </c>
      <c r="D1135">
        <f t="shared" si="34"/>
        <v>0.33084601479924847</v>
      </c>
      <c r="E1135">
        <f t="shared" si="35"/>
        <v>33.084601479924849</v>
      </c>
    </row>
    <row r="1136" spans="1:5">
      <c r="A1136" s="35">
        <v>42971</v>
      </c>
      <c r="B1136">
        <v>2250.85</v>
      </c>
      <c r="C1136">
        <f>IFERROR(VLOOKUP(A1136,_VNI30!B:C,2,FALSE),C1135)</f>
        <v>747.72</v>
      </c>
      <c r="D1136">
        <f t="shared" si="34"/>
        <v>0.33219450429837621</v>
      </c>
      <c r="E1136">
        <f t="shared" si="35"/>
        <v>33.219450429837622</v>
      </c>
    </row>
    <row r="1137" spans="1:5">
      <c r="A1137" s="35">
        <v>42972</v>
      </c>
      <c r="B1137">
        <v>2249.52</v>
      </c>
      <c r="C1137">
        <f>IFERROR(VLOOKUP(A1137,_VNI30!B:C,2,FALSE),C1136)</f>
        <v>751.14</v>
      </c>
      <c r="D1137">
        <f t="shared" si="34"/>
        <v>0.33391123439667131</v>
      </c>
      <c r="E1137">
        <f t="shared" si="35"/>
        <v>33.391123439667133</v>
      </c>
    </row>
    <row r="1138" spans="1:5">
      <c r="A1138" s="35">
        <v>42975</v>
      </c>
      <c r="B1138">
        <v>2265.8200000000002</v>
      </c>
      <c r="C1138">
        <f>IFERROR(VLOOKUP(A1138,_VNI30!B:C,2,FALSE),C1137)</f>
        <v>758.02</v>
      </c>
      <c r="D1138">
        <f t="shared" si="34"/>
        <v>0.33454555083810716</v>
      </c>
      <c r="E1138">
        <f t="shared" si="35"/>
        <v>33.454555083810718</v>
      </c>
    </row>
    <row r="1139" spans="1:5">
      <c r="A1139" s="35">
        <v>42976</v>
      </c>
      <c r="B1139">
        <v>2316.31</v>
      </c>
      <c r="C1139">
        <f>IFERROR(VLOOKUP(A1139,_VNI30!B:C,2,FALSE),C1138)</f>
        <v>754.59</v>
      </c>
      <c r="D1139">
        <f t="shared" si="34"/>
        <v>0.32577245705453933</v>
      </c>
      <c r="E1139">
        <f t="shared" si="35"/>
        <v>32.577245705453933</v>
      </c>
    </row>
    <row r="1140" spans="1:5">
      <c r="A1140" s="35">
        <v>42977</v>
      </c>
      <c r="B1140">
        <v>2316.1799999999998</v>
      </c>
      <c r="C1140">
        <f>IFERROR(VLOOKUP(A1140,_VNI30!B:C,2,FALSE),C1139)</f>
        <v>764.57</v>
      </c>
      <c r="D1140">
        <f t="shared" si="34"/>
        <v>0.33009956048320949</v>
      </c>
      <c r="E1140">
        <f t="shared" si="35"/>
        <v>33.009956048320952</v>
      </c>
    </row>
    <row r="1141" spans="1:5">
      <c r="A1141" s="35">
        <v>42978</v>
      </c>
      <c r="B1141">
        <v>2318.9899999999998</v>
      </c>
      <c r="C1141">
        <f>IFERROR(VLOOKUP(A1141,_VNI30!B:C,2,FALSE),C1140)</f>
        <v>770.08</v>
      </c>
      <c r="D1141">
        <f t="shared" si="34"/>
        <v>0.33207560187840401</v>
      </c>
      <c r="E1141">
        <f t="shared" si="35"/>
        <v>33.2075601878404</v>
      </c>
    </row>
    <row r="1142" spans="1:5">
      <c r="A1142" s="35">
        <v>42979</v>
      </c>
      <c r="B1142">
        <v>2319.7800000000002</v>
      </c>
      <c r="C1142">
        <f>IFERROR(VLOOKUP(A1142,_VNI30!B:C,2,FALSE),C1141)</f>
        <v>774.06</v>
      </c>
      <c r="D1142">
        <f t="shared" si="34"/>
        <v>0.33367819362180889</v>
      </c>
      <c r="E1142">
        <f t="shared" si="35"/>
        <v>33.367819362180889</v>
      </c>
    </row>
    <row r="1143" spans="1:5">
      <c r="A1143" s="35">
        <v>42982</v>
      </c>
      <c r="B1143">
        <v>2320.7600000000002</v>
      </c>
      <c r="C1143">
        <f>IFERROR(VLOOKUP(A1143,_VNI30!B:C,2,FALSE),C1142)</f>
        <v>774.06</v>
      </c>
      <c r="D1143">
        <f t="shared" si="34"/>
        <v>0.33353728950860917</v>
      </c>
      <c r="E1143">
        <f t="shared" si="35"/>
        <v>33.353728950860919</v>
      </c>
    </row>
    <row r="1144" spans="1:5">
      <c r="A1144" s="35">
        <v>42983</v>
      </c>
      <c r="B1144">
        <v>2321.17</v>
      </c>
      <c r="C1144">
        <f>IFERROR(VLOOKUP(A1144,_VNI30!B:C,2,FALSE),C1143)</f>
        <v>777.02</v>
      </c>
      <c r="D1144">
        <f t="shared" si="34"/>
        <v>0.33475359409263428</v>
      </c>
      <c r="E1144">
        <f t="shared" si="35"/>
        <v>33.475359409263426</v>
      </c>
    </row>
    <row r="1145" spans="1:5">
      <c r="A1145" s="35">
        <v>42984</v>
      </c>
      <c r="B1145">
        <v>2321.87</v>
      </c>
      <c r="C1145">
        <f>IFERROR(VLOOKUP(A1145,_VNI30!B:C,2,FALSE),C1144)</f>
        <v>776.97</v>
      </c>
      <c r="D1145">
        <f t="shared" si="34"/>
        <v>0.33463113783286752</v>
      </c>
      <c r="E1145">
        <f t="shared" si="35"/>
        <v>33.463113783286751</v>
      </c>
    </row>
    <row r="1146" spans="1:5">
      <c r="A1146" s="35">
        <v>42985</v>
      </c>
      <c r="B1146">
        <v>2339.7399999999998</v>
      </c>
      <c r="C1146">
        <f>IFERROR(VLOOKUP(A1146,_VNI30!B:C,2,FALSE),C1145)</f>
        <v>779.2</v>
      </c>
      <c r="D1146">
        <f t="shared" si="34"/>
        <v>0.33302845615324783</v>
      </c>
      <c r="E1146">
        <f t="shared" si="35"/>
        <v>33.302845615324784</v>
      </c>
    </row>
    <row r="1147" spans="1:5">
      <c r="A1147" s="35">
        <v>42986</v>
      </c>
      <c r="B1147">
        <v>2348.09</v>
      </c>
      <c r="C1147">
        <f>IFERROR(VLOOKUP(A1147,_VNI30!B:C,2,FALSE),C1146)</f>
        <v>784.74</v>
      </c>
      <c r="D1147">
        <f t="shared" si="34"/>
        <v>0.33420354415716602</v>
      </c>
      <c r="E1147">
        <f t="shared" si="35"/>
        <v>33.420354415716602</v>
      </c>
    </row>
    <row r="1148" spans="1:5">
      <c r="A1148" s="35">
        <v>42989</v>
      </c>
      <c r="B1148">
        <v>2350.1</v>
      </c>
      <c r="C1148">
        <f>IFERROR(VLOOKUP(A1148,_VNI30!B:C,2,FALSE),C1147)</f>
        <v>779.58</v>
      </c>
      <c r="D1148">
        <f t="shared" si="34"/>
        <v>0.33172205438066471</v>
      </c>
      <c r="E1148">
        <f t="shared" si="35"/>
        <v>33.17220543806647</v>
      </c>
    </row>
    <row r="1149" spans="1:5">
      <c r="A1149" s="35">
        <v>42990</v>
      </c>
      <c r="B1149">
        <v>2357.67</v>
      </c>
      <c r="C1149">
        <f>IFERROR(VLOOKUP(A1149,_VNI30!B:C,2,FALSE),C1148)</f>
        <v>782.54</v>
      </c>
      <c r="D1149">
        <f t="shared" si="34"/>
        <v>0.33191243897576844</v>
      </c>
      <c r="E1149">
        <f t="shared" si="35"/>
        <v>33.191243897576847</v>
      </c>
    </row>
    <row r="1150" spans="1:5">
      <c r="A1150" s="35">
        <v>42991</v>
      </c>
      <c r="B1150">
        <v>2355.67</v>
      </c>
      <c r="C1150">
        <f>IFERROR(VLOOKUP(A1150,_VNI30!B:C,2,FALSE),C1149)</f>
        <v>786.43</v>
      </c>
      <c r="D1150">
        <f t="shared" si="34"/>
        <v>0.3338455725971804</v>
      </c>
      <c r="E1150">
        <f t="shared" si="35"/>
        <v>33.384557259718036</v>
      </c>
    </row>
    <row r="1151" spans="1:5">
      <c r="A1151" s="35">
        <v>42992</v>
      </c>
      <c r="B1151">
        <v>2383.11</v>
      </c>
      <c r="C1151">
        <f>IFERROR(VLOOKUP(A1151,_VNI30!B:C,2,FALSE),C1150)</f>
        <v>789.41</v>
      </c>
      <c r="D1151">
        <f t="shared" si="34"/>
        <v>0.33125201942000154</v>
      </c>
      <c r="E1151">
        <f t="shared" si="35"/>
        <v>33.125201942000153</v>
      </c>
    </row>
    <row r="1152" spans="1:5">
      <c r="A1152" s="35">
        <v>42993</v>
      </c>
      <c r="B1152">
        <v>2387.7199999999998</v>
      </c>
      <c r="C1152">
        <f>IFERROR(VLOOKUP(A1152,_VNI30!B:C,2,FALSE),C1151)</f>
        <v>789.49</v>
      </c>
      <c r="D1152">
        <f t="shared" si="34"/>
        <v>0.33064597188950129</v>
      </c>
      <c r="E1152">
        <f t="shared" si="35"/>
        <v>33.064597188950131</v>
      </c>
    </row>
    <row r="1153" spans="1:5">
      <c r="A1153" s="35">
        <v>42996</v>
      </c>
      <c r="B1153">
        <v>2406.3200000000002</v>
      </c>
      <c r="C1153">
        <f>IFERROR(VLOOKUP(A1153,_VNI30!B:C,2,FALSE),C1152)</f>
        <v>793.7</v>
      </c>
      <c r="D1153">
        <f t="shared" si="34"/>
        <v>0.32983975531101434</v>
      </c>
      <c r="E1153">
        <f t="shared" si="35"/>
        <v>32.983975531101436</v>
      </c>
    </row>
    <row r="1154" spans="1:5">
      <c r="A1154" s="35">
        <v>42997</v>
      </c>
      <c r="B1154">
        <v>2410.7800000000002</v>
      </c>
      <c r="C1154">
        <f>IFERROR(VLOOKUP(A1154,_VNI30!B:C,2,FALSE),C1153)</f>
        <v>792.68</v>
      </c>
      <c r="D1154">
        <f t="shared" si="34"/>
        <v>0.32880644438729367</v>
      </c>
      <c r="E1154">
        <f t="shared" si="35"/>
        <v>32.880644438729369</v>
      </c>
    </row>
    <row r="1155" spans="1:5">
      <c r="A1155" s="35">
        <v>42998</v>
      </c>
      <c r="B1155">
        <v>2404.73</v>
      </c>
      <c r="C1155">
        <f>IFERROR(VLOOKUP(A1155,_VNI30!B:C,2,FALSE),C1154)</f>
        <v>790.48</v>
      </c>
      <c r="D1155">
        <f t="shared" ref="D1155:D1218" si="36">C1155/B1155</f>
        <v>0.32871881666548841</v>
      </c>
      <c r="E1155">
        <f t="shared" ref="E1155:E1218" si="37">D1155*100</f>
        <v>32.871881666548845</v>
      </c>
    </row>
    <row r="1156" spans="1:5">
      <c r="A1156" s="35">
        <v>42999</v>
      </c>
      <c r="B1156">
        <v>2401.3000000000002</v>
      </c>
      <c r="C1156">
        <f>IFERROR(VLOOKUP(A1156,_VNI30!B:C,2,FALSE),C1155)</f>
        <v>786.41</v>
      </c>
      <c r="D1156">
        <f t="shared" si="36"/>
        <v>0.32749344105276307</v>
      </c>
      <c r="E1156">
        <f t="shared" si="37"/>
        <v>32.749344105276307</v>
      </c>
    </row>
    <row r="1157" spans="1:5">
      <c r="A1157" s="35">
        <v>43000</v>
      </c>
      <c r="B1157">
        <v>2381.84</v>
      </c>
      <c r="C1157">
        <f>IFERROR(VLOOKUP(A1157,_VNI30!B:C,2,FALSE),C1156)</f>
        <v>789.7</v>
      </c>
      <c r="D1157">
        <f t="shared" si="36"/>
        <v>0.33155039801162128</v>
      </c>
      <c r="E1157">
        <f t="shared" si="37"/>
        <v>33.155039801162125</v>
      </c>
    </row>
    <row r="1158" spans="1:5">
      <c r="A1158" s="35">
        <v>43003</v>
      </c>
      <c r="B1158">
        <v>2395.9299999999998</v>
      </c>
      <c r="C1158">
        <f>IFERROR(VLOOKUP(A1158,_VNI30!B:C,2,FALSE),C1157)</f>
        <v>789.89</v>
      </c>
      <c r="D1158">
        <f t="shared" si="36"/>
        <v>0.32967991552340847</v>
      </c>
      <c r="E1158">
        <f t="shared" si="37"/>
        <v>32.967991552340848</v>
      </c>
    </row>
    <row r="1159" spans="1:5">
      <c r="A1159" s="35">
        <v>43004</v>
      </c>
      <c r="B1159">
        <v>2399.1</v>
      </c>
      <c r="C1159">
        <f>IFERROR(VLOOKUP(A1159,_VNI30!B:C,2,FALSE),C1158)</f>
        <v>791.05</v>
      </c>
      <c r="D1159">
        <f t="shared" si="36"/>
        <v>0.32972781459714057</v>
      </c>
      <c r="E1159">
        <f t="shared" si="37"/>
        <v>32.972781459714056</v>
      </c>
    </row>
    <row r="1160" spans="1:5">
      <c r="A1160" s="35">
        <v>43005</v>
      </c>
      <c r="B1160">
        <v>2401.4499999999998</v>
      </c>
      <c r="C1160">
        <f>IFERROR(VLOOKUP(A1160,_VNI30!B:C,2,FALSE),C1159)</f>
        <v>788.31</v>
      </c>
      <c r="D1160">
        <f t="shared" si="36"/>
        <v>0.32826417372837247</v>
      </c>
      <c r="E1160">
        <f t="shared" si="37"/>
        <v>32.826417372837248</v>
      </c>
    </row>
    <row r="1161" spans="1:5">
      <c r="A1161" s="35">
        <v>43006</v>
      </c>
      <c r="B1161">
        <v>2392.2399999999998</v>
      </c>
      <c r="C1161">
        <f>IFERROR(VLOOKUP(A1161,_VNI30!B:C,2,FALSE),C1160)</f>
        <v>790.75</v>
      </c>
      <c r="D1161">
        <f t="shared" si="36"/>
        <v>0.33054793833394647</v>
      </c>
      <c r="E1161">
        <f t="shared" si="37"/>
        <v>33.054793833394648</v>
      </c>
    </row>
    <row r="1162" spans="1:5">
      <c r="A1162" s="35">
        <v>43007</v>
      </c>
      <c r="B1162">
        <v>2401.29</v>
      </c>
      <c r="C1162">
        <f>IFERROR(VLOOKUP(A1162,_VNI30!B:C,2,FALSE),C1161)</f>
        <v>792.72</v>
      </c>
      <c r="D1162">
        <f t="shared" si="36"/>
        <v>0.33012255912447064</v>
      </c>
      <c r="E1162">
        <f t="shared" si="37"/>
        <v>33.012255912447067</v>
      </c>
    </row>
    <row r="1163" spans="1:5">
      <c r="A1163" s="35">
        <v>43010</v>
      </c>
      <c r="B1163">
        <v>2428.27</v>
      </c>
      <c r="C1163">
        <f>IFERROR(VLOOKUP(A1163,_VNI30!B:C,2,FALSE),C1162)</f>
        <v>790.7</v>
      </c>
      <c r="D1163">
        <f t="shared" si="36"/>
        <v>0.32562276847302812</v>
      </c>
      <c r="E1163">
        <f t="shared" si="37"/>
        <v>32.562276847302812</v>
      </c>
    </row>
    <row r="1164" spans="1:5">
      <c r="A1164" s="35">
        <v>43011</v>
      </c>
      <c r="B1164">
        <v>2428.83</v>
      </c>
      <c r="C1164">
        <f>IFERROR(VLOOKUP(A1164,_VNI30!B:C,2,FALSE),C1163)</f>
        <v>787.02</v>
      </c>
      <c r="D1164">
        <f t="shared" si="36"/>
        <v>0.32403255888637739</v>
      </c>
      <c r="E1164">
        <f t="shared" si="37"/>
        <v>32.403255888637737</v>
      </c>
    </row>
    <row r="1165" spans="1:5">
      <c r="A1165" s="35">
        <v>43012</v>
      </c>
      <c r="B1165">
        <v>2420.98</v>
      </c>
      <c r="C1165">
        <f>IFERROR(VLOOKUP(A1165,_VNI30!B:C,2,FALSE),C1164)</f>
        <v>795.76</v>
      </c>
      <c r="D1165">
        <f t="shared" si="36"/>
        <v>0.32869333906104137</v>
      </c>
      <c r="E1165">
        <f t="shared" si="37"/>
        <v>32.869333906104139</v>
      </c>
    </row>
    <row r="1166" spans="1:5">
      <c r="A1166" s="35">
        <v>43013</v>
      </c>
      <c r="B1166">
        <v>2424.25</v>
      </c>
      <c r="C1166">
        <f>IFERROR(VLOOKUP(A1166,_VNI30!B:C,2,FALSE),C1165)</f>
        <v>797.42</v>
      </c>
      <c r="D1166">
        <f t="shared" si="36"/>
        <v>0.32893472207899349</v>
      </c>
      <c r="E1166">
        <f t="shared" si="37"/>
        <v>32.89347220789935</v>
      </c>
    </row>
    <row r="1167" spans="1:5">
      <c r="A1167" s="35">
        <v>43014</v>
      </c>
      <c r="B1167">
        <v>2432.1799999999998</v>
      </c>
      <c r="C1167">
        <f>IFERROR(VLOOKUP(A1167,_VNI30!B:C,2,FALSE),C1166)</f>
        <v>800.42</v>
      </c>
      <c r="D1167">
        <f t="shared" si="36"/>
        <v>0.3290957083768471</v>
      </c>
      <c r="E1167">
        <f t="shared" si="37"/>
        <v>32.909570837684711</v>
      </c>
    </row>
    <row r="1168" spans="1:5">
      <c r="A1168" s="35">
        <v>43017</v>
      </c>
      <c r="B1168">
        <v>2428.34</v>
      </c>
      <c r="C1168">
        <f>IFERROR(VLOOKUP(A1168,_VNI30!B:C,2,FALSE),C1167)</f>
        <v>801.49</v>
      </c>
      <c r="D1168">
        <f t="shared" si="36"/>
        <v>0.33005674658408624</v>
      </c>
      <c r="E1168">
        <f t="shared" si="37"/>
        <v>33.005674658408623</v>
      </c>
    </row>
    <row r="1169" spans="1:5">
      <c r="A1169" s="35">
        <v>43018</v>
      </c>
      <c r="B1169">
        <v>2455.0700000000002</v>
      </c>
      <c r="C1169">
        <f>IFERROR(VLOOKUP(A1169,_VNI30!B:C,2,FALSE),C1168)</f>
        <v>805.3</v>
      </c>
      <c r="D1169">
        <f t="shared" si="36"/>
        <v>0.32801508714619132</v>
      </c>
      <c r="E1169">
        <f t="shared" si="37"/>
        <v>32.801508714619132</v>
      </c>
    </row>
    <row r="1170" spans="1:5">
      <c r="A1170" s="35">
        <v>43019</v>
      </c>
      <c r="B1170">
        <v>2467.25</v>
      </c>
      <c r="C1170">
        <f>IFERROR(VLOOKUP(A1170,_VNI30!B:C,2,FALSE),C1169)</f>
        <v>806.83</v>
      </c>
      <c r="D1170">
        <f t="shared" si="36"/>
        <v>0.32701590840004052</v>
      </c>
      <c r="E1170">
        <f t="shared" si="37"/>
        <v>32.701590840004052</v>
      </c>
    </row>
    <row r="1171" spans="1:5">
      <c r="A1171" s="35">
        <v>43020</v>
      </c>
      <c r="B1171">
        <v>2463.5</v>
      </c>
      <c r="C1171">
        <f>IFERROR(VLOOKUP(A1171,_VNI30!B:C,2,FALSE),C1170)</f>
        <v>809.6</v>
      </c>
      <c r="D1171">
        <f t="shared" si="36"/>
        <v>0.32863811650091335</v>
      </c>
      <c r="E1171">
        <f t="shared" si="37"/>
        <v>32.863811650091336</v>
      </c>
    </row>
    <row r="1172" spans="1:5">
      <c r="A1172" s="35">
        <v>43024</v>
      </c>
      <c r="B1172">
        <v>2486.83</v>
      </c>
      <c r="C1172">
        <f>IFERROR(VLOOKUP(A1172,_VNI30!B:C,2,FALSE),C1171)</f>
        <v>811.85</v>
      </c>
      <c r="D1172">
        <f t="shared" si="36"/>
        <v>0.32645979017464</v>
      </c>
      <c r="E1172">
        <f t="shared" si="37"/>
        <v>32.645979017464001</v>
      </c>
    </row>
    <row r="1173" spans="1:5">
      <c r="A1173" s="35">
        <v>43025</v>
      </c>
      <c r="B1173">
        <v>2485.2199999999998</v>
      </c>
      <c r="C1173">
        <f>IFERROR(VLOOKUP(A1173,_VNI30!B:C,2,FALSE),C1172)</f>
        <v>818.48</v>
      </c>
      <c r="D1173">
        <f t="shared" si="36"/>
        <v>0.32933905247825146</v>
      </c>
      <c r="E1173">
        <f t="shared" si="37"/>
        <v>32.933905247825145</v>
      </c>
    </row>
    <row r="1174" spans="1:5">
      <c r="A1174" s="35">
        <v>43026</v>
      </c>
      <c r="B1174">
        <v>2457.92</v>
      </c>
      <c r="C1174">
        <f>IFERROR(VLOOKUP(A1174,_VNI30!B:C,2,FALSE),C1173)</f>
        <v>816.84</v>
      </c>
      <c r="D1174">
        <f t="shared" si="36"/>
        <v>0.33232977476891029</v>
      </c>
      <c r="E1174">
        <f t="shared" si="37"/>
        <v>33.23297747689103</v>
      </c>
    </row>
    <row r="1175" spans="1:5">
      <c r="A1175" s="35">
        <v>43027</v>
      </c>
      <c r="B1175">
        <v>2418.25</v>
      </c>
      <c r="C1175">
        <f>IFERROR(VLOOKUP(A1175,_VNI30!B:C,2,FALSE),C1174)</f>
        <v>817.39</v>
      </c>
      <c r="D1175">
        <f t="shared" si="36"/>
        <v>0.33800889072676521</v>
      </c>
      <c r="E1175">
        <f t="shared" si="37"/>
        <v>33.800889072676519</v>
      </c>
    </row>
    <row r="1176" spans="1:5">
      <c r="A1176" s="35">
        <v>43028</v>
      </c>
      <c r="B1176">
        <v>2430.09</v>
      </c>
      <c r="C1176">
        <f>IFERROR(VLOOKUP(A1176,_VNI30!B:C,2,FALSE),C1175)</f>
        <v>813.99</v>
      </c>
      <c r="D1176">
        <f t="shared" si="36"/>
        <v>0.33496290260854533</v>
      </c>
      <c r="E1176">
        <f t="shared" si="37"/>
        <v>33.496290260854536</v>
      </c>
    </row>
    <row r="1177" spans="1:5">
      <c r="A1177" s="35">
        <v>43032</v>
      </c>
      <c r="B1177">
        <v>2442.48</v>
      </c>
      <c r="C1177">
        <f>IFERROR(VLOOKUP(A1177,_VNI30!B:C,2,FALSE),C1176)</f>
        <v>815.24</v>
      </c>
      <c r="D1177">
        <f t="shared" si="36"/>
        <v>0.33377550686187807</v>
      </c>
      <c r="E1177">
        <f t="shared" si="37"/>
        <v>33.37755068618781</v>
      </c>
    </row>
    <row r="1178" spans="1:5">
      <c r="A1178" s="35">
        <v>43033</v>
      </c>
      <c r="B1178">
        <v>2451.92</v>
      </c>
      <c r="C1178">
        <f>IFERROR(VLOOKUP(A1178,_VNI30!B:C,2,FALSE),C1177)</f>
        <v>821.45</v>
      </c>
      <c r="D1178">
        <f t="shared" si="36"/>
        <v>0.33502316551926653</v>
      </c>
      <c r="E1178">
        <f t="shared" si="37"/>
        <v>33.502316551926654</v>
      </c>
    </row>
    <row r="1179" spans="1:5">
      <c r="A1179" s="35">
        <v>43035</v>
      </c>
      <c r="B1179">
        <v>2460.6</v>
      </c>
      <c r="C1179">
        <f>IFERROR(VLOOKUP(A1179,_VNI30!B:C,2,FALSE),C1178)</f>
        <v>834.91</v>
      </c>
      <c r="D1179">
        <f t="shared" si="36"/>
        <v>0.33931155002844837</v>
      </c>
      <c r="E1179">
        <f t="shared" si="37"/>
        <v>33.931155002844839</v>
      </c>
    </row>
    <row r="1180" spans="1:5">
      <c r="A1180" s="35">
        <v>43038</v>
      </c>
      <c r="B1180">
        <v>2465.16</v>
      </c>
      <c r="C1180">
        <f>IFERROR(VLOOKUP(A1180,_VNI30!B:C,2,FALSE),C1179)</f>
        <v>837.52</v>
      </c>
      <c r="D1180">
        <f t="shared" si="36"/>
        <v>0.33974265362086031</v>
      </c>
      <c r="E1180">
        <f t="shared" si="37"/>
        <v>33.97426536208603</v>
      </c>
    </row>
    <row r="1181" spans="1:5">
      <c r="A1181" s="35">
        <v>43039</v>
      </c>
      <c r="B1181">
        <v>2468.42</v>
      </c>
      <c r="C1181">
        <f>IFERROR(VLOOKUP(A1181,_VNI30!B:C,2,FALSE),C1180)</f>
        <v>831.62</v>
      </c>
      <c r="D1181">
        <f t="shared" si="36"/>
        <v>0.33690376840245989</v>
      </c>
      <c r="E1181">
        <f t="shared" si="37"/>
        <v>33.690376840245989</v>
      </c>
    </row>
    <row r="1182" spans="1:5">
      <c r="A1182" s="35">
        <v>43040</v>
      </c>
      <c r="B1182">
        <v>2455.79</v>
      </c>
      <c r="C1182">
        <f>IFERROR(VLOOKUP(A1182,_VNI30!B:C,2,FALSE),C1181)</f>
        <v>835.38</v>
      </c>
      <c r="D1182">
        <f t="shared" si="36"/>
        <v>0.34016752246731197</v>
      </c>
      <c r="E1182">
        <f t="shared" si="37"/>
        <v>34.016752246731194</v>
      </c>
    </row>
    <row r="1183" spans="1:5">
      <c r="A1183" s="35">
        <v>43041</v>
      </c>
      <c r="B1183">
        <v>2435.91</v>
      </c>
      <c r="C1183">
        <f>IFERROR(VLOOKUP(A1183,_VNI30!B:C,2,FALSE),C1182)</f>
        <v>827.66</v>
      </c>
      <c r="D1183">
        <f t="shared" si="36"/>
        <v>0.33977445800542716</v>
      </c>
      <c r="E1183">
        <f t="shared" si="37"/>
        <v>33.977445800542718</v>
      </c>
    </row>
    <row r="1184" spans="1:5">
      <c r="A1184" s="35">
        <v>43042</v>
      </c>
      <c r="B1184">
        <v>2434.04</v>
      </c>
      <c r="C1184">
        <f>IFERROR(VLOOKUP(A1184,_VNI30!B:C,2,FALSE),C1183)</f>
        <v>840.04</v>
      </c>
      <c r="D1184">
        <f t="shared" si="36"/>
        <v>0.34512169068708815</v>
      </c>
      <c r="E1184">
        <f t="shared" si="37"/>
        <v>34.512169068708815</v>
      </c>
    </row>
    <row r="1185" spans="1:5">
      <c r="A1185" s="35">
        <v>43045</v>
      </c>
      <c r="B1185">
        <v>2451.71</v>
      </c>
      <c r="C1185">
        <f>IFERROR(VLOOKUP(A1185,_VNI30!B:C,2,FALSE),C1184)</f>
        <v>844.73</v>
      </c>
      <c r="D1185">
        <f t="shared" si="36"/>
        <v>0.34454727516712824</v>
      </c>
      <c r="E1185">
        <f t="shared" si="37"/>
        <v>34.454727516712822</v>
      </c>
    </row>
    <row r="1186" spans="1:5">
      <c r="A1186" s="35">
        <v>43046</v>
      </c>
      <c r="B1186">
        <v>2453.06</v>
      </c>
      <c r="C1186">
        <f>IFERROR(VLOOKUP(A1186,_VNI30!B:C,2,FALSE),C1185)</f>
        <v>846.03</v>
      </c>
      <c r="D1186">
        <f t="shared" si="36"/>
        <v>0.34488760976087007</v>
      </c>
      <c r="E1186">
        <f t="shared" si="37"/>
        <v>34.488760976087008</v>
      </c>
    </row>
    <row r="1187" spans="1:5">
      <c r="A1187" s="35">
        <v>43047</v>
      </c>
      <c r="B1187">
        <v>2455.23</v>
      </c>
      <c r="C1187">
        <f>IFERROR(VLOOKUP(A1187,_VNI30!B:C,2,FALSE),C1186)</f>
        <v>853.57</v>
      </c>
      <c r="D1187">
        <f t="shared" si="36"/>
        <v>0.34765378396321323</v>
      </c>
      <c r="E1187">
        <f t="shared" si="37"/>
        <v>34.765378396321324</v>
      </c>
    </row>
    <row r="1188" spans="1:5">
      <c r="A1188" s="35">
        <v>43048</v>
      </c>
      <c r="B1188">
        <v>2438.23</v>
      </c>
      <c r="C1188">
        <f>IFERROR(VLOOKUP(A1188,_VNI30!B:C,2,FALSE),C1187)</f>
        <v>853.05</v>
      </c>
      <c r="D1188">
        <f t="shared" si="36"/>
        <v>0.34986445085164236</v>
      </c>
      <c r="E1188">
        <f t="shared" si="37"/>
        <v>34.986445085164235</v>
      </c>
    </row>
    <row r="1189" spans="1:5">
      <c r="A1189" s="35">
        <v>43049</v>
      </c>
      <c r="B1189">
        <v>2417.39</v>
      </c>
      <c r="C1189">
        <f>IFERROR(VLOOKUP(A1189,_VNI30!B:C,2,FALSE),C1188)</f>
        <v>858.55</v>
      </c>
      <c r="D1189">
        <f t="shared" si="36"/>
        <v>0.35515576717037795</v>
      </c>
      <c r="E1189">
        <f t="shared" si="37"/>
        <v>35.515576717037796</v>
      </c>
    </row>
    <row r="1190" spans="1:5">
      <c r="A1190" s="35">
        <v>43052</v>
      </c>
      <c r="B1190">
        <v>2416.9899999999998</v>
      </c>
      <c r="C1190">
        <f>IFERROR(VLOOKUP(A1190,_VNI30!B:C,2,FALSE),C1189)</f>
        <v>868.11</v>
      </c>
      <c r="D1190">
        <f t="shared" si="36"/>
        <v>0.35916987658202976</v>
      </c>
      <c r="E1190">
        <f t="shared" si="37"/>
        <v>35.916987658202977</v>
      </c>
    </row>
    <row r="1191" spans="1:5">
      <c r="A1191" s="35">
        <v>43053</v>
      </c>
      <c r="B1191">
        <v>2442.71</v>
      </c>
      <c r="C1191">
        <f>IFERROR(VLOOKUP(A1191,_VNI30!B:C,2,FALSE),C1190)</f>
        <v>871.08</v>
      </c>
      <c r="D1191">
        <f t="shared" si="36"/>
        <v>0.35660393579262378</v>
      </c>
      <c r="E1191">
        <f t="shared" si="37"/>
        <v>35.660393579262376</v>
      </c>
    </row>
    <row r="1192" spans="1:5">
      <c r="A1192" s="35">
        <v>43054</v>
      </c>
      <c r="B1192">
        <v>2424.25</v>
      </c>
      <c r="C1192">
        <f>IFERROR(VLOOKUP(A1192,_VNI30!B:C,2,FALSE),C1191)</f>
        <v>877.58</v>
      </c>
      <c r="D1192">
        <f t="shared" si="36"/>
        <v>0.36200061874806644</v>
      </c>
      <c r="E1192">
        <f t="shared" si="37"/>
        <v>36.200061874806643</v>
      </c>
    </row>
    <row r="1193" spans="1:5">
      <c r="A1193" s="35">
        <v>43055</v>
      </c>
      <c r="B1193">
        <v>2426.0300000000002</v>
      </c>
      <c r="C1193">
        <f>IFERROR(VLOOKUP(A1193,_VNI30!B:C,2,FALSE),C1192)</f>
        <v>890.01</v>
      </c>
      <c r="D1193">
        <f t="shared" si="36"/>
        <v>0.36685861263051156</v>
      </c>
      <c r="E1193">
        <f t="shared" si="37"/>
        <v>36.685861263051159</v>
      </c>
    </row>
    <row r="1194" spans="1:5">
      <c r="A1194" s="35">
        <v>43056</v>
      </c>
      <c r="B1194">
        <v>2454.4899999999998</v>
      </c>
      <c r="C1194">
        <f>IFERROR(VLOOKUP(A1194,_VNI30!B:C,2,FALSE),C1193)</f>
        <v>887.41</v>
      </c>
      <c r="D1194">
        <f t="shared" si="36"/>
        <v>0.36154557565930195</v>
      </c>
      <c r="E1194">
        <f t="shared" si="37"/>
        <v>36.154557565930197</v>
      </c>
    </row>
    <row r="1195" spans="1:5">
      <c r="A1195" s="35">
        <v>43059</v>
      </c>
      <c r="B1195">
        <v>2460.19</v>
      </c>
      <c r="C1195">
        <f>IFERROR(VLOOKUP(A1195,_VNI30!B:C,2,FALSE),C1194)</f>
        <v>899.31</v>
      </c>
      <c r="D1195">
        <f t="shared" si="36"/>
        <v>0.36554493758612139</v>
      </c>
      <c r="E1195">
        <f t="shared" si="37"/>
        <v>36.554493758612139</v>
      </c>
    </row>
    <row r="1196" spans="1:5">
      <c r="A1196" s="35">
        <v>43060</v>
      </c>
      <c r="B1196">
        <v>2457.42</v>
      </c>
      <c r="C1196">
        <f>IFERROR(VLOOKUP(A1196,_VNI30!B:C,2,FALSE),C1195)</f>
        <v>910.54</v>
      </c>
      <c r="D1196">
        <f t="shared" si="36"/>
        <v>0.37052681267345422</v>
      </c>
      <c r="E1196">
        <f t="shared" si="37"/>
        <v>37.05268126734542</v>
      </c>
    </row>
    <row r="1197" spans="1:5">
      <c r="A1197" s="35">
        <v>43061</v>
      </c>
      <c r="B1197">
        <v>2462.7800000000002</v>
      </c>
      <c r="C1197">
        <f>IFERROR(VLOOKUP(A1197,_VNI30!B:C,2,FALSE),C1196)</f>
        <v>922.18</v>
      </c>
      <c r="D1197">
        <f t="shared" si="36"/>
        <v>0.37444676341370314</v>
      </c>
      <c r="E1197">
        <f t="shared" si="37"/>
        <v>37.444676341370311</v>
      </c>
    </row>
    <row r="1198" spans="1:5">
      <c r="A1198" s="35">
        <v>43062</v>
      </c>
      <c r="B1198">
        <v>2454.7600000000002</v>
      </c>
      <c r="C1198">
        <f>IFERROR(VLOOKUP(A1198,_VNI30!B:C,2,FALSE),C1197)</f>
        <v>922.92</v>
      </c>
      <c r="D1198">
        <f t="shared" si="36"/>
        <v>0.37597158174322537</v>
      </c>
      <c r="E1198">
        <f t="shared" si="37"/>
        <v>37.597158174322537</v>
      </c>
    </row>
    <row r="1199" spans="1:5">
      <c r="A1199" s="35">
        <v>43063</v>
      </c>
      <c r="B1199">
        <v>2438.2800000000002</v>
      </c>
      <c r="C1199">
        <f>IFERROR(VLOOKUP(A1199,_VNI30!B:C,2,FALSE),C1198)</f>
        <v>926.21</v>
      </c>
      <c r="D1199">
        <f t="shared" si="36"/>
        <v>0.37986203389274403</v>
      </c>
      <c r="E1199">
        <f t="shared" si="37"/>
        <v>37.986203389274401</v>
      </c>
    </row>
    <row r="1200" spans="1:5">
      <c r="A1200" s="35">
        <v>43066</v>
      </c>
      <c r="B1200">
        <v>2439.5500000000002</v>
      </c>
      <c r="C1200">
        <f>IFERROR(VLOOKUP(A1200,_VNI30!B:C,2,FALSE),C1199)</f>
        <v>930.9</v>
      </c>
      <c r="D1200">
        <f t="shared" si="36"/>
        <v>0.38158676805148489</v>
      </c>
      <c r="E1200">
        <f t="shared" si="37"/>
        <v>38.158676805148488</v>
      </c>
    </row>
    <row r="1201" spans="1:5">
      <c r="A1201" s="35">
        <v>43067</v>
      </c>
      <c r="B1201">
        <v>2455.67</v>
      </c>
      <c r="C1201">
        <f>IFERROR(VLOOKUP(A1201,_VNI30!B:C,2,FALSE),C1200)</f>
        <v>935.74</v>
      </c>
      <c r="D1201">
        <f t="shared" si="36"/>
        <v>0.38105282875956459</v>
      </c>
      <c r="E1201">
        <f t="shared" si="37"/>
        <v>38.105282875956462</v>
      </c>
    </row>
    <row r="1202" spans="1:5">
      <c r="A1202" s="35">
        <v>43068</v>
      </c>
      <c r="B1202">
        <v>2455.09</v>
      </c>
      <c r="C1202">
        <f>IFERROR(VLOOKUP(A1202,_VNI30!B:C,2,FALSE),C1201)</f>
        <v>946.55</v>
      </c>
      <c r="D1202">
        <f t="shared" si="36"/>
        <v>0.38554594739907699</v>
      </c>
      <c r="E1202">
        <f t="shared" si="37"/>
        <v>38.554594739907699</v>
      </c>
    </row>
    <row r="1203" spans="1:5">
      <c r="A1203" s="35">
        <v>43069</v>
      </c>
      <c r="B1203">
        <v>2442.0300000000002</v>
      </c>
      <c r="C1203">
        <f>IFERROR(VLOOKUP(A1203,_VNI30!B:C,2,FALSE),C1202)</f>
        <v>943.05</v>
      </c>
      <c r="D1203">
        <f t="shared" si="36"/>
        <v>0.38617461701944689</v>
      </c>
      <c r="E1203">
        <f t="shared" si="37"/>
        <v>38.617461701944691</v>
      </c>
    </row>
    <row r="1204" spans="1:5">
      <c r="A1204" s="35">
        <v>43070</v>
      </c>
      <c r="B1204">
        <v>2446.7600000000002</v>
      </c>
      <c r="C1204">
        <f>IFERROR(VLOOKUP(A1204,_VNI30!B:C,2,FALSE),C1203)</f>
        <v>952.46</v>
      </c>
      <c r="D1204">
        <f t="shared" si="36"/>
        <v>0.38927397864931579</v>
      </c>
      <c r="E1204">
        <f t="shared" si="37"/>
        <v>38.927397864931578</v>
      </c>
    </row>
    <row r="1205" spans="1:5">
      <c r="A1205" s="35">
        <v>43073</v>
      </c>
      <c r="B1205">
        <v>2447.59</v>
      </c>
      <c r="C1205">
        <f>IFERROR(VLOOKUP(A1205,_VNI30!B:C,2,FALSE),C1204)</f>
        <v>966.44</v>
      </c>
      <c r="D1205">
        <f t="shared" si="36"/>
        <v>0.39485371324445678</v>
      </c>
      <c r="E1205">
        <f t="shared" si="37"/>
        <v>39.48537132444568</v>
      </c>
    </row>
    <row r="1206" spans="1:5">
      <c r="A1206" s="35">
        <v>43075</v>
      </c>
      <c r="B1206">
        <v>2446.56</v>
      </c>
      <c r="C1206">
        <f>IFERROR(VLOOKUP(A1206,_VNI30!B:C,2,FALSE),C1205)</f>
        <v>939.06</v>
      </c>
      <c r="D1206">
        <f t="shared" si="36"/>
        <v>0.38382872277810476</v>
      </c>
      <c r="E1206">
        <f t="shared" si="37"/>
        <v>38.382872277810478</v>
      </c>
    </row>
    <row r="1207" spans="1:5">
      <c r="A1207" s="35">
        <v>43076</v>
      </c>
      <c r="B1207">
        <v>2461.71</v>
      </c>
      <c r="C1207">
        <f>IFERROR(VLOOKUP(A1207,_VNI30!B:C,2,FALSE),C1206)</f>
        <v>928.74</v>
      </c>
      <c r="D1207">
        <f t="shared" si="36"/>
        <v>0.37727433369487062</v>
      </c>
      <c r="E1207">
        <f t="shared" si="37"/>
        <v>37.727433369487059</v>
      </c>
    </row>
    <row r="1208" spans="1:5">
      <c r="A1208" s="35">
        <v>43077</v>
      </c>
      <c r="B1208">
        <v>2467.12</v>
      </c>
      <c r="C1208">
        <f>IFERROR(VLOOKUP(A1208,_VNI30!B:C,2,FALSE),C1207)</f>
        <v>930.25</v>
      </c>
      <c r="D1208">
        <f t="shared" si="36"/>
        <v>0.37705908103375596</v>
      </c>
      <c r="E1208">
        <f t="shared" si="37"/>
        <v>37.705908103375599</v>
      </c>
    </row>
    <row r="1209" spans="1:5">
      <c r="A1209" s="35">
        <v>43081</v>
      </c>
      <c r="B1209">
        <v>2464.89</v>
      </c>
      <c r="C1209">
        <f>IFERROR(VLOOKUP(A1209,_VNI30!B:C,2,FALSE),C1208)</f>
        <v>914.82</v>
      </c>
      <c r="D1209">
        <f t="shared" si="36"/>
        <v>0.37114029429305168</v>
      </c>
      <c r="E1209">
        <f t="shared" si="37"/>
        <v>37.11402942930517</v>
      </c>
    </row>
    <row r="1210" spans="1:5">
      <c r="A1210" s="35">
        <v>43082</v>
      </c>
      <c r="B1210">
        <v>2471.85</v>
      </c>
      <c r="C1210">
        <f>IFERROR(VLOOKUP(A1210,_VNI30!B:C,2,FALSE),C1209)</f>
        <v>913.33</v>
      </c>
      <c r="D1210">
        <f t="shared" si="36"/>
        <v>0.36949248538544011</v>
      </c>
      <c r="E1210">
        <f t="shared" si="37"/>
        <v>36.949248538544012</v>
      </c>
    </row>
    <row r="1211" spans="1:5">
      <c r="A1211" s="35">
        <v>43083</v>
      </c>
      <c r="B1211">
        <v>2488.4</v>
      </c>
      <c r="C1211">
        <f>IFERROR(VLOOKUP(A1211,_VNI30!B:C,2,FALSE),C1210)</f>
        <v>928.21</v>
      </c>
      <c r="D1211">
        <f t="shared" si="36"/>
        <v>0.37301478861919307</v>
      </c>
      <c r="E1211">
        <f t="shared" si="37"/>
        <v>37.301478861919307</v>
      </c>
    </row>
    <row r="1212" spans="1:5">
      <c r="A1212" s="35">
        <v>43084</v>
      </c>
      <c r="B1212">
        <v>2491.91</v>
      </c>
      <c r="C1212">
        <f>IFERROR(VLOOKUP(A1212,_VNI30!B:C,2,FALSE),C1211)</f>
        <v>926.7</v>
      </c>
      <c r="D1212">
        <f t="shared" si="36"/>
        <v>0.37188341473006653</v>
      </c>
      <c r="E1212">
        <f t="shared" si="37"/>
        <v>37.188341473006652</v>
      </c>
    </row>
    <row r="1213" spans="1:5">
      <c r="A1213" s="35">
        <v>43087</v>
      </c>
      <c r="B1213">
        <v>2501.2199999999998</v>
      </c>
      <c r="C1213">
        <f>IFERROR(VLOOKUP(A1213,_VNI30!B:C,2,FALSE),C1212)</f>
        <v>950.81</v>
      </c>
      <c r="D1213">
        <f t="shared" si="36"/>
        <v>0.38013849241570113</v>
      </c>
      <c r="E1213">
        <f t="shared" si="37"/>
        <v>38.013849241570114</v>
      </c>
    </row>
    <row r="1214" spans="1:5">
      <c r="A1214" s="35">
        <v>43088</v>
      </c>
      <c r="B1214">
        <v>2511.85</v>
      </c>
      <c r="C1214">
        <f>IFERROR(VLOOKUP(A1214,_VNI30!B:C,2,FALSE),C1213)</f>
        <v>947.62</v>
      </c>
      <c r="D1214">
        <f t="shared" si="36"/>
        <v>0.37725978860202641</v>
      </c>
      <c r="E1214">
        <f t="shared" si="37"/>
        <v>37.725978860202645</v>
      </c>
    </row>
    <row r="1215" spans="1:5">
      <c r="A1215" s="35">
        <v>43089</v>
      </c>
      <c r="B1215">
        <v>2520.65</v>
      </c>
      <c r="C1215">
        <f>IFERROR(VLOOKUP(A1215,_VNI30!B:C,2,FALSE),C1214)</f>
        <v>948.78</v>
      </c>
      <c r="D1215">
        <f t="shared" si="36"/>
        <v>0.37640291194731518</v>
      </c>
      <c r="E1215">
        <f t="shared" si="37"/>
        <v>37.640291194731518</v>
      </c>
    </row>
    <row r="1216" spans="1:5">
      <c r="A1216" s="35">
        <v>43090</v>
      </c>
      <c r="B1216">
        <v>2518.0100000000002</v>
      </c>
      <c r="C1216">
        <f>IFERROR(VLOOKUP(A1216,_VNI30!B:C,2,FALSE),C1215)</f>
        <v>936.53</v>
      </c>
      <c r="D1216">
        <f t="shared" si="36"/>
        <v>0.37193259756712638</v>
      </c>
      <c r="E1216">
        <f t="shared" si="37"/>
        <v>37.193259756712635</v>
      </c>
    </row>
    <row r="1217" spans="1:5">
      <c r="A1217" s="35">
        <v>43091</v>
      </c>
      <c r="B1217">
        <v>2526.2199999999998</v>
      </c>
      <c r="C1217">
        <f>IFERROR(VLOOKUP(A1217,_VNI30!B:C,2,FALSE),C1216)</f>
        <v>945.88</v>
      </c>
      <c r="D1217">
        <f t="shared" si="36"/>
        <v>0.37442503028239821</v>
      </c>
      <c r="E1217">
        <f t="shared" si="37"/>
        <v>37.44250302823982</v>
      </c>
    </row>
    <row r="1218" spans="1:5">
      <c r="A1218" s="35">
        <v>43094</v>
      </c>
      <c r="B1218">
        <v>2541.27</v>
      </c>
      <c r="C1218">
        <f>IFERROR(VLOOKUP(A1218,_VNI30!B:C,2,FALSE),C1217)</f>
        <v>949.28</v>
      </c>
      <c r="D1218">
        <f t="shared" si="36"/>
        <v>0.37354551070921233</v>
      </c>
      <c r="E1218">
        <f t="shared" si="37"/>
        <v>37.354551070921232</v>
      </c>
    </row>
    <row r="1219" spans="1:5">
      <c r="A1219" s="35">
        <v>43095</v>
      </c>
      <c r="B1219">
        <v>2543.5100000000002</v>
      </c>
      <c r="C1219">
        <f>IFERROR(VLOOKUP(A1219,_VNI30!B:C,2,FALSE),C1218)</f>
        <v>955.73</v>
      </c>
      <c r="D1219">
        <f t="shared" ref="D1219:D1282" si="38">C1219/B1219</f>
        <v>0.37575240514092728</v>
      </c>
      <c r="E1219">
        <f t="shared" ref="E1219:E1282" si="39">D1219*100</f>
        <v>37.575240514092727</v>
      </c>
    </row>
    <row r="1220" spans="1:5">
      <c r="A1220" s="35">
        <v>43096</v>
      </c>
      <c r="B1220">
        <v>2545.4499999999998</v>
      </c>
      <c r="C1220">
        <f>IFERROR(VLOOKUP(A1220,_VNI30!B:C,2,FALSE),C1219)</f>
        <v>958.02</v>
      </c>
      <c r="D1220">
        <f t="shared" si="38"/>
        <v>0.3763656720815573</v>
      </c>
      <c r="E1220">
        <f t="shared" si="39"/>
        <v>37.636567208155732</v>
      </c>
    </row>
    <row r="1221" spans="1:5">
      <c r="A1221" s="35">
        <v>43097</v>
      </c>
      <c r="B1221">
        <v>2528.73</v>
      </c>
      <c r="C1221">
        <f>IFERROR(VLOOKUP(A1221,_VNI30!B:C,2,FALSE),C1220)</f>
        <v>966.91</v>
      </c>
      <c r="D1221">
        <f t="shared" si="38"/>
        <v>0.3823698061872956</v>
      </c>
      <c r="E1221">
        <f t="shared" si="39"/>
        <v>38.236980618729561</v>
      </c>
    </row>
    <row r="1222" spans="1:5">
      <c r="A1222" s="35">
        <v>43098</v>
      </c>
      <c r="B1222">
        <v>2543.08</v>
      </c>
      <c r="C1222">
        <f>IFERROR(VLOOKUP(A1222,_VNI30!B:C,2,FALSE),C1221)</f>
        <v>975.52</v>
      </c>
      <c r="D1222">
        <f t="shared" si="38"/>
        <v>0.38359784198688207</v>
      </c>
      <c r="E1222">
        <f t="shared" si="39"/>
        <v>38.35978419868821</v>
      </c>
    </row>
    <row r="1223" spans="1:5">
      <c r="A1223" s="35">
        <v>43103</v>
      </c>
      <c r="B1223">
        <v>2587.44</v>
      </c>
      <c r="C1223">
        <f>IFERROR(VLOOKUP(A1223,_VNI30!B:C,2,FALSE),C1222)</f>
        <v>1004.66</v>
      </c>
      <c r="D1223">
        <f t="shared" si="38"/>
        <v>0.38828339980830473</v>
      </c>
      <c r="E1223">
        <f t="shared" si="39"/>
        <v>38.828339980830471</v>
      </c>
    </row>
    <row r="1224" spans="1:5">
      <c r="A1224" s="35">
        <v>43104</v>
      </c>
      <c r="B1224">
        <v>2610.83</v>
      </c>
      <c r="C1224">
        <f>IFERROR(VLOOKUP(A1224,_VNI30!B:C,2,FALSE),C1223)</f>
        <v>1014.15</v>
      </c>
      <c r="D1224">
        <f t="shared" si="38"/>
        <v>0.38843969159232888</v>
      </c>
      <c r="E1224">
        <f t="shared" si="39"/>
        <v>38.843969159232891</v>
      </c>
    </row>
    <row r="1225" spans="1:5">
      <c r="A1225" s="35">
        <v>43105</v>
      </c>
      <c r="B1225">
        <v>2610.7199999999998</v>
      </c>
      <c r="C1225">
        <f>IFERROR(VLOOKUP(A1225,_VNI30!B:C,2,FALSE),C1224)</f>
        <v>1007.73</v>
      </c>
      <c r="D1225">
        <f t="shared" si="38"/>
        <v>0.38599696635410924</v>
      </c>
      <c r="E1225">
        <f t="shared" si="39"/>
        <v>38.599696635410922</v>
      </c>
    </row>
    <row r="1226" spans="1:5">
      <c r="A1226" s="35">
        <v>43108</v>
      </c>
      <c r="B1226">
        <v>2601.54</v>
      </c>
      <c r="C1226">
        <f>IFERROR(VLOOKUP(A1226,_VNI30!B:C,2,FALSE),C1225)</f>
        <v>1023.5</v>
      </c>
      <c r="D1226">
        <f t="shared" si="38"/>
        <v>0.39342081997586048</v>
      </c>
      <c r="E1226">
        <f t="shared" si="39"/>
        <v>39.34208199758605</v>
      </c>
    </row>
    <row r="1227" spans="1:5">
      <c r="A1227" s="35">
        <v>43109</v>
      </c>
      <c r="B1227">
        <v>2606.41</v>
      </c>
      <c r="C1227">
        <f>IFERROR(VLOOKUP(A1227,_VNI30!B:C,2,FALSE),C1226)</f>
        <v>1039.6400000000001</v>
      </c>
      <c r="D1227">
        <f t="shared" si="38"/>
        <v>0.39887815040611424</v>
      </c>
      <c r="E1227">
        <f t="shared" si="39"/>
        <v>39.887815040611422</v>
      </c>
    </row>
    <row r="1228" spans="1:5">
      <c r="A1228" s="35">
        <v>43110</v>
      </c>
      <c r="B1228">
        <v>2603.91</v>
      </c>
      <c r="C1228">
        <f>IFERROR(VLOOKUP(A1228,_VNI30!B:C,2,FALSE),C1227)</f>
        <v>1039.7</v>
      </c>
      <c r="D1228">
        <f t="shared" si="38"/>
        <v>0.39928415344616369</v>
      </c>
      <c r="E1228">
        <f t="shared" si="39"/>
        <v>39.928415344616369</v>
      </c>
    </row>
    <row r="1229" spans="1:5">
      <c r="A1229" s="35">
        <v>43111</v>
      </c>
      <c r="B1229">
        <v>2617.3000000000002</v>
      </c>
      <c r="C1229">
        <f>IFERROR(VLOOKUP(A1229,_VNI30!B:C,2,FALSE),C1228)</f>
        <v>1047.2</v>
      </c>
      <c r="D1229">
        <f t="shared" si="38"/>
        <v>0.40010698047606313</v>
      </c>
      <c r="E1229">
        <f t="shared" si="39"/>
        <v>40.010698047606311</v>
      </c>
    </row>
    <row r="1230" spans="1:5">
      <c r="A1230" s="35">
        <v>43112</v>
      </c>
      <c r="B1230">
        <v>2628.76</v>
      </c>
      <c r="C1230">
        <f>IFERROR(VLOOKUP(A1230,_VNI30!B:C,2,FALSE),C1229)</f>
        <v>1049.8599999999999</v>
      </c>
      <c r="D1230">
        <f t="shared" si="38"/>
        <v>0.39937461008232011</v>
      </c>
      <c r="E1230">
        <f t="shared" si="39"/>
        <v>39.937461008232013</v>
      </c>
    </row>
    <row r="1231" spans="1:5">
      <c r="A1231" s="35">
        <v>43115</v>
      </c>
      <c r="B1231">
        <v>2654.35</v>
      </c>
      <c r="C1231">
        <f>IFERROR(VLOOKUP(A1231,_VNI30!B:C,2,FALSE),C1230)</f>
        <v>1063.1099999999999</v>
      </c>
      <c r="D1231">
        <f t="shared" si="38"/>
        <v>0.40051613389342022</v>
      </c>
      <c r="E1231">
        <f t="shared" si="39"/>
        <v>40.051613389342023</v>
      </c>
    </row>
    <row r="1232" spans="1:5">
      <c r="A1232" s="35">
        <v>43116</v>
      </c>
      <c r="B1232">
        <v>2651.92</v>
      </c>
      <c r="C1232">
        <f>IFERROR(VLOOKUP(A1232,_VNI30!B:C,2,FALSE),C1231)</f>
        <v>1061.78</v>
      </c>
      <c r="D1232">
        <f t="shared" si="38"/>
        <v>0.40038161030498653</v>
      </c>
      <c r="E1232">
        <f t="shared" si="39"/>
        <v>40.038161030498657</v>
      </c>
    </row>
    <row r="1233" spans="1:5">
      <c r="A1233" s="35">
        <v>43117</v>
      </c>
      <c r="B1233">
        <v>2659.07</v>
      </c>
      <c r="C1233">
        <f>IFERROR(VLOOKUP(A1233,_VNI30!B:C,2,FALSE),C1232)</f>
        <v>1030</v>
      </c>
      <c r="D1233">
        <f t="shared" si="38"/>
        <v>0.38735347320679786</v>
      </c>
      <c r="E1233">
        <f t="shared" si="39"/>
        <v>38.735347320679786</v>
      </c>
    </row>
    <row r="1234" spans="1:5">
      <c r="A1234" s="35">
        <v>43118</v>
      </c>
      <c r="B1234">
        <v>2643.47</v>
      </c>
      <c r="C1234">
        <f>IFERROR(VLOOKUP(A1234,_VNI30!B:C,2,FALSE),C1233)</f>
        <v>1048.56</v>
      </c>
      <c r="D1234">
        <f t="shared" si="38"/>
        <v>0.39666045009022233</v>
      </c>
      <c r="E1234">
        <f t="shared" si="39"/>
        <v>39.666045009022234</v>
      </c>
    </row>
    <row r="1235" spans="1:5">
      <c r="A1235" s="35">
        <v>43119</v>
      </c>
      <c r="B1235">
        <v>2644.86</v>
      </c>
      <c r="C1235">
        <f>IFERROR(VLOOKUP(A1235,_VNI30!B:C,2,FALSE),C1234)</f>
        <v>1053.47</v>
      </c>
      <c r="D1235">
        <f t="shared" si="38"/>
        <v>0.39830841708067721</v>
      </c>
      <c r="E1235">
        <f t="shared" si="39"/>
        <v>39.830841708067723</v>
      </c>
    </row>
    <row r="1236" spans="1:5">
      <c r="A1236" s="35">
        <v>43122</v>
      </c>
      <c r="B1236">
        <v>2649.35</v>
      </c>
      <c r="C1236">
        <f>IFERROR(VLOOKUP(A1236,_VNI30!B:C,2,FALSE),C1235)</f>
        <v>1082.71</v>
      </c>
      <c r="D1236">
        <f t="shared" si="38"/>
        <v>0.40867005114462041</v>
      </c>
      <c r="E1236">
        <f t="shared" si="39"/>
        <v>40.867005114462039</v>
      </c>
    </row>
    <row r="1237" spans="1:5">
      <c r="A1237" s="35">
        <v>43123</v>
      </c>
      <c r="B1237">
        <v>2662.2</v>
      </c>
      <c r="C1237">
        <f>IFERROR(VLOOKUP(A1237,_VNI30!B:C,2,FALSE),C1236)</f>
        <v>1082.71</v>
      </c>
      <c r="D1237">
        <f t="shared" si="38"/>
        <v>0.40669746825933445</v>
      </c>
      <c r="E1237">
        <f t="shared" si="39"/>
        <v>40.669746825933444</v>
      </c>
    </row>
    <row r="1238" spans="1:5">
      <c r="A1238" s="35">
        <v>43124</v>
      </c>
      <c r="B1238">
        <v>2670.5</v>
      </c>
      <c r="C1238">
        <f>IFERROR(VLOOKUP(A1238,_VNI30!B:C,2,FALSE),C1237)</f>
        <v>1082.71</v>
      </c>
      <c r="D1238">
        <f t="shared" si="38"/>
        <v>0.40543343943081822</v>
      </c>
      <c r="E1238">
        <f t="shared" si="39"/>
        <v>40.543343943081823</v>
      </c>
    </row>
    <row r="1239" spans="1:5">
      <c r="A1239" s="35">
        <v>43125</v>
      </c>
      <c r="B1239">
        <v>2639.51</v>
      </c>
      <c r="C1239">
        <f>IFERROR(VLOOKUP(A1239,_VNI30!B:C,2,FALSE),C1238)</f>
        <v>1095.52</v>
      </c>
      <c r="D1239">
        <f t="shared" si="38"/>
        <v>0.41504673215862031</v>
      </c>
      <c r="E1239">
        <f t="shared" si="39"/>
        <v>41.504673215862034</v>
      </c>
    </row>
    <row r="1240" spans="1:5">
      <c r="A1240" s="35">
        <v>43126</v>
      </c>
      <c r="B1240">
        <v>2655.83</v>
      </c>
      <c r="C1240">
        <f>IFERROR(VLOOKUP(A1240,_VNI30!B:C,2,FALSE),C1239)</f>
        <v>1104.42</v>
      </c>
      <c r="D1240">
        <f t="shared" si="38"/>
        <v>0.41584739987122676</v>
      </c>
      <c r="E1240">
        <f t="shared" si="39"/>
        <v>41.584739987122674</v>
      </c>
    </row>
    <row r="1241" spans="1:5">
      <c r="A1241" s="35">
        <v>43129</v>
      </c>
      <c r="B1241">
        <v>2669.7</v>
      </c>
      <c r="C1241">
        <f>IFERROR(VLOOKUP(A1241,_VNI30!B:C,2,FALSE),C1240)</f>
        <v>1096.78</v>
      </c>
      <c r="D1241">
        <f t="shared" si="38"/>
        <v>0.41082518635052628</v>
      </c>
      <c r="E1241">
        <f t="shared" si="39"/>
        <v>41.082518635052629</v>
      </c>
    </row>
    <row r="1242" spans="1:5">
      <c r="A1242" s="35">
        <v>43130</v>
      </c>
      <c r="B1242">
        <v>2651.2</v>
      </c>
      <c r="C1242">
        <f>IFERROR(VLOOKUP(A1242,_VNI30!B:C,2,FALSE),C1241)</f>
        <v>1099.1600000000001</v>
      </c>
      <c r="D1242">
        <f t="shared" si="38"/>
        <v>0.41458961979480996</v>
      </c>
      <c r="E1242">
        <f t="shared" si="39"/>
        <v>41.458961979480996</v>
      </c>
    </row>
    <row r="1243" spans="1:5">
      <c r="A1243" s="35">
        <v>43131</v>
      </c>
      <c r="B1243">
        <v>2650.17</v>
      </c>
      <c r="C1243">
        <f>IFERROR(VLOOKUP(A1243,_VNI30!B:C,2,FALSE),C1242)</f>
        <v>1095.9000000000001</v>
      </c>
      <c r="D1243">
        <f t="shared" si="38"/>
        <v>0.41352064207201805</v>
      </c>
      <c r="E1243">
        <f t="shared" si="39"/>
        <v>41.352064207201806</v>
      </c>
    </row>
    <row r="1244" spans="1:5">
      <c r="A1244" s="35">
        <v>43132</v>
      </c>
      <c r="B1244">
        <v>2660.58</v>
      </c>
      <c r="C1244">
        <f>IFERROR(VLOOKUP(A1244,_VNI30!B:C,2,FALSE),C1243)</f>
        <v>1086.9000000000001</v>
      </c>
      <c r="D1244">
        <f t="shared" si="38"/>
        <v>0.40851994677852205</v>
      </c>
      <c r="E1244">
        <f t="shared" si="39"/>
        <v>40.851994677852204</v>
      </c>
    </row>
    <row r="1245" spans="1:5">
      <c r="A1245" s="35">
        <v>43133</v>
      </c>
      <c r="B1245">
        <v>2651.42</v>
      </c>
      <c r="C1245">
        <f>IFERROR(VLOOKUP(A1245,_VNI30!B:C,2,FALSE),C1244)</f>
        <v>1090.4000000000001</v>
      </c>
      <c r="D1245">
        <f t="shared" si="38"/>
        <v>0.41125132947628068</v>
      </c>
      <c r="E1245">
        <f t="shared" si="39"/>
        <v>41.125132947628067</v>
      </c>
    </row>
    <row r="1246" spans="1:5">
      <c r="A1246" s="35">
        <v>43136</v>
      </c>
      <c r="B1246">
        <v>2622.78</v>
      </c>
      <c r="C1246">
        <f>IFERROR(VLOOKUP(A1246,_VNI30!B:C,2,FALSE),C1245)</f>
        <v>1035.02</v>
      </c>
      <c r="D1246">
        <f t="shared" si="38"/>
        <v>0.39462707508826511</v>
      </c>
      <c r="E1246">
        <f t="shared" si="39"/>
        <v>39.462707508826512</v>
      </c>
    </row>
    <row r="1247" spans="1:5">
      <c r="A1247" s="35">
        <v>43137</v>
      </c>
      <c r="B1247">
        <v>2591.37</v>
      </c>
      <c r="C1247">
        <f>IFERROR(VLOOKUP(A1247,_VNI30!B:C,2,FALSE),C1246)</f>
        <v>1007.72</v>
      </c>
      <c r="D1247">
        <f t="shared" si="38"/>
        <v>0.38887538251967108</v>
      </c>
      <c r="E1247">
        <f t="shared" si="39"/>
        <v>38.887538251967108</v>
      </c>
    </row>
    <row r="1248" spans="1:5">
      <c r="A1248" s="35">
        <v>43138</v>
      </c>
      <c r="B1248">
        <v>2586.06</v>
      </c>
      <c r="C1248">
        <f>IFERROR(VLOOKUP(A1248,_VNI30!B:C,2,FALSE),C1247)</f>
        <v>1030.9100000000001</v>
      </c>
      <c r="D1248">
        <f t="shared" si="38"/>
        <v>0.39864117615213879</v>
      </c>
      <c r="E1248">
        <f t="shared" si="39"/>
        <v>39.864117615213878</v>
      </c>
    </row>
    <row r="1249" spans="1:5">
      <c r="A1249" s="35">
        <v>43139</v>
      </c>
      <c r="B1249">
        <v>2584.9899999999998</v>
      </c>
      <c r="C1249">
        <f>IFERROR(VLOOKUP(A1249,_VNI30!B:C,2,FALSE),C1248)</f>
        <v>1013.56</v>
      </c>
      <c r="D1249">
        <f t="shared" si="38"/>
        <v>0.3920943601329212</v>
      </c>
      <c r="E1249">
        <f t="shared" si="39"/>
        <v>39.20943601329212</v>
      </c>
    </row>
    <row r="1250" spans="1:5">
      <c r="A1250" s="35">
        <v>43140</v>
      </c>
      <c r="B1250">
        <v>2580.5</v>
      </c>
      <c r="C1250">
        <f>IFERROR(VLOOKUP(A1250,_VNI30!B:C,2,FALSE),C1249)</f>
        <v>996.77</v>
      </c>
      <c r="D1250">
        <f t="shared" si="38"/>
        <v>0.3862701026932765</v>
      </c>
      <c r="E1250">
        <f t="shared" si="39"/>
        <v>38.627010269327648</v>
      </c>
    </row>
    <row r="1251" spans="1:5">
      <c r="A1251" s="35">
        <v>43143</v>
      </c>
      <c r="B1251">
        <v>2600.37</v>
      </c>
      <c r="C1251">
        <f>IFERROR(VLOOKUP(A1251,_VNI30!B:C,2,FALSE),C1250)</f>
        <v>1034.76</v>
      </c>
      <c r="D1251">
        <f t="shared" si="38"/>
        <v>0.39792798717105643</v>
      </c>
      <c r="E1251">
        <f t="shared" si="39"/>
        <v>39.79279871710564</v>
      </c>
    </row>
    <row r="1252" spans="1:5">
      <c r="A1252" s="35">
        <v>43144</v>
      </c>
      <c r="B1252">
        <v>2601.16</v>
      </c>
      <c r="C1252">
        <f>IFERROR(VLOOKUP(A1252,_VNI30!B:C,2,FALSE),C1251)</f>
        <v>1054.0899999999999</v>
      </c>
      <c r="D1252">
        <f t="shared" si="38"/>
        <v>0.40523843208414706</v>
      </c>
      <c r="E1252">
        <f t="shared" si="39"/>
        <v>40.523843208414704</v>
      </c>
    </row>
    <row r="1253" spans="1:5">
      <c r="A1253" s="35">
        <v>43145</v>
      </c>
      <c r="B1253">
        <v>2588.35</v>
      </c>
      <c r="C1253">
        <f>IFERROR(VLOOKUP(A1253,_VNI30!B:C,2,FALSE),C1252)</f>
        <v>1054.0899999999999</v>
      </c>
      <c r="D1253">
        <f t="shared" si="38"/>
        <v>0.40724399714103576</v>
      </c>
      <c r="E1253">
        <f t="shared" si="39"/>
        <v>40.724399714103576</v>
      </c>
    </row>
    <row r="1254" spans="1:5">
      <c r="A1254" s="35">
        <v>43146</v>
      </c>
      <c r="B1254">
        <v>2604.77</v>
      </c>
      <c r="C1254">
        <f>IFERROR(VLOOKUP(A1254,_VNI30!B:C,2,FALSE),C1253)</f>
        <v>1054.0899999999999</v>
      </c>
      <c r="D1254">
        <f t="shared" si="38"/>
        <v>0.40467680447793852</v>
      </c>
      <c r="E1254">
        <f t="shared" si="39"/>
        <v>40.467680447793853</v>
      </c>
    </row>
    <row r="1255" spans="1:5">
      <c r="A1255" s="35">
        <v>43147</v>
      </c>
      <c r="B1255">
        <v>2612.77</v>
      </c>
      <c r="C1255">
        <f>IFERROR(VLOOKUP(A1255,_VNI30!B:C,2,FALSE),C1254)</f>
        <v>1054.0899999999999</v>
      </c>
      <c r="D1255">
        <f t="shared" si="38"/>
        <v>0.4034377308373871</v>
      </c>
      <c r="E1255">
        <f t="shared" si="39"/>
        <v>40.343773083738711</v>
      </c>
    </row>
    <row r="1256" spans="1:5">
      <c r="A1256" s="35">
        <v>43150</v>
      </c>
      <c r="B1256">
        <v>2618.73</v>
      </c>
      <c r="C1256">
        <f>IFERROR(VLOOKUP(A1256,_VNI30!B:C,2,FALSE),C1255)</f>
        <v>1054.0899999999999</v>
      </c>
      <c r="D1256">
        <f t="shared" si="38"/>
        <v>0.40251954191535588</v>
      </c>
      <c r="E1256">
        <f t="shared" si="39"/>
        <v>40.251954191535589</v>
      </c>
    </row>
    <row r="1257" spans="1:5">
      <c r="A1257" s="35">
        <v>43151</v>
      </c>
      <c r="B1257">
        <v>2604.23</v>
      </c>
      <c r="C1257">
        <f>IFERROR(VLOOKUP(A1257,_VNI30!B:C,2,FALSE),C1256)</f>
        <v>1054.0899999999999</v>
      </c>
      <c r="D1257">
        <f t="shared" si="38"/>
        <v>0.40476071621938153</v>
      </c>
      <c r="E1257">
        <f t="shared" si="39"/>
        <v>40.476071621938154</v>
      </c>
    </row>
    <row r="1258" spans="1:5">
      <c r="A1258" s="35">
        <v>43152</v>
      </c>
      <c r="B1258">
        <v>2610.04</v>
      </c>
      <c r="C1258">
        <f>IFERROR(VLOOKUP(A1258,_VNI30!B:C,2,FALSE),C1257)</f>
        <v>1075.47</v>
      </c>
      <c r="D1258">
        <f t="shared" si="38"/>
        <v>0.41205115630411798</v>
      </c>
      <c r="E1258">
        <f t="shared" si="39"/>
        <v>41.205115630411797</v>
      </c>
    </row>
    <row r="1259" spans="1:5">
      <c r="A1259" s="35">
        <v>43153</v>
      </c>
      <c r="B1259">
        <v>2600.2199999999998</v>
      </c>
      <c r="C1259">
        <f>IFERROR(VLOOKUP(A1259,_VNI30!B:C,2,FALSE),C1258)</f>
        <v>1064.28</v>
      </c>
      <c r="D1259">
        <f t="shared" si="38"/>
        <v>0.40930382813761912</v>
      </c>
      <c r="E1259">
        <f t="shared" si="39"/>
        <v>40.930382813761909</v>
      </c>
    </row>
    <row r="1260" spans="1:5">
      <c r="A1260" s="35">
        <v>43154</v>
      </c>
      <c r="B1260">
        <v>2630.51</v>
      </c>
      <c r="C1260">
        <f>IFERROR(VLOOKUP(A1260,_VNI30!B:C,2,FALSE),C1259)</f>
        <v>1089.96</v>
      </c>
      <c r="D1260">
        <f t="shared" si="38"/>
        <v>0.41435311023337679</v>
      </c>
      <c r="E1260">
        <f t="shared" si="39"/>
        <v>41.435311023337675</v>
      </c>
    </row>
    <row r="1261" spans="1:5">
      <c r="A1261" s="35">
        <v>43157</v>
      </c>
      <c r="B1261">
        <v>2677.39</v>
      </c>
      <c r="C1261">
        <f>IFERROR(VLOOKUP(A1261,_VNI30!B:C,2,FALSE),C1260)</f>
        <v>1099.71</v>
      </c>
      <c r="D1261">
        <f t="shared" si="38"/>
        <v>0.41073956353015439</v>
      </c>
      <c r="E1261">
        <f t="shared" si="39"/>
        <v>41.07395635301544</v>
      </c>
    </row>
    <row r="1262" spans="1:5">
      <c r="A1262" s="35">
        <v>43158</v>
      </c>
      <c r="B1262">
        <v>2674.53</v>
      </c>
      <c r="C1262">
        <f>IFERROR(VLOOKUP(A1262,_VNI30!B:C,2,FALSE),C1261)</f>
        <v>1106.0899999999999</v>
      </c>
      <c r="D1262">
        <f t="shared" si="38"/>
        <v>0.41356425241070388</v>
      </c>
      <c r="E1262">
        <f t="shared" si="39"/>
        <v>41.35642524107039</v>
      </c>
    </row>
    <row r="1263" spans="1:5">
      <c r="A1263" s="35">
        <v>43159</v>
      </c>
      <c r="B1263">
        <v>2672.01</v>
      </c>
      <c r="C1263">
        <f>IFERROR(VLOOKUP(A1263,_VNI30!B:C,2,FALSE),C1262)</f>
        <v>1108.23</v>
      </c>
      <c r="D1263">
        <f t="shared" si="38"/>
        <v>0.41475518429945996</v>
      </c>
      <c r="E1263">
        <f t="shared" si="39"/>
        <v>41.475518429945993</v>
      </c>
    </row>
    <row r="1264" spans="1:5">
      <c r="A1264" s="35">
        <v>43161</v>
      </c>
      <c r="B1264">
        <v>2643.32</v>
      </c>
      <c r="C1264">
        <f>IFERROR(VLOOKUP(A1264,_VNI30!B:C,2,FALSE),C1263)</f>
        <v>1106.92</v>
      </c>
      <c r="D1264">
        <f t="shared" si="38"/>
        <v>0.41876125478564835</v>
      </c>
      <c r="E1264">
        <f t="shared" si="39"/>
        <v>41.876125478564838</v>
      </c>
    </row>
    <row r="1265" spans="1:5">
      <c r="A1265" s="35">
        <v>43164</v>
      </c>
      <c r="B1265">
        <v>2634.33</v>
      </c>
      <c r="C1265">
        <f>IFERROR(VLOOKUP(A1265,_VNI30!B:C,2,FALSE),C1264)</f>
        <v>1080.83</v>
      </c>
      <c r="D1265">
        <f t="shared" si="38"/>
        <v>0.41028648650700555</v>
      </c>
      <c r="E1265">
        <f t="shared" si="39"/>
        <v>41.028648650700553</v>
      </c>
    </row>
    <row r="1266" spans="1:5">
      <c r="A1266" s="35">
        <v>43165</v>
      </c>
      <c r="B1266">
        <v>2618.0500000000002</v>
      </c>
      <c r="C1266">
        <f>IFERROR(VLOOKUP(A1266,_VNI30!B:C,2,FALSE),C1265)</f>
        <v>1103.31</v>
      </c>
      <c r="D1266">
        <f t="shared" si="38"/>
        <v>0.42142434254502392</v>
      </c>
      <c r="E1266">
        <f t="shared" si="39"/>
        <v>42.14243425450239</v>
      </c>
    </row>
    <row r="1267" spans="1:5">
      <c r="A1267" s="35">
        <v>43166</v>
      </c>
      <c r="B1267">
        <v>2590.87</v>
      </c>
      <c r="C1267">
        <f>IFERROR(VLOOKUP(A1267,_VNI30!B:C,2,FALSE),C1266)</f>
        <v>1092.17</v>
      </c>
      <c r="D1267">
        <f t="shared" si="38"/>
        <v>0.42154565840817954</v>
      </c>
      <c r="E1267">
        <f t="shared" si="39"/>
        <v>42.154565840817952</v>
      </c>
    </row>
    <row r="1268" spans="1:5">
      <c r="A1268" s="35">
        <v>43167</v>
      </c>
      <c r="B1268">
        <v>2589.48</v>
      </c>
      <c r="C1268">
        <f>IFERROR(VLOOKUP(A1268,_VNI30!B:C,2,FALSE),C1267)</f>
        <v>1105.03</v>
      </c>
      <c r="D1268">
        <f t="shared" si="38"/>
        <v>0.42673818681743053</v>
      </c>
      <c r="E1268">
        <f t="shared" si="39"/>
        <v>42.67381868174305</v>
      </c>
    </row>
    <row r="1269" spans="1:5">
      <c r="A1269" s="35">
        <v>43168</v>
      </c>
      <c r="B1269">
        <v>2592.4499999999998</v>
      </c>
      <c r="C1269">
        <f>IFERROR(VLOOKUP(A1269,_VNI30!B:C,2,FALSE),C1268)</f>
        <v>1106.54</v>
      </c>
      <c r="D1269">
        <f t="shared" si="38"/>
        <v>0.42683176146116608</v>
      </c>
      <c r="E1269">
        <f t="shared" si="39"/>
        <v>42.683176146116608</v>
      </c>
    </row>
    <row r="1270" spans="1:5">
      <c r="A1270" s="35">
        <v>43171</v>
      </c>
      <c r="B1270">
        <v>2631.89</v>
      </c>
      <c r="C1270">
        <f>IFERROR(VLOOKUP(A1270,_VNI30!B:C,2,FALSE),C1269)</f>
        <v>1106.97</v>
      </c>
      <c r="D1270">
        <f t="shared" si="38"/>
        <v>0.42059888521176803</v>
      </c>
      <c r="E1270">
        <f t="shared" si="39"/>
        <v>42.059888521176802</v>
      </c>
    </row>
    <row r="1271" spans="1:5">
      <c r="A1271" s="35">
        <v>43172</v>
      </c>
      <c r="B1271">
        <v>2644.36</v>
      </c>
      <c r="C1271">
        <f>IFERROR(VLOOKUP(A1271,_VNI30!B:C,2,FALSE),C1270)</f>
        <v>1111.3800000000001</v>
      </c>
      <c r="D1271">
        <f t="shared" si="38"/>
        <v>0.42028316870622762</v>
      </c>
      <c r="E1271">
        <f t="shared" si="39"/>
        <v>42.02831687062276</v>
      </c>
    </row>
    <row r="1272" spans="1:5">
      <c r="A1272" s="35">
        <v>43173</v>
      </c>
      <c r="B1272">
        <v>2646.39</v>
      </c>
      <c r="C1272">
        <f>IFERROR(VLOOKUP(A1272,_VNI30!B:C,2,FALSE),C1271)</f>
        <v>1115</v>
      </c>
      <c r="D1272">
        <f t="shared" si="38"/>
        <v>0.42132867793484713</v>
      </c>
      <c r="E1272">
        <f t="shared" si="39"/>
        <v>42.132867793484714</v>
      </c>
    </row>
    <row r="1273" spans="1:5">
      <c r="A1273" s="35">
        <v>43174</v>
      </c>
      <c r="B1273">
        <v>2647.92</v>
      </c>
      <c r="C1273">
        <f>IFERROR(VLOOKUP(A1273,_VNI30!B:C,2,FALSE),C1272)</f>
        <v>1110.26</v>
      </c>
      <c r="D1273">
        <f t="shared" si="38"/>
        <v>0.41929514486842501</v>
      </c>
      <c r="E1273">
        <f t="shared" si="39"/>
        <v>41.9295144868425</v>
      </c>
    </row>
    <row r="1274" spans="1:5">
      <c r="A1274" s="35">
        <v>43175</v>
      </c>
      <c r="B1274">
        <v>2639.98</v>
      </c>
      <c r="C1274">
        <f>IFERROR(VLOOKUP(A1274,_VNI30!B:C,2,FALSE),C1273)</f>
        <v>1112.93</v>
      </c>
      <c r="D1274">
        <f t="shared" si="38"/>
        <v>0.42156758763323965</v>
      </c>
      <c r="E1274">
        <f t="shared" si="39"/>
        <v>42.156758763323964</v>
      </c>
    </row>
    <row r="1275" spans="1:5">
      <c r="A1275" s="35">
        <v>43178</v>
      </c>
      <c r="B1275">
        <v>2620.69</v>
      </c>
      <c r="C1275">
        <f>IFERROR(VLOOKUP(A1275,_VNI30!B:C,2,FALSE),C1274)</f>
        <v>1130.26</v>
      </c>
      <c r="D1275">
        <f t="shared" si="38"/>
        <v>0.43128336430482045</v>
      </c>
      <c r="E1275">
        <f t="shared" si="39"/>
        <v>43.128336430482044</v>
      </c>
    </row>
    <row r="1276" spans="1:5">
      <c r="A1276" s="35">
        <v>43179</v>
      </c>
      <c r="B1276">
        <v>2619.4899999999998</v>
      </c>
      <c r="C1276">
        <f>IFERROR(VLOOKUP(A1276,_VNI30!B:C,2,FALSE),C1275)</f>
        <v>1134.19</v>
      </c>
      <c r="D1276">
        <f t="shared" si="38"/>
        <v>0.43298122917056381</v>
      </c>
      <c r="E1276">
        <f t="shared" si="39"/>
        <v>43.298122917056382</v>
      </c>
    </row>
    <row r="1277" spans="1:5">
      <c r="A1277" s="35">
        <v>43180</v>
      </c>
      <c r="B1277">
        <v>2618.69</v>
      </c>
      <c r="C1277">
        <f>IFERROR(VLOOKUP(A1277,_VNI30!B:C,2,FALSE),C1276)</f>
        <v>1147.26</v>
      </c>
      <c r="D1277">
        <f t="shared" si="38"/>
        <v>0.43810454845743479</v>
      </c>
      <c r="E1277">
        <f t="shared" si="39"/>
        <v>43.810454845743479</v>
      </c>
    </row>
    <row r="1278" spans="1:5">
      <c r="A1278" s="35">
        <v>43181</v>
      </c>
      <c r="B1278">
        <v>2615.6999999999998</v>
      </c>
      <c r="C1278">
        <f>IFERROR(VLOOKUP(A1278,_VNI30!B:C,2,FALSE),C1277)</f>
        <v>1144.58</v>
      </c>
      <c r="D1278">
        <f t="shared" si="38"/>
        <v>0.43758076231983789</v>
      </c>
      <c r="E1278">
        <f t="shared" si="39"/>
        <v>43.758076231983786</v>
      </c>
    </row>
    <row r="1279" spans="1:5">
      <c r="A1279" s="35">
        <v>43182</v>
      </c>
      <c r="B1279">
        <v>2614.0500000000002</v>
      </c>
      <c r="C1279">
        <f>IFERROR(VLOOKUP(A1279,_VNI30!B:C,2,FALSE),C1278)</f>
        <v>1128.93</v>
      </c>
      <c r="D1279">
        <f t="shared" si="38"/>
        <v>0.4318700866471567</v>
      </c>
      <c r="E1279">
        <f t="shared" si="39"/>
        <v>43.18700866471567</v>
      </c>
    </row>
    <row r="1280" spans="1:5">
      <c r="A1280" s="35">
        <v>43185</v>
      </c>
      <c r="B1280">
        <v>2628.16</v>
      </c>
      <c r="C1280">
        <f>IFERROR(VLOOKUP(A1280,_VNI30!B:C,2,FALSE),C1279)</f>
        <v>1146.73</v>
      </c>
      <c r="D1280">
        <f t="shared" si="38"/>
        <v>0.4363242724948253</v>
      </c>
      <c r="E1280">
        <f t="shared" si="39"/>
        <v>43.632427249482532</v>
      </c>
    </row>
    <row r="1281" spans="1:5">
      <c r="A1281" s="35">
        <v>43186</v>
      </c>
      <c r="B1281">
        <v>2629.68</v>
      </c>
      <c r="C1281">
        <f>IFERROR(VLOOKUP(A1281,_VNI30!B:C,2,FALSE),C1280)</f>
        <v>1150.3</v>
      </c>
      <c r="D1281">
        <f t="shared" si="38"/>
        <v>0.43742964923488792</v>
      </c>
      <c r="E1281">
        <f t="shared" si="39"/>
        <v>43.742964923488792</v>
      </c>
    </row>
    <row r="1282" spans="1:5">
      <c r="A1282" s="35">
        <v>43187</v>
      </c>
      <c r="B1282">
        <v>2606.58</v>
      </c>
      <c r="C1282">
        <f>IFERROR(VLOOKUP(A1282,_VNI30!B:C,2,FALSE),C1281)</f>
        <v>1151.0899999999999</v>
      </c>
      <c r="D1282">
        <f t="shared" si="38"/>
        <v>0.44160931181855151</v>
      </c>
      <c r="E1282">
        <f t="shared" si="39"/>
        <v>44.160931181855148</v>
      </c>
    </row>
    <row r="1283" spans="1:5">
      <c r="A1283" s="35">
        <v>43188</v>
      </c>
      <c r="B1283">
        <v>2577.0100000000002</v>
      </c>
      <c r="C1283">
        <f>IFERROR(VLOOKUP(A1283,_VNI30!B:C,2,FALSE),C1282)</f>
        <v>1144.74</v>
      </c>
      <c r="D1283">
        <f t="shared" ref="D1283:D1346" si="40">C1283/B1283</f>
        <v>0.44421247880295378</v>
      </c>
      <c r="E1283">
        <f t="shared" ref="E1283:E1346" si="41">D1283*100</f>
        <v>44.421247880295375</v>
      </c>
    </row>
    <row r="1284" spans="1:5">
      <c r="A1284" s="35">
        <v>43189</v>
      </c>
      <c r="B1284">
        <v>2591.88</v>
      </c>
      <c r="C1284">
        <f>IFERROR(VLOOKUP(A1284,_VNI30!B:C,2,FALSE),C1283)</f>
        <v>1153.08</v>
      </c>
      <c r="D1284">
        <f t="shared" si="40"/>
        <v>0.44488170748645767</v>
      </c>
      <c r="E1284">
        <f t="shared" si="41"/>
        <v>44.488170748645764</v>
      </c>
    </row>
    <row r="1285" spans="1:5">
      <c r="A1285" s="35">
        <v>43192</v>
      </c>
      <c r="B1285">
        <v>2601.96</v>
      </c>
      <c r="C1285">
        <f>IFERROR(VLOOKUP(A1285,_VNI30!B:C,2,FALSE),C1284)</f>
        <v>1171.21</v>
      </c>
      <c r="D1285">
        <f t="shared" si="40"/>
        <v>0.45012605881719936</v>
      </c>
      <c r="E1285">
        <f t="shared" si="41"/>
        <v>45.012605881719935</v>
      </c>
    </row>
    <row r="1286" spans="1:5">
      <c r="A1286" s="35">
        <v>43193</v>
      </c>
      <c r="B1286">
        <v>2577.69</v>
      </c>
      <c r="C1286">
        <f>IFERROR(VLOOKUP(A1286,_VNI30!B:C,2,FALSE),C1285)</f>
        <v>1160.97</v>
      </c>
      <c r="D1286">
        <f t="shared" si="40"/>
        <v>0.45039162971497737</v>
      </c>
      <c r="E1286">
        <f t="shared" si="41"/>
        <v>45.039162971497738</v>
      </c>
    </row>
    <row r="1287" spans="1:5">
      <c r="A1287" s="35">
        <v>43194</v>
      </c>
      <c r="B1287">
        <v>2512.48</v>
      </c>
      <c r="C1287">
        <f>IFERROR(VLOOKUP(A1287,_VNI30!B:C,2,FALSE),C1286)</f>
        <v>1165.75</v>
      </c>
      <c r="D1287">
        <f t="shared" si="40"/>
        <v>0.46398379290581415</v>
      </c>
      <c r="E1287">
        <f t="shared" si="41"/>
        <v>46.398379290581417</v>
      </c>
    </row>
    <row r="1288" spans="1:5">
      <c r="A1288" s="35">
        <v>43195</v>
      </c>
      <c r="B1288">
        <v>2537.75</v>
      </c>
      <c r="C1288">
        <f>IFERROR(VLOOKUP(A1288,_VNI30!B:C,2,FALSE),C1287)</f>
        <v>1169.1199999999999</v>
      </c>
      <c r="D1288">
        <f t="shared" si="40"/>
        <v>0.46069155748202145</v>
      </c>
      <c r="E1288">
        <f t="shared" si="41"/>
        <v>46.069155748202142</v>
      </c>
    </row>
    <row r="1289" spans="1:5">
      <c r="A1289" s="35">
        <v>43199</v>
      </c>
      <c r="B1289">
        <v>2560.25</v>
      </c>
      <c r="C1289">
        <f>IFERROR(VLOOKUP(A1289,_VNI30!B:C,2,FALSE),C1288)</f>
        <v>1177.68</v>
      </c>
      <c r="D1289">
        <f t="shared" si="40"/>
        <v>0.45998632946001372</v>
      </c>
      <c r="E1289">
        <f t="shared" si="41"/>
        <v>45.998632946001372</v>
      </c>
    </row>
    <row r="1290" spans="1:5">
      <c r="A1290" s="35">
        <v>43200</v>
      </c>
      <c r="B1290">
        <v>2574.19</v>
      </c>
      <c r="C1290">
        <f>IFERROR(VLOOKUP(A1290,_VNI30!B:C,2,FALSE),C1289)</f>
        <v>1168.06</v>
      </c>
      <c r="D1290">
        <f t="shared" si="40"/>
        <v>0.45375826959159965</v>
      </c>
      <c r="E1290">
        <f t="shared" si="41"/>
        <v>45.375826959159966</v>
      </c>
    </row>
    <row r="1291" spans="1:5">
      <c r="A1291" s="35">
        <v>43201</v>
      </c>
      <c r="B1291">
        <v>2574.7800000000002</v>
      </c>
      <c r="C1291">
        <f>IFERROR(VLOOKUP(A1291,_VNI30!B:C,2,FALSE),C1290)</f>
        <v>1137.2</v>
      </c>
      <c r="D1291">
        <f t="shared" si="40"/>
        <v>0.44166880277149889</v>
      </c>
      <c r="E1291">
        <f t="shared" si="41"/>
        <v>44.166880277149886</v>
      </c>
    </row>
    <row r="1292" spans="1:5">
      <c r="A1292" s="35">
        <v>43202</v>
      </c>
      <c r="B1292">
        <v>2579.09</v>
      </c>
      <c r="C1292">
        <f>IFERROR(VLOOKUP(A1292,_VNI30!B:C,2,FALSE),C1291)</f>
        <v>1143.5</v>
      </c>
      <c r="D1292">
        <f t="shared" si="40"/>
        <v>0.4433734379180253</v>
      </c>
      <c r="E1292">
        <f t="shared" si="41"/>
        <v>44.337343791802532</v>
      </c>
    </row>
    <row r="1293" spans="1:5">
      <c r="A1293" s="35">
        <v>43207</v>
      </c>
      <c r="B1293">
        <v>2560.0700000000002</v>
      </c>
      <c r="C1293">
        <f>IFERROR(VLOOKUP(A1293,_VNI30!B:C,2,FALSE),C1292)</f>
        <v>1130.32</v>
      </c>
      <c r="D1293">
        <f t="shared" si="40"/>
        <v>0.44151917720999811</v>
      </c>
      <c r="E1293">
        <f t="shared" si="41"/>
        <v>44.151917720999812</v>
      </c>
    </row>
    <row r="1294" spans="1:5">
      <c r="A1294" s="35">
        <v>43208</v>
      </c>
      <c r="B1294">
        <v>2589.39</v>
      </c>
      <c r="C1294">
        <f>IFERROR(VLOOKUP(A1294,_VNI30!B:C,2,FALSE),C1293)</f>
        <v>1115.7</v>
      </c>
      <c r="D1294">
        <f t="shared" si="40"/>
        <v>0.4308736806738267</v>
      </c>
      <c r="E1294">
        <f t="shared" si="41"/>
        <v>43.08736806738267</v>
      </c>
    </row>
    <row r="1295" spans="1:5">
      <c r="A1295" s="35">
        <v>43209</v>
      </c>
      <c r="B1295">
        <v>2628.7</v>
      </c>
      <c r="C1295">
        <f>IFERROR(VLOOKUP(A1295,_VNI30!B:C,2,FALSE),C1294)</f>
        <v>1066.0899999999999</v>
      </c>
      <c r="D1295">
        <f t="shared" si="40"/>
        <v>0.40555788032107126</v>
      </c>
      <c r="E1295">
        <f t="shared" si="41"/>
        <v>40.555788032107124</v>
      </c>
    </row>
    <row r="1296" spans="1:5">
      <c r="A1296" s="35">
        <v>43210</v>
      </c>
      <c r="B1296">
        <v>2640.07</v>
      </c>
      <c r="C1296">
        <f>IFERROR(VLOOKUP(A1296,_VNI30!B:C,2,FALSE),C1295)</f>
        <v>1089.45</v>
      </c>
      <c r="D1296">
        <f t="shared" si="40"/>
        <v>0.41265951281594804</v>
      </c>
      <c r="E1296">
        <f t="shared" si="41"/>
        <v>41.265951281594802</v>
      </c>
    </row>
    <row r="1297" spans="1:5">
      <c r="A1297" s="35">
        <v>43213</v>
      </c>
      <c r="B1297">
        <v>2620.4499999999998</v>
      </c>
      <c r="C1297">
        <f>IFERROR(VLOOKUP(A1297,_VNI30!B:C,2,FALSE),C1296)</f>
        <v>1055.3699999999999</v>
      </c>
      <c r="D1297">
        <f t="shared" si="40"/>
        <v>0.40274380354519262</v>
      </c>
      <c r="E1297">
        <f t="shared" si="41"/>
        <v>40.274380354519259</v>
      </c>
    </row>
    <row r="1298" spans="1:5">
      <c r="A1298" s="35">
        <v>43214</v>
      </c>
      <c r="B1298">
        <v>2617.63</v>
      </c>
      <c r="C1298">
        <f>IFERROR(VLOOKUP(A1298,_VNI30!B:C,2,FALSE),C1297)</f>
        <v>1053.99</v>
      </c>
      <c r="D1298">
        <f t="shared" si="40"/>
        <v>0.4026504891829632</v>
      </c>
      <c r="E1298">
        <f t="shared" si="41"/>
        <v>40.265048918296323</v>
      </c>
    </row>
    <row r="1299" spans="1:5">
      <c r="A1299" s="35">
        <v>43215</v>
      </c>
      <c r="B1299">
        <v>2603.36</v>
      </c>
      <c r="C1299">
        <f>IFERROR(VLOOKUP(A1299,_VNI30!B:C,2,FALSE),C1298)</f>
        <v>1053.99</v>
      </c>
      <c r="D1299">
        <f t="shared" si="40"/>
        <v>0.40485756868047446</v>
      </c>
      <c r="E1299">
        <f t="shared" si="41"/>
        <v>40.485756868047446</v>
      </c>
    </row>
    <row r="1300" spans="1:5">
      <c r="A1300" s="35">
        <v>43216</v>
      </c>
      <c r="B1300">
        <v>2592.5500000000002</v>
      </c>
      <c r="C1300">
        <f>IFERROR(VLOOKUP(A1300,_VNI30!B:C,2,FALSE),C1299)</f>
        <v>1018.97</v>
      </c>
      <c r="D1300">
        <f t="shared" si="40"/>
        <v>0.39303774276291681</v>
      </c>
      <c r="E1300">
        <f t="shared" si="41"/>
        <v>39.303774276291684</v>
      </c>
    </row>
    <row r="1301" spans="1:5">
      <c r="A1301" s="35">
        <v>43217</v>
      </c>
      <c r="B1301">
        <v>2604.12</v>
      </c>
      <c r="C1301">
        <f>IFERROR(VLOOKUP(A1301,_VNI30!B:C,2,FALSE),C1300)</f>
        <v>1027.97</v>
      </c>
      <c r="D1301">
        <f t="shared" si="40"/>
        <v>0.3947475538761655</v>
      </c>
      <c r="E1301">
        <f t="shared" si="41"/>
        <v>39.474755387616547</v>
      </c>
    </row>
    <row r="1302" spans="1:5">
      <c r="A1302" s="35">
        <v>43220</v>
      </c>
      <c r="B1302">
        <v>2606.4699999999998</v>
      </c>
      <c r="C1302">
        <f>IFERROR(VLOOKUP(A1302,_VNI30!B:C,2,FALSE),C1301)</f>
        <v>1027.97</v>
      </c>
      <c r="D1302">
        <f t="shared" si="40"/>
        <v>0.39439164847475711</v>
      </c>
      <c r="E1302">
        <f t="shared" si="41"/>
        <v>39.439164847475709</v>
      </c>
    </row>
    <row r="1303" spans="1:5">
      <c r="A1303" s="35">
        <v>43222</v>
      </c>
      <c r="B1303">
        <v>2626.54</v>
      </c>
      <c r="C1303">
        <f>IFERROR(VLOOKUP(A1303,_VNI30!B:C,2,FALSE),C1302)</f>
        <v>1012.84</v>
      </c>
      <c r="D1303">
        <f t="shared" si="40"/>
        <v>0.3856175805432242</v>
      </c>
      <c r="E1303">
        <f t="shared" si="41"/>
        <v>38.561758054322418</v>
      </c>
    </row>
    <row r="1304" spans="1:5">
      <c r="A1304" s="35">
        <v>43223</v>
      </c>
      <c r="B1304">
        <v>2625.35</v>
      </c>
      <c r="C1304">
        <f>IFERROR(VLOOKUP(A1304,_VNI30!B:C,2,FALSE),C1303)</f>
        <v>1010.35</v>
      </c>
      <c r="D1304">
        <f t="shared" si="40"/>
        <v>0.38484392557182856</v>
      </c>
      <c r="E1304">
        <f t="shared" si="41"/>
        <v>38.484392557182858</v>
      </c>
    </row>
    <row r="1305" spans="1:5">
      <c r="A1305" s="35">
        <v>43224</v>
      </c>
      <c r="B1305">
        <v>2606.06</v>
      </c>
      <c r="C1305">
        <f>IFERROR(VLOOKUP(A1305,_VNI30!B:C,2,FALSE),C1304)</f>
        <v>1010.89</v>
      </c>
      <c r="D1305">
        <f t="shared" si="40"/>
        <v>0.38789974137203287</v>
      </c>
      <c r="E1305">
        <f t="shared" si="41"/>
        <v>38.789974137203288</v>
      </c>
    </row>
    <row r="1306" spans="1:5">
      <c r="A1306" s="35">
        <v>43227</v>
      </c>
      <c r="B1306">
        <v>2606.54</v>
      </c>
      <c r="C1306">
        <f>IFERROR(VLOOKUP(A1306,_VNI30!B:C,2,FALSE),C1305)</f>
        <v>1048.03</v>
      </c>
      <c r="D1306">
        <f t="shared" si="40"/>
        <v>0.40207708302961015</v>
      </c>
      <c r="E1306">
        <f t="shared" si="41"/>
        <v>40.207708302961016</v>
      </c>
    </row>
    <row r="1307" spans="1:5">
      <c r="A1307" s="35">
        <v>43228</v>
      </c>
      <c r="B1307">
        <v>2574.06</v>
      </c>
      <c r="C1307">
        <f>IFERROR(VLOOKUP(A1307,_VNI30!B:C,2,FALSE),C1306)</f>
        <v>1047.83</v>
      </c>
      <c r="D1307">
        <f t="shared" si="40"/>
        <v>0.40707287320419877</v>
      </c>
      <c r="E1307">
        <f t="shared" si="41"/>
        <v>40.70728732041988</v>
      </c>
    </row>
    <row r="1308" spans="1:5">
      <c r="A1308" s="35">
        <v>43229</v>
      </c>
      <c r="B1308">
        <v>2568.96</v>
      </c>
      <c r="C1308">
        <f>IFERROR(VLOOKUP(A1308,_VNI30!B:C,2,FALSE),C1307)</f>
        <v>1046.3900000000001</v>
      </c>
      <c r="D1308">
        <f t="shared" si="40"/>
        <v>0.4073204720976582</v>
      </c>
      <c r="E1308">
        <f t="shared" si="41"/>
        <v>40.732047209765824</v>
      </c>
    </row>
    <row r="1309" spans="1:5">
      <c r="A1309" s="35">
        <v>43230</v>
      </c>
      <c r="B1309">
        <v>2554.19</v>
      </c>
      <c r="C1309">
        <f>IFERROR(VLOOKUP(A1309,_VNI30!B:C,2,FALSE),C1308)</f>
        <v>1019.69</v>
      </c>
      <c r="D1309">
        <f t="shared" si="40"/>
        <v>0.39922245408524815</v>
      </c>
      <c r="E1309">
        <f t="shared" si="41"/>
        <v>39.922245408524816</v>
      </c>
    </row>
    <row r="1310" spans="1:5">
      <c r="A1310" s="35">
        <v>43231</v>
      </c>
      <c r="B1310">
        <v>2585.34</v>
      </c>
      <c r="C1310">
        <f>IFERROR(VLOOKUP(A1310,_VNI30!B:C,2,FALSE),C1309)</f>
        <v>1030.79</v>
      </c>
      <c r="D1310">
        <f t="shared" si="40"/>
        <v>0.39870577951062525</v>
      </c>
      <c r="E1310">
        <f t="shared" si="41"/>
        <v>39.870577951062522</v>
      </c>
    </row>
    <row r="1311" spans="1:5">
      <c r="A1311" s="35">
        <v>43234</v>
      </c>
      <c r="B1311">
        <v>2596.64</v>
      </c>
      <c r="C1311">
        <f>IFERROR(VLOOKUP(A1311,_VNI30!B:C,2,FALSE),C1310)</f>
        <v>1051.45</v>
      </c>
      <c r="D1311">
        <f t="shared" si="40"/>
        <v>0.40492713660730795</v>
      </c>
      <c r="E1311">
        <f t="shared" si="41"/>
        <v>40.492713660730793</v>
      </c>
    </row>
    <row r="1312" spans="1:5">
      <c r="A1312" s="35">
        <v>43235</v>
      </c>
      <c r="B1312">
        <v>2588.73</v>
      </c>
      <c r="C1312">
        <f>IFERROR(VLOOKUP(A1312,_VNI30!B:C,2,FALSE),C1311)</f>
        <v>1055.49</v>
      </c>
      <c r="D1312">
        <f t="shared" si="40"/>
        <v>0.40772502346710549</v>
      </c>
      <c r="E1312">
        <f t="shared" si="41"/>
        <v>40.772502346710546</v>
      </c>
    </row>
    <row r="1313" spans="1:5">
      <c r="A1313" s="35">
        <v>43236</v>
      </c>
      <c r="B1313">
        <v>2562.5300000000002</v>
      </c>
      <c r="C1313">
        <f>IFERROR(VLOOKUP(A1313,_VNI30!B:C,2,FALSE),C1312)</f>
        <v>1034.3</v>
      </c>
      <c r="D1313">
        <f t="shared" si="40"/>
        <v>0.40362454293218025</v>
      </c>
      <c r="E1313">
        <f t="shared" si="41"/>
        <v>40.362454293218022</v>
      </c>
    </row>
    <row r="1314" spans="1:5">
      <c r="A1314" s="35">
        <v>43237</v>
      </c>
      <c r="B1314">
        <v>2566.9899999999998</v>
      </c>
      <c r="C1314">
        <f>IFERROR(VLOOKUP(A1314,_VNI30!B:C,2,FALSE),C1313)</f>
        <v>1007.09</v>
      </c>
      <c r="D1314">
        <f t="shared" si="40"/>
        <v>0.39232330472654747</v>
      </c>
      <c r="E1314">
        <f t="shared" si="41"/>
        <v>39.232330472654745</v>
      </c>
    </row>
    <row r="1315" spans="1:5">
      <c r="A1315" s="35">
        <v>43238</v>
      </c>
      <c r="B1315">
        <v>2572.13</v>
      </c>
      <c r="C1315">
        <f>IFERROR(VLOOKUP(A1315,_VNI30!B:C,2,FALSE),C1314)</f>
        <v>1022.21</v>
      </c>
      <c r="D1315">
        <f t="shared" si="40"/>
        <v>0.39741770439285729</v>
      </c>
      <c r="E1315">
        <f t="shared" si="41"/>
        <v>39.74177043928573</v>
      </c>
    </row>
    <row r="1316" spans="1:5">
      <c r="A1316" s="35">
        <v>43241</v>
      </c>
      <c r="B1316">
        <v>2594.19</v>
      </c>
      <c r="C1316">
        <f>IFERROR(VLOOKUP(A1316,_VNI30!B:C,2,FALSE),C1315)</f>
        <v>997.21</v>
      </c>
      <c r="D1316">
        <f t="shared" si="40"/>
        <v>0.38440129674387769</v>
      </c>
      <c r="E1316">
        <f t="shared" si="41"/>
        <v>38.440129674387769</v>
      </c>
    </row>
    <row r="1317" spans="1:5">
      <c r="A1317" s="35">
        <v>43242</v>
      </c>
      <c r="B1317">
        <v>2582.7199999999998</v>
      </c>
      <c r="C1317">
        <f>IFERROR(VLOOKUP(A1317,_VNI30!B:C,2,FALSE),C1316)</f>
        <v>958.95</v>
      </c>
      <c r="D1317">
        <f t="shared" si="40"/>
        <v>0.37129460413827287</v>
      </c>
      <c r="E1317">
        <f t="shared" si="41"/>
        <v>37.129460413827289</v>
      </c>
    </row>
    <row r="1318" spans="1:5">
      <c r="A1318" s="35">
        <v>43243</v>
      </c>
      <c r="B1318">
        <v>2566.61</v>
      </c>
      <c r="C1318">
        <f>IFERROR(VLOOKUP(A1318,_VNI30!B:C,2,FALSE),C1317)</f>
        <v>968.54</v>
      </c>
      <c r="D1318">
        <f t="shared" si="40"/>
        <v>0.3773615781127635</v>
      </c>
      <c r="E1318">
        <f t="shared" si="41"/>
        <v>37.73615781127635</v>
      </c>
    </row>
    <row r="1319" spans="1:5">
      <c r="A1319" s="35">
        <v>43244</v>
      </c>
      <c r="B1319">
        <v>2531.84</v>
      </c>
      <c r="C1319">
        <f>IFERROR(VLOOKUP(A1319,_VNI30!B:C,2,FALSE),C1318)</f>
        <v>960.55</v>
      </c>
      <c r="D1319">
        <f t="shared" si="40"/>
        <v>0.37938811299292208</v>
      </c>
      <c r="E1319">
        <f t="shared" si="41"/>
        <v>37.938811299292205</v>
      </c>
    </row>
    <row r="1320" spans="1:5">
      <c r="A1320" s="35">
        <v>43245</v>
      </c>
      <c r="B1320">
        <v>2547.09</v>
      </c>
      <c r="C1320">
        <f>IFERROR(VLOOKUP(A1320,_VNI30!B:C,2,FALSE),C1319)</f>
        <v>936.32</v>
      </c>
      <c r="D1320">
        <f t="shared" si="40"/>
        <v>0.36760381454915214</v>
      </c>
      <c r="E1320">
        <f t="shared" si="41"/>
        <v>36.760381454915212</v>
      </c>
    </row>
    <row r="1321" spans="1:5">
      <c r="A1321" s="35">
        <v>43248</v>
      </c>
      <c r="B1321">
        <v>2536.59</v>
      </c>
      <c r="C1321">
        <f>IFERROR(VLOOKUP(A1321,_VNI30!B:C,2,FALSE),C1320)</f>
        <v>898</v>
      </c>
      <c r="D1321">
        <f t="shared" si="40"/>
        <v>0.35401858400450997</v>
      </c>
      <c r="E1321">
        <f t="shared" si="41"/>
        <v>35.401858400450998</v>
      </c>
    </row>
    <row r="1322" spans="1:5">
      <c r="A1322" s="35">
        <v>43250</v>
      </c>
      <c r="B1322">
        <v>2519.48</v>
      </c>
      <c r="C1322">
        <f>IFERROR(VLOOKUP(A1322,_VNI30!B:C,2,FALSE),C1321)</f>
        <v>918.64</v>
      </c>
      <c r="D1322">
        <f t="shared" si="40"/>
        <v>0.36461492053915889</v>
      </c>
      <c r="E1322">
        <f t="shared" si="41"/>
        <v>36.46149205391589</v>
      </c>
    </row>
    <row r="1323" spans="1:5">
      <c r="A1323" s="35">
        <v>43251</v>
      </c>
      <c r="B1323">
        <v>2522.98</v>
      </c>
      <c r="C1323">
        <f>IFERROR(VLOOKUP(A1323,_VNI30!B:C,2,FALSE),C1322)</f>
        <v>947.31</v>
      </c>
      <c r="D1323">
        <f t="shared" si="40"/>
        <v>0.37547265535200436</v>
      </c>
      <c r="E1323">
        <f t="shared" si="41"/>
        <v>37.547265535200438</v>
      </c>
    </row>
    <row r="1324" spans="1:5">
      <c r="A1324" s="35">
        <v>43252</v>
      </c>
      <c r="B1324">
        <v>2509.37</v>
      </c>
      <c r="C1324">
        <f>IFERROR(VLOOKUP(A1324,_VNI30!B:C,2,FALSE),C1323)</f>
        <v>969.15</v>
      </c>
      <c r="D1324">
        <f t="shared" si="40"/>
        <v>0.3862124756412964</v>
      </c>
      <c r="E1324">
        <f t="shared" si="41"/>
        <v>38.621247564129639</v>
      </c>
    </row>
    <row r="1325" spans="1:5">
      <c r="A1325" s="35">
        <v>43255</v>
      </c>
      <c r="B1325">
        <v>2512.41</v>
      </c>
      <c r="C1325">
        <f>IFERROR(VLOOKUP(A1325,_VNI30!B:C,2,FALSE),C1324)</f>
        <v>996.67</v>
      </c>
      <c r="D1325">
        <f t="shared" si="40"/>
        <v>0.39669878722023877</v>
      </c>
      <c r="E1325">
        <f t="shared" si="41"/>
        <v>39.669878722023874</v>
      </c>
    </row>
    <row r="1326" spans="1:5">
      <c r="A1326" s="35">
        <v>43256</v>
      </c>
      <c r="B1326">
        <v>2531.94</v>
      </c>
      <c r="C1326">
        <f>IFERROR(VLOOKUP(A1326,_VNI30!B:C,2,FALSE),C1325)</f>
        <v>1007.32</v>
      </c>
      <c r="D1326">
        <f t="shared" si="40"/>
        <v>0.39784513061130994</v>
      </c>
      <c r="E1326">
        <f t="shared" si="41"/>
        <v>39.784513061130994</v>
      </c>
    </row>
    <row r="1327" spans="1:5">
      <c r="A1327" s="35">
        <v>43257</v>
      </c>
      <c r="B1327">
        <v>2542.21</v>
      </c>
      <c r="C1327">
        <f>IFERROR(VLOOKUP(A1327,_VNI30!B:C,2,FALSE),C1326)</f>
        <v>1022.72</v>
      </c>
      <c r="D1327">
        <f t="shared" si="40"/>
        <v>0.4022956404073621</v>
      </c>
      <c r="E1327">
        <f t="shared" si="41"/>
        <v>40.229564040736207</v>
      </c>
    </row>
    <row r="1328" spans="1:5">
      <c r="A1328" s="35">
        <v>43258</v>
      </c>
      <c r="B1328">
        <v>2532.2399999999998</v>
      </c>
      <c r="C1328">
        <f>IFERROR(VLOOKUP(A1328,_VNI30!B:C,2,FALSE),C1327)</f>
        <v>1026.75</v>
      </c>
      <c r="D1328">
        <f t="shared" si="40"/>
        <v>0.40547104539854045</v>
      </c>
      <c r="E1328">
        <f t="shared" si="41"/>
        <v>40.547104539854047</v>
      </c>
    </row>
    <row r="1329" spans="1:5">
      <c r="A1329" s="35">
        <v>43259</v>
      </c>
      <c r="B1329">
        <v>2510.86</v>
      </c>
      <c r="C1329">
        <f>IFERROR(VLOOKUP(A1329,_VNI30!B:C,2,FALSE),C1328)</f>
        <v>1025.8699999999999</v>
      </c>
      <c r="D1329">
        <f t="shared" si="40"/>
        <v>0.40857315820077578</v>
      </c>
      <c r="E1329">
        <f t="shared" si="41"/>
        <v>40.857315820077581</v>
      </c>
    </row>
    <row r="1330" spans="1:5">
      <c r="A1330" s="35">
        <v>43262</v>
      </c>
      <c r="B1330">
        <v>2513.04</v>
      </c>
      <c r="C1330">
        <f>IFERROR(VLOOKUP(A1330,_VNI30!B:C,2,FALSE),C1329)</f>
        <v>1024.8499999999999</v>
      </c>
      <c r="D1330">
        <f t="shared" si="40"/>
        <v>0.40781284818387287</v>
      </c>
      <c r="E1330">
        <f t="shared" si="41"/>
        <v>40.781284818387284</v>
      </c>
    </row>
    <row r="1331" spans="1:5">
      <c r="A1331" s="35">
        <v>43263</v>
      </c>
      <c r="B1331">
        <v>2520</v>
      </c>
      <c r="C1331">
        <f>IFERROR(VLOOKUP(A1331,_VNI30!B:C,2,FALSE),C1330)</f>
        <v>1008.76</v>
      </c>
      <c r="D1331">
        <f t="shared" si="40"/>
        <v>0.40030158730158732</v>
      </c>
      <c r="E1331">
        <f t="shared" si="41"/>
        <v>40.030158730158732</v>
      </c>
    </row>
    <row r="1332" spans="1:5">
      <c r="A1332" s="35">
        <v>43264</v>
      </c>
      <c r="B1332">
        <v>2504.58</v>
      </c>
      <c r="C1332">
        <f>IFERROR(VLOOKUP(A1332,_VNI30!B:C,2,FALSE),C1331)</f>
        <v>1018.59</v>
      </c>
      <c r="D1332">
        <f t="shared" si="40"/>
        <v>0.40669094219390078</v>
      </c>
      <c r="E1332">
        <f t="shared" si="41"/>
        <v>40.669094219390075</v>
      </c>
    </row>
    <row r="1333" spans="1:5">
      <c r="A1333" s="35">
        <v>43265</v>
      </c>
      <c r="B1333">
        <v>2488.91</v>
      </c>
      <c r="C1333">
        <f>IFERROR(VLOOKUP(A1333,_VNI30!B:C,2,FALSE),C1332)</f>
        <v>1004.31</v>
      </c>
      <c r="D1333">
        <f t="shared" si="40"/>
        <v>0.4035139880509942</v>
      </c>
      <c r="E1333">
        <f t="shared" si="41"/>
        <v>40.351398805099421</v>
      </c>
    </row>
    <row r="1334" spans="1:5">
      <c r="A1334" s="35">
        <v>43266</v>
      </c>
      <c r="B1334">
        <v>2481.5300000000002</v>
      </c>
      <c r="C1334">
        <f>IFERROR(VLOOKUP(A1334,_VNI30!B:C,2,FALSE),C1333)</f>
        <v>1005.04</v>
      </c>
      <c r="D1334">
        <f t="shared" si="40"/>
        <v>0.40500820058592879</v>
      </c>
      <c r="E1334">
        <f t="shared" si="41"/>
        <v>40.500820058592879</v>
      </c>
    </row>
    <row r="1335" spans="1:5">
      <c r="A1335" s="35">
        <v>43269</v>
      </c>
      <c r="B1335">
        <v>2441.42</v>
      </c>
      <c r="C1335">
        <f>IFERROR(VLOOKUP(A1335,_VNI30!B:C,2,FALSE),C1334)</f>
        <v>970.35</v>
      </c>
      <c r="D1335">
        <f t="shared" si="40"/>
        <v>0.39745312154401946</v>
      </c>
      <c r="E1335">
        <f t="shared" si="41"/>
        <v>39.745312154401944</v>
      </c>
    </row>
    <row r="1336" spans="1:5">
      <c r="A1336" s="35">
        <v>43270</v>
      </c>
      <c r="B1336">
        <v>2377.58</v>
      </c>
      <c r="C1336">
        <f>IFERROR(VLOOKUP(A1336,_VNI30!B:C,2,FALSE),C1335)</f>
        <v>945.11</v>
      </c>
      <c r="D1336">
        <f t="shared" si="40"/>
        <v>0.39750923207631289</v>
      </c>
      <c r="E1336">
        <f t="shared" si="41"/>
        <v>39.750923207631288</v>
      </c>
    </row>
    <row r="1337" spans="1:5">
      <c r="A1337" s="35">
        <v>43271</v>
      </c>
      <c r="B1337">
        <v>2418.62</v>
      </c>
      <c r="C1337">
        <f>IFERROR(VLOOKUP(A1337,_VNI30!B:C,2,FALSE),C1336)</f>
        <v>966.86</v>
      </c>
      <c r="D1337">
        <f t="shared" si="40"/>
        <v>0.39975688615822247</v>
      </c>
      <c r="E1337">
        <f t="shared" si="41"/>
        <v>39.97568861582225</v>
      </c>
    </row>
    <row r="1338" spans="1:5">
      <c r="A1338" s="35">
        <v>43272</v>
      </c>
      <c r="B1338">
        <v>2369.84</v>
      </c>
      <c r="C1338">
        <f>IFERROR(VLOOKUP(A1338,_VNI30!B:C,2,FALSE),C1337)</f>
        <v>955.75</v>
      </c>
      <c r="D1338">
        <f t="shared" si="40"/>
        <v>0.40329726901394186</v>
      </c>
      <c r="E1338">
        <f t="shared" si="41"/>
        <v>40.329726901394189</v>
      </c>
    </row>
    <row r="1339" spans="1:5">
      <c r="A1339" s="35">
        <v>43273</v>
      </c>
      <c r="B1339">
        <v>2373.6799999999998</v>
      </c>
      <c r="C1339">
        <f>IFERROR(VLOOKUP(A1339,_VNI30!B:C,2,FALSE),C1338)</f>
        <v>973.05</v>
      </c>
      <c r="D1339">
        <f t="shared" si="40"/>
        <v>0.40993309965960029</v>
      </c>
      <c r="E1339">
        <f t="shared" si="41"/>
        <v>40.99330996596003</v>
      </c>
    </row>
    <row r="1340" spans="1:5">
      <c r="A1340" s="35">
        <v>43276</v>
      </c>
      <c r="B1340">
        <v>2353.52</v>
      </c>
      <c r="C1340">
        <f>IFERROR(VLOOKUP(A1340,_VNI30!B:C,2,FALSE),C1339)</f>
        <v>982.09</v>
      </c>
      <c r="D1340">
        <f t="shared" si="40"/>
        <v>0.41728559774295526</v>
      </c>
      <c r="E1340">
        <f t="shared" si="41"/>
        <v>41.728559774295526</v>
      </c>
    </row>
    <row r="1341" spans="1:5">
      <c r="A1341" s="35">
        <v>43277</v>
      </c>
      <c r="B1341">
        <v>2359.7800000000002</v>
      </c>
      <c r="C1341">
        <f>IFERROR(VLOOKUP(A1341,_VNI30!B:C,2,FALSE),C1340)</f>
        <v>973.9</v>
      </c>
      <c r="D1341">
        <f t="shared" si="40"/>
        <v>0.41270796430175688</v>
      </c>
      <c r="E1341">
        <f t="shared" si="41"/>
        <v>41.270796430175686</v>
      </c>
    </row>
    <row r="1342" spans="1:5">
      <c r="A1342" s="35">
        <v>43278</v>
      </c>
      <c r="B1342">
        <v>2349.63</v>
      </c>
      <c r="C1342">
        <f>IFERROR(VLOOKUP(A1342,_VNI30!B:C,2,FALSE),C1341)</f>
        <v>961.29</v>
      </c>
      <c r="D1342">
        <f t="shared" si="40"/>
        <v>0.40912398973455394</v>
      </c>
      <c r="E1342">
        <f t="shared" si="41"/>
        <v>40.912398973455396</v>
      </c>
    </row>
    <row r="1343" spans="1:5">
      <c r="A1343" s="35">
        <v>43279</v>
      </c>
      <c r="B1343">
        <v>2323.52</v>
      </c>
      <c r="C1343">
        <f>IFERROR(VLOOKUP(A1343,_VNI30!B:C,2,FALSE),C1342)</f>
        <v>947.03</v>
      </c>
      <c r="D1343">
        <f t="shared" si="40"/>
        <v>0.40758418261947388</v>
      </c>
      <c r="E1343">
        <f t="shared" si="41"/>
        <v>40.758418261947391</v>
      </c>
    </row>
    <row r="1344" spans="1:5">
      <c r="A1344" s="35">
        <v>43280</v>
      </c>
      <c r="B1344">
        <v>2320.8200000000002</v>
      </c>
      <c r="C1344">
        <f>IFERROR(VLOOKUP(A1344,_VNI30!B:C,2,FALSE),C1343)</f>
        <v>947.55</v>
      </c>
      <c r="D1344">
        <f t="shared" si="40"/>
        <v>0.40828241742142857</v>
      </c>
      <c r="E1344">
        <f t="shared" si="41"/>
        <v>40.828241742142858</v>
      </c>
    </row>
    <row r="1345" spans="1:5">
      <c r="A1345" s="35">
        <v>43283</v>
      </c>
      <c r="B1345">
        <v>2339.7600000000002</v>
      </c>
      <c r="C1345">
        <f>IFERROR(VLOOKUP(A1345,_VNI30!B:C,2,FALSE),C1344)</f>
        <v>930.12</v>
      </c>
      <c r="D1345">
        <f t="shared" si="40"/>
        <v>0.39752795158477788</v>
      </c>
      <c r="E1345">
        <f t="shared" si="41"/>
        <v>39.752795158477788</v>
      </c>
    </row>
    <row r="1346" spans="1:5">
      <c r="A1346" s="35">
        <v>43284</v>
      </c>
      <c r="B1346">
        <v>2368.7399999999998</v>
      </c>
      <c r="C1346">
        <f>IFERROR(VLOOKUP(A1346,_VNI30!B:C,2,FALSE),C1345)</f>
        <v>891.97</v>
      </c>
      <c r="D1346">
        <f t="shared" si="40"/>
        <v>0.37655884563101061</v>
      </c>
      <c r="E1346">
        <f t="shared" si="41"/>
        <v>37.655884563101061</v>
      </c>
    </row>
    <row r="1347" spans="1:5">
      <c r="A1347" s="35">
        <v>43285</v>
      </c>
      <c r="B1347">
        <v>2374.11</v>
      </c>
      <c r="C1347">
        <f>IFERROR(VLOOKUP(A1347,_VNI30!B:C,2,FALSE),C1346)</f>
        <v>900.89</v>
      </c>
      <c r="D1347">
        <f t="shared" ref="D1347:D1410" si="42">C1347/B1347</f>
        <v>0.37946430451832475</v>
      </c>
      <c r="E1347">
        <f t="shared" ref="E1347:E1410" si="43">D1347*100</f>
        <v>37.946430451832477</v>
      </c>
    </row>
    <row r="1348" spans="1:5">
      <c r="A1348" s="35">
        <v>43286</v>
      </c>
      <c r="B1348">
        <v>2331.83</v>
      </c>
      <c r="C1348">
        <f>IFERROR(VLOOKUP(A1348,_VNI30!B:C,2,FALSE),C1347)</f>
        <v>883.77</v>
      </c>
      <c r="D1348">
        <f t="shared" si="42"/>
        <v>0.37900275749089773</v>
      </c>
      <c r="E1348">
        <f t="shared" si="43"/>
        <v>37.900275749089772</v>
      </c>
    </row>
    <row r="1349" spans="1:5">
      <c r="A1349" s="35">
        <v>43287</v>
      </c>
      <c r="B1349">
        <v>2352.75</v>
      </c>
      <c r="C1349">
        <f>IFERROR(VLOOKUP(A1349,_VNI30!B:C,2,FALSE),C1348)</f>
        <v>905.62</v>
      </c>
      <c r="D1349">
        <f t="shared" si="42"/>
        <v>0.38491977473169697</v>
      </c>
      <c r="E1349">
        <f t="shared" si="43"/>
        <v>38.491977473169698</v>
      </c>
    </row>
    <row r="1350" spans="1:5">
      <c r="A1350" s="35">
        <v>43290</v>
      </c>
      <c r="B1350">
        <v>2366.75</v>
      </c>
      <c r="C1350">
        <f>IFERROR(VLOOKUP(A1350,_VNI30!B:C,2,FALSE),C1349)</f>
        <v>898.73</v>
      </c>
      <c r="D1350">
        <f t="shared" si="42"/>
        <v>0.3797316995880427</v>
      </c>
      <c r="E1350">
        <f t="shared" si="43"/>
        <v>37.97316995880427</v>
      </c>
    </row>
    <row r="1351" spans="1:5">
      <c r="A1351" s="35">
        <v>43291</v>
      </c>
      <c r="B1351">
        <v>2400.6</v>
      </c>
      <c r="C1351">
        <f>IFERROR(VLOOKUP(A1351,_VNI30!B:C,2,FALSE),C1350)</f>
        <v>897.96</v>
      </c>
      <c r="D1351">
        <f t="shared" si="42"/>
        <v>0.37405648587853041</v>
      </c>
      <c r="E1351">
        <f t="shared" si="43"/>
        <v>37.405648587853044</v>
      </c>
    </row>
    <row r="1352" spans="1:5">
      <c r="A1352" s="35">
        <v>43292</v>
      </c>
      <c r="B1352">
        <v>2387.04</v>
      </c>
      <c r="C1352">
        <f>IFERROR(VLOOKUP(A1352,_VNI30!B:C,2,FALSE),C1351)</f>
        <v>881.14</v>
      </c>
      <c r="D1352">
        <f t="shared" si="42"/>
        <v>0.36913499564313962</v>
      </c>
      <c r="E1352">
        <f t="shared" si="43"/>
        <v>36.913499564313959</v>
      </c>
    </row>
    <row r="1353" spans="1:5">
      <c r="A1353" s="35">
        <v>43293</v>
      </c>
      <c r="B1353">
        <v>2391.23</v>
      </c>
      <c r="C1353">
        <f>IFERROR(VLOOKUP(A1353,_VNI30!B:C,2,FALSE),C1352)</f>
        <v>883.87</v>
      </c>
      <c r="D1353">
        <f t="shared" si="42"/>
        <v>0.3696298557646065</v>
      </c>
      <c r="E1353">
        <f t="shared" si="43"/>
        <v>36.962985576460653</v>
      </c>
    </row>
    <row r="1354" spans="1:5">
      <c r="A1354" s="35">
        <v>43294</v>
      </c>
      <c r="B1354">
        <v>2393.33</v>
      </c>
      <c r="C1354">
        <f>IFERROR(VLOOKUP(A1354,_VNI30!B:C,2,FALSE),C1353)</f>
        <v>899.45</v>
      </c>
      <c r="D1354">
        <f t="shared" si="42"/>
        <v>0.37581528665081709</v>
      </c>
      <c r="E1354">
        <f t="shared" si="43"/>
        <v>37.581528665081706</v>
      </c>
    </row>
    <row r="1355" spans="1:5">
      <c r="A1355" s="35">
        <v>43297</v>
      </c>
      <c r="B1355">
        <v>2369.64</v>
      </c>
      <c r="C1355">
        <f>IFERROR(VLOOKUP(A1355,_VNI30!B:C,2,FALSE),C1354)</f>
        <v>904.18</v>
      </c>
      <c r="D1355">
        <f t="shared" si="42"/>
        <v>0.38156850829661887</v>
      </c>
      <c r="E1355">
        <f t="shared" si="43"/>
        <v>38.156850829661884</v>
      </c>
    </row>
    <row r="1356" spans="1:5">
      <c r="A1356" s="35">
        <v>43298</v>
      </c>
      <c r="B1356">
        <v>2367.09</v>
      </c>
      <c r="C1356">
        <f>IFERROR(VLOOKUP(A1356,_VNI30!B:C,2,FALSE),C1355)</f>
        <v>915.53</v>
      </c>
      <c r="D1356">
        <f t="shared" si="42"/>
        <v>0.38677447836795387</v>
      </c>
      <c r="E1356">
        <f t="shared" si="43"/>
        <v>38.677447836795388</v>
      </c>
    </row>
    <row r="1357" spans="1:5">
      <c r="A1357" s="35">
        <v>43299</v>
      </c>
      <c r="B1357">
        <v>2385.79</v>
      </c>
      <c r="C1357">
        <f>IFERROR(VLOOKUP(A1357,_VNI30!B:C,2,FALSE),C1356)</f>
        <v>935.42</v>
      </c>
      <c r="D1357">
        <f t="shared" si="42"/>
        <v>0.39207977231860303</v>
      </c>
      <c r="E1357">
        <f t="shared" si="43"/>
        <v>39.207977231860305</v>
      </c>
    </row>
    <row r="1358" spans="1:5">
      <c r="A1358" s="35">
        <v>43300</v>
      </c>
      <c r="B1358">
        <v>2404.23</v>
      </c>
      <c r="C1358">
        <f>IFERROR(VLOOKUP(A1358,_VNI30!B:C,2,FALSE),C1357)</f>
        <v>941.09</v>
      </c>
      <c r="D1358">
        <f t="shared" si="42"/>
        <v>0.39143093630809034</v>
      </c>
      <c r="E1358">
        <f t="shared" si="43"/>
        <v>39.143093630809034</v>
      </c>
    </row>
    <row r="1359" spans="1:5">
      <c r="A1359" s="35">
        <v>43301</v>
      </c>
      <c r="B1359">
        <v>2444.41</v>
      </c>
      <c r="C1359">
        <f>IFERROR(VLOOKUP(A1359,_VNI30!B:C,2,FALSE),C1358)</f>
        <v>926.5</v>
      </c>
      <c r="D1359">
        <f t="shared" si="42"/>
        <v>0.37902806812277812</v>
      </c>
      <c r="E1359">
        <f t="shared" si="43"/>
        <v>37.902806812277809</v>
      </c>
    </row>
    <row r="1360" spans="1:5">
      <c r="A1360" s="35">
        <v>43304</v>
      </c>
      <c r="B1360">
        <v>2453.31</v>
      </c>
      <c r="C1360">
        <f>IFERROR(VLOOKUP(A1360,_VNI30!B:C,2,FALSE),C1359)</f>
        <v>931.31</v>
      </c>
      <c r="D1360">
        <f t="shared" si="42"/>
        <v>0.3796136648038772</v>
      </c>
      <c r="E1360">
        <f t="shared" si="43"/>
        <v>37.961366480387717</v>
      </c>
    </row>
    <row r="1361" spans="1:5">
      <c r="A1361" s="35">
        <v>43305</v>
      </c>
      <c r="B1361">
        <v>2451.04</v>
      </c>
      <c r="C1361">
        <f>IFERROR(VLOOKUP(A1361,_VNI30!B:C,2,FALSE),C1360)</f>
        <v>923.53</v>
      </c>
      <c r="D1361">
        <f t="shared" si="42"/>
        <v>0.37679107644102094</v>
      </c>
      <c r="E1361">
        <f t="shared" si="43"/>
        <v>37.679107644102096</v>
      </c>
    </row>
    <row r="1362" spans="1:5">
      <c r="A1362" s="35">
        <v>43306</v>
      </c>
      <c r="B1362">
        <v>2475.9</v>
      </c>
      <c r="C1362">
        <f>IFERROR(VLOOKUP(A1362,_VNI30!B:C,2,FALSE),C1361)</f>
        <v>915.68</v>
      </c>
      <c r="D1362">
        <f t="shared" si="42"/>
        <v>0.36983723090593318</v>
      </c>
      <c r="E1362">
        <f t="shared" si="43"/>
        <v>36.983723090593315</v>
      </c>
    </row>
    <row r="1363" spans="1:5">
      <c r="A1363" s="35">
        <v>43307</v>
      </c>
      <c r="B1363">
        <v>2494.5300000000002</v>
      </c>
      <c r="C1363">
        <f>IFERROR(VLOOKUP(A1363,_VNI30!B:C,2,FALSE),C1362)</f>
        <v>921.33</v>
      </c>
      <c r="D1363">
        <f t="shared" si="42"/>
        <v>0.3693401161741891</v>
      </c>
      <c r="E1363">
        <f t="shared" si="43"/>
        <v>36.934011617418911</v>
      </c>
    </row>
    <row r="1364" spans="1:5">
      <c r="A1364" s="35">
        <v>43312</v>
      </c>
      <c r="B1364">
        <v>2495.73</v>
      </c>
      <c r="C1364">
        <f>IFERROR(VLOOKUP(A1364,_VNI30!B:C,2,FALSE),C1363)</f>
        <v>944.38</v>
      </c>
      <c r="D1364">
        <f t="shared" si="42"/>
        <v>0.37839830430375082</v>
      </c>
      <c r="E1364">
        <f t="shared" si="43"/>
        <v>37.839830430375081</v>
      </c>
    </row>
    <row r="1365" spans="1:5">
      <c r="A1365" s="35">
        <v>43313</v>
      </c>
      <c r="B1365">
        <v>2529.9299999999998</v>
      </c>
      <c r="C1365">
        <f>IFERROR(VLOOKUP(A1365,_VNI30!B:C,2,FALSE),C1364)</f>
        <v>939.31</v>
      </c>
      <c r="D1365">
        <f t="shared" si="42"/>
        <v>0.37127904724636651</v>
      </c>
      <c r="E1365">
        <f t="shared" si="43"/>
        <v>37.12790472463665</v>
      </c>
    </row>
    <row r="1366" spans="1:5">
      <c r="A1366" s="35">
        <v>43314</v>
      </c>
      <c r="B1366">
        <v>2506.5300000000002</v>
      </c>
      <c r="C1366">
        <f>IFERROR(VLOOKUP(A1366,_VNI30!B:C,2,FALSE),C1365)</f>
        <v>937.86</v>
      </c>
      <c r="D1366">
        <f t="shared" si="42"/>
        <v>0.3741666766406147</v>
      </c>
      <c r="E1366">
        <f t="shared" si="43"/>
        <v>37.416667664061471</v>
      </c>
    </row>
    <row r="1367" spans="1:5">
      <c r="A1367" s="35">
        <v>43315</v>
      </c>
      <c r="B1367">
        <v>2511.4299999999998</v>
      </c>
      <c r="C1367">
        <f>IFERROR(VLOOKUP(A1367,_VNI30!B:C,2,FALSE),C1366)</f>
        <v>941.12</v>
      </c>
      <c r="D1367">
        <f t="shared" si="42"/>
        <v>0.37473471289265481</v>
      </c>
      <c r="E1367">
        <f t="shared" si="43"/>
        <v>37.473471289265483</v>
      </c>
    </row>
    <row r="1368" spans="1:5">
      <c r="A1368" s="35">
        <v>43318</v>
      </c>
      <c r="B1368">
        <v>2484.9699999999998</v>
      </c>
      <c r="C1368">
        <f>IFERROR(VLOOKUP(A1368,_VNI30!B:C,2,FALSE),C1367)</f>
        <v>939.84</v>
      </c>
      <c r="D1368">
        <f t="shared" si="42"/>
        <v>0.37820979730137594</v>
      </c>
      <c r="E1368">
        <f t="shared" si="43"/>
        <v>37.820979730137594</v>
      </c>
    </row>
    <row r="1369" spans="1:5">
      <c r="A1369" s="35">
        <v>43319</v>
      </c>
      <c r="B1369">
        <v>2502.9299999999998</v>
      </c>
      <c r="C1369">
        <f>IFERROR(VLOOKUP(A1369,_VNI30!B:C,2,FALSE),C1368)</f>
        <v>936.92</v>
      </c>
      <c r="D1369">
        <f t="shared" si="42"/>
        <v>0.37432928607671812</v>
      </c>
      <c r="E1369">
        <f t="shared" si="43"/>
        <v>37.432928607671812</v>
      </c>
    </row>
    <row r="1370" spans="1:5">
      <c r="A1370" s="35">
        <v>43320</v>
      </c>
      <c r="B1370">
        <v>2525.48</v>
      </c>
      <c r="C1370">
        <f>IFERROR(VLOOKUP(A1370,_VNI30!B:C,2,FALSE),C1369)</f>
        <v>945.89</v>
      </c>
      <c r="D1370">
        <f t="shared" si="42"/>
        <v>0.37453870155376401</v>
      </c>
      <c r="E1370">
        <f t="shared" si="43"/>
        <v>37.4538701553764</v>
      </c>
    </row>
    <row r="1371" spans="1:5">
      <c r="A1371" s="35">
        <v>43321</v>
      </c>
      <c r="B1371">
        <v>2526.11</v>
      </c>
      <c r="C1371">
        <f>IFERROR(VLOOKUP(A1371,_VNI30!B:C,2,FALSE),C1370)</f>
        <v>943.91</v>
      </c>
      <c r="D1371">
        <f t="shared" si="42"/>
        <v>0.3736614795080182</v>
      </c>
      <c r="E1371">
        <f t="shared" si="43"/>
        <v>37.366147950801818</v>
      </c>
    </row>
    <row r="1372" spans="1:5">
      <c r="A1372" s="35">
        <v>43322</v>
      </c>
      <c r="B1372">
        <v>2498.6999999999998</v>
      </c>
      <c r="C1372">
        <f>IFERROR(VLOOKUP(A1372,_VNI30!B:C,2,FALSE),C1371)</f>
        <v>948.32</v>
      </c>
      <c r="D1372">
        <f t="shared" si="42"/>
        <v>0.37952535318365554</v>
      </c>
      <c r="E1372">
        <f t="shared" si="43"/>
        <v>37.952535318365555</v>
      </c>
    </row>
    <row r="1373" spans="1:5">
      <c r="A1373" s="35">
        <v>43326</v>
      </c>
      <c r="B1373">
        <v>2485.0100000000002</v>
      </c>
      <c r="C1373">
        <f>IFERROR(VLOOKUP(A1373,_VNI30!B:C,2,FALSE),C1372)</f>
        <v>965.6</v>
      </c>
      <c r="D1373">
        <f t="shared" si="42"/>
        <v>0.38856986491000034</v>
      </c>
      <c r="E1373">
        <f t="shared" si="43"/>
        <v>38.856986491000036</v>
      </c>
    </row>
    <row r="1374" spans="1:5">
      <c r="A1374" s="35">
        <v>43327</v>
      </c>
      <c r="B1374">
        <v>2452.61</v>
      </c>
      <c r="C1374">
        <f>IFERROR(VLOOKUP(A1374,_VNI30!B:C,2,FALSE),C1373)</f>
        <v>947.82</v>
      </c>
      <c r="D1374">
        <f t="shared" si="42"/>
        <v>0.38645361472064454</v>
      </c>
      <c r="E1374">
        <f t="shared" si="43"/>
        <v>38.645361472064451</v>
      </c>
    </row>
    <row r="1375" spans="1:5">
      <c r="A1375" s="35">
        <v>43328</v>
      </c>
      <c r="B1375">
        <v>2461.71</v>
      </c>
      <c r="C1375">
        <f>IFERROR(VLOOKUP(A1375,_VNI30!B:C,2,FALSE),C1374)</f>
        <v>950.18</v>
      </c>
      <c r="D1375">
        <f t="shared" si="42"/>
        <v>0.38598372675904147</v>
      </c>
      <c r="E1375">
        <f t="shared" si="43"/>
        <v>38.598372675904145</v>
      </c>
    </row>
    <row r="1376" spans="1:5">
      <c r="A1376" s="35">
        <v>43329</v>
      </c>
      <c r="B1376">
        <v>2474.5100000000002</v>
      </c>
      <c r="C1376">
        <f>IFERROR(VLOOKUP(A1376,_VNI30!B:C,2,FALSE),C1375)</f>
        <v>949.23</v>
      </c>
      <c r="D1376">
        <f t="shared" si="42"/>
        <v>0.38360321841495887</v>
      </c>
      <c r="E1376">
        <f t="shared" si="43"/>
        <v>38.360321841495889</v>
      </c>
    </row>
    <row r="1377" spans="1:5">
      <c r="A1377" s="35">
        <v>43332</v>
      </c>
      <c r="B1377">
        <v>2493.9299999999998</v>
      </c>
      <c r="C1377">
        <f>IFERROR(VLOOKUP(A1377,_VNI30!B:C,2,FALSE),C1376)</f>
        <v>945.65</v>
      </c>
      <c r="D1377">
        <f t="shared" si="42"/>
        <v>0.37918065061970468</v>
      </c>
      <c r="E1377">
        <f t="shared" si="43"/>
        <v>37.918065061970466</v>
      </c>
    </row>
    <row r="1378" spans="1:5">
      <c r="A1378" s="35">
        <v>43333</v>
      </c>
      <c r="B1378">
        <v>2481.8000000000002</v>
      </c>
      <c r="C1378">
        <f>IFERROR(VLOOKUP(A1378,_VNI30!B:C,2,FALSE),C1377)</f>
        <v>955.27</v>
      </c>
      <c r="D1378">
        <f t="shared" si="42"/>
        <v>0.38491014586187439</v>
      </c>
      <c r="E1378">
        <f t="shared" si="43"/>
        <v>38.49101458618744</v>
      </c>
    </row>
    <row r="1379" spans="1:5">
      <c r="A1379" s="35">
        <v>43334</v>
      </c>
      <c r="B1379">
        <v>2489.41</v>
      </c>
      <c r="C1379">
        <f>IFERROR(VLOOKUP(A1379,_VNI30!B:C,2,FALSE),C1378)</f>
        <v>959.63</v>
      </c>
      <c r="D1379">
        <f t="shared" si="42"/>
        <v>0.38548491409611113</v>
      </c>
      <c r="E1379">
        <f t="shared" si="43"/>
        <v>38.54849140961111</v>
      </c>
    </row>
    <row r="1380" spans="1:5">
      <c r="A1380" s="35">
        <v>43335</v>
      </c>
      <c r="B1380">
        <v>2501.16</v>
      </c>
      <c r="C1380">
        <f>IFERROR(VLOOKUP(A1380,_VNI30!B:C,2,FALSE),C1379)</f>
        <v>960.94</v>
      </c>
      <c r="D1380">
        <f t="shared" si="42"/>
        <v>0.38419773225223502</v>
      </c>
      <c r="E1380">
        <f t="shared" si="43"/>
        <v>38.419773225223501</v>
      </c>
    </row>
    <row r="1381" spans="1:5">
      <c r="A1381" s="35">
        <v>43336</v>
      </c>
      <c r="B1381">
        <v>2498.54</v>
      </c>
      <c r="C1381">
        <f>IFERROR(VLOOKUP(A1381,_VNI30!B:C,2,FALSE),C1380)</f>
        <v>960.42</v>
      </c>
      <c r="D1381">
        <f t="shared" si="42"/>
        <v>0.38439248521136343</v>
      </c>
      <c r="E1381">
        <f t="shared" si="43"/>
        <v>38.439248521136342</v>
      </c>
    </row>
    <row r="1382" spans="1:5">
      <c r="A1382" s="35">
        <v>43339</v>
      </c>
      <c r="B1382">
        <v>2520.48</v>
      </c>
      <c r="C1382">
        <f>IFERROR(VLOOKUP(A1382,_VNI30!B:C,2,FALSE),C1381)</f>
        <v>966.55</v>
      </c>
      <c r="D1382">
        <f t="shared" si="42"/>
        <v>0.38347854376944074</v>
      </c>
      <c r="E1382">
        <f t="shared" si="43"/>
        <v>38.347854376944071</v>
      </c>
    </row>
    <row r="1383" spans="1:5">
      <c r="A1383" s="35">
        <v>43340</v>
      </c>
      <c r="B1383">
        <v>2522.71</v>
      </c>
      <c r="C1383">
        <f>IFERROR(VLOOKUP(A1383,_VNI30!B:C,2,FALSE),C1382)</f>
        <v>971.01</v>
      </c>
      <c r="D1383">
        <f t="shared" si="42"/>
        <v>0.38490750026756937</v>
      </c>
      <c r="E1383">
        <f t="shared" si="43"/>
        <v>38.490750026756935</v>
      </c>
    </row>
    <row r="1384" spans="1:5">
      <c r="A1384" s="35">
        <v>43341</v>
      </c>
      <c r="B1384">
        <v>2529.73</v>
      </c>
      <c r="C1384">
        <f>IFERROR(VLOOKUP(A1384,_VNI30!B:C,2,FALSE),C1383)</f>
        <v>964.99</v>
      </c>
      <c r="D1384">
        <f t="shared" si="42"/>
        <v>0.38145968146798276</v>
      </c>
      <c r="E1384">
        <f t="shared" si="43"/>
        <v>38.145968146798275</v>
      </c>
    </row>
    <row r="1385" spans="1:5">
      <c r="A1385" s="35">
        <v>43342</v>
      </c>
      <c r="B1385">
        <v>2522.92</v>
      </c>
      <c r="C1385">
        <f>IFERROR(VLOOKUP(A1385,_VNI30!B:C,2,FALSE),C1384)</f>
        <v>975.43</v>
      </c>
      <c r="D1385">
        <f t="shared" si="42"/>
        <v>0.38662739999682905</v>
      </c>
      <c r="E1385">
        <f t="shared" si="43"/>
        <v>38.662739999682906</v>
      </c>
    </row>
    <row r="1386" spans="1:5">
      <c r="A1386" s="35">
        <v>43343</v>
      </c>
      <c r="B1386">
        <v>2524.7399999999998</v>
      </c>
      <c r="C1386">
        <f>IFERROR(VLOOKUP(A1386,_VNI30!B:C,2,FALSE),C1385)</f>
        <v>969.23</v>
      </c>
      <c r="D1386">
        <f t="shared" si="42"/>
        <v>0.38389299492224949</v>
      </c>
      <c r="E1386">
        <f t="shared" si="43"/>
        <v>38.38929949222495</v>
      </c>
    </row>
    <row r="1387" spans="1:5">
      <c r="A1387" s="35">
        <v>43346</v>
      </c>
      <c r="B1387">
        <v>2522.6799999999998</v>
      </c>
      <c r="C1387">
        <f>IFERROR(VLOOKUP(A1387,_VNI30!B:C,2,FALSE),C1386)</f>
        <v>969.23</v>
      </c>
      <c r="D1387">
        <f t="shared" si="42"/>
        <v>0.38420647882410774</v>
      </c>
      <c r="E1387">
        <f t="shared" si="43"/>
        <v>38.420647882410776</v>
      </c>
    </row>
    <row r="1388" spans="1:5">
      <c r="A1388" s="35">
        <v>43347</v>
      </c>
      <c r="B1388">
        <v>2510.4899999999998</v>
      </c>
      <c r="C1388">
        <f>IFERROR(VLOOKUP(A1388,_VNI30!B:C,2,FALSE),C1387)</f>
        <v>951.14</v>
      </c>
      <c r="D1388">
        <f t="shared" si="42"/>
        <v>0.37886627710128307</v>
      </c>
      <c r="E1388">
        <f t="shared" si="43"/>
        <v>37.886627710128309</v>
      </c>
    </row>
    <row r="1389" spans="1:5">
      <c r="A1389" s="35">
        <v>43348</v>
      </c>
      <c r="B1389">
        <v>2465.83</v>
      </c>
      <c r="C1389">
        <f>IFERROR(VLOOKUP(A1389,_VNI30!B:C,2,FALSE),C1388)</f>
        <v>941</v>
      </c>
      <c r="D1389">
        <f t="shared" si="42"/>
        <v>0.381615926483172</v>
      </c>
      <c r="E1389">
        <f t="shared" si="43"/>
        <v>38.161592648317196</v>
      </c>
    </row>
    <row r="1390" spans="1:5">
      <c r="A1390" s="35">
        <v>43349</v>
      </c>
      <c r="B1390">
        <v>2476.9899999999998</v>
      </c>
      <c r="C1390">
        <f>IFERROR(VLOOKUP(A1390,_VNI30!B:C,2,FALSE),C1389)</f>
        <v>932.12</v>
      </c>
      <c r="D1390">
        <f t="shared" si="42"/>
        <v>0.3763115717059819</v>
      </c>
      <c r="E1390">
        <f t="shared" si="43"/>
        <v>37.631157170598186</v>
      </c>
    </row>
    <row r="1391" spans="1:5">
      <c r="A1391" s="35">
        <v>43350</v>
      </c>
      <c r="B1391">
        <v>2469.2399999999998</v>
      </c>
      <c r="C1391">
        <f>IFERROR(VLOOKUP(A1391,_VNI30!B:C,2,FALSE),C1390)</f>
        <v>945.59</v>
      </c>
      <c r="D1391">
        <f t="shared" si="42"/>
        <v>0.3829477896032788</v>
      </c>
      <c r="E1391">
        <f t="shared" si="43"/>
        <v>38.294778960327882</v>
      </c>
    </row>
    <row r="1392" spans="1:5">
      <c r="A1392" s="35">
        <v>43353</v>
      </c>
      <c r="B1392">
        <v>2471.3000000000002</v>
      </c>
      <c r="C1392">
        <f>IFERROR(VLOOKUP(A1392,_VNI30!B:C,2,FALSE),C1391)</f>
        <v>943.31</v>
      </c>
      <c r="D1392">
        <f t="shared" si="42"/>
        <v>0.38170598470440653</v>
      </c>
      <c r="E1392">
        <f t="shared" si="43"/>
        <v>38.170598470440652</v>
      </c>
    </row>
    <row r="1393" spans="1:5">
      <c r="A1393" s="35">
        <v>43354</v>
      </c>
      <c r="B1393">
        <v>2437.86</v>
      </c>
      <c r="C1393">
        <f>IFERROR(VLOOKUP(A1393,_VNI30!B:C,2,FALSE),C1392)</f>
        <v>958.91</v>
      </c>
      <c r="D1393">
        <f t="shared" si="42"/>
        <v>0.39334088093655906</v>
      </c>
      <c r="E1393">
        <f t="shared" si="43"/>
        <v>39.334088093655907</v>
      </c>
    </row>
    <row r="1394" spans="1:5">
      <c r="A1394" s="35">
        <v>43355</v>
      </c>
      <c r="B1394">
        <v>2448.71</v>
      </c>
      <c r="C1394">
        <f>IFERROR(VLOOKUP(A1394,_VNI30!B:C,2,FALSE),C1393)</f>
        <v>958.67</v>
      </c>
      <c r="D1394">
        <f t="shared" si="42"/>
        <v>0.39150001429324011</v>
      </c>
      <c r="E1394">
        <f t="shared" si="43"/>
        <v>39.150001429324007</v>
      </c>
    </row>
    <row r="1395" spans="1:5">
      <c r="A1395" s="35">
        <v>43356</v>
      </c>
      <c r="B1395">
        <v>2516.09</v>
      </c>
      <c r="C1395">
        <f>IFERROR(VLOOKUP(A1395,_VNI30!B:C,2,FALSE),C1394)</f>
        <v>957.17</v>
      </c>
      <c r="D1395">
        <f t="shared" si="42"/>
        <v>0.38041961932999213</v>
      </c>
      <c r="E1395">
        <f t="shared" si="43"/>
        <v>38.041961932999214</v>
      </c>
    </row>
    <row r="1396" spans="1:5">
      <c r="A1396" s="35">
        <v>43357</v>
      </c>
      <c r="B1396">
        <v>2522.25</v>
      </c>
      <c r="C1396">
        <f>IFERROR(VLOOKUP(A1396,_VNI30!B:C,2,FALSE),C1395)</f>
        <v>960.33</v>
      </c>
      <c r="D1396">
        <f t="shared" si="42"/>
        <v>0.38074338388343743</v>
      </c>
      <c r="E1396">
        <f t="shared" si="43"/>
        <v>38.07433838834374</v>
      </c>
    </row>
    <row r="1397" spans="1:5">
      <c r="A1397" s="35">
        <v>43360</v>
      </c>
      <c r="B1397">
        <v>2515.6999999999998</v>
      </c>
      <c r="C1397">
        <f>IFERROR(VLOOKUP(A1397,_VNI30!B:C,2,FALSE),C1396)</f>
        <v>953.79</v>
      </c>
      <c r="D1397">
        <f t="shared" si="42"/>
        <v>0.37913503199904602</v>
      </c>
      <c r="E1397">
        <f t="shared" si="43"/>
        <v>37.913503199904603</v>
      </c>
    </row>
    <row r="1398" spans="1:5">
      <c r="A1398" s="35">
        <v>43361</v>
      </c>
      <c r="B1398">
        <v>2558.65</v>
      </c>
      <c r="C1398">
        <f>IFERROR(VLOOKUP(A1398,_VNI30!B:C,2,FALSE),C1397)</f>
        <v>959.75</v>
      </c>
      <c r="D1398">
        <f t="shared" si="42"/>
        <v>0.37510015046997441</v>
      </c>
      <c r="E1398">
        <f t="shared" si="43"/>
        <v>37.510015046997438</v>
      </c>
    </row>
    <row r="1399" spans="1:5">
      <c r="A1399" s="35">
        <v>43362</v>
      </c>
      <c r="B1399">
        <v>2568.04</v>
      </c>
      <c r="C1399">
        <f>IFERROR(VLOOKUP(A1399,_VNI30!B:C,2,FALSE),C1398)</f>
        <v>962.7</v>
      </c>
      <c r="D1399">
        <f t="shared" si="42"/>
        <v>0.37487733835921561</v>
      </c>
      <c r="E1399">
        <f t="shared" si="43"/>
        <v>37.48773383592156</v>
      </c>
    </row>
    <row r="1400" spans="1:5">
      <c r="A1400" s="35">
        <v>43363</v>
      </c>
      <c r="B1400">
        <v>2572.4899999999998</v>
      </c>
      <c r="C1400">
        <f>IFERROR(VLOOKUP(A1400,_VNI30!B:C,2,FALSE),C1399)</f>
        <v>971.18</v>
      </c>
      <c r="D1400">
        <f t="shared" si="42"/>
        <v>0.37752527706618882</v>
      </c>
      <c r="E1400">
        <f t="shared" si="43"/>
        <v>37.752527706618885</v>
      </c>
    </row>
    <row r="1401" spans="1:5">
      <c r="A1401" s="35">
        <v>43364</v>
      </c>
      <c r="B1401">
        <v>2579.13</v>
      </c>
      <c r="C1401">
        <f>IFERROR(VLOOKUP(A1401,_VNI30!B:C,2,FALSE),C1400)</f>
        <v>974.43</v>
      </c>
      <c r="D1401">
        <f t="shared" si="42"/>
        <v>0.3778134487210803</v>
      </c>
      <c r="E1401">
        <f t="shared" si="43"/>
        <v>37.781344872108029</v>
      </c>
    </row>
    <row r="1402" spans="1:5">
      <c r="A1402" s="35">
        <v>43367</v>
      </c>
      <c r="B1402">
        <v>2567.04</v>
      </c>
      <c r="C1402">
        <f>IFERROR(VLOOKUP(A1402,_VNI30!B:C,2,FALSE),C1401)</f>
        <v>985.59</v>
      </c>
      <c r="D1402">
        <f t="shared" si="42"/>
        <v>0.38394025804038895</v>
      </c>
      <c r="E1402">
        <f t="shared" si="43"/>
        <v>38.394025804038897</v>
      </c>
    </row>
    <row r="1403" spans="1:5">
      <c r="A1403" s="35">
        <v>43368</v>
      </c>
      <c r="B1403">
        <v>2567.36</v>
      </c>
      <c r="C1403">
        <f>IFERROR(VLOOKUP(A1403,_VNI30!B:C,2,FALSE),C1402)</f>
        <v>985.11</v>
      </c>
      <c r="D1403">
        <f t="shared" si="42"/>
        <v>0.38370544060825129</v>
      </c>
      <c r="E1403">
        <f t="shared" si="43"/>
        <v>38.370544060825132</v>
      </c>
    </row>
    <row r="1404" spans="1:5">
      <c r="A1404" s="35">
        <v>43369</v>
      </c>
      <c r="B1404">
        <v>2568.27</v>
      </c>
      <c r="C1404">
        <f>IFERROR(VLOOKUP(A1404,_VNI30!B:C,2,FALSE),C1403)</f>
        <v>984.39</v>
      </c>
      <c r="D1404">
        <f t="shared" si="42"/>
        <v>0.38328914016049714</v>
      </c>
      <c r="E1404">
        <f t="shared" si="43"/>
        <v>38.328914016049715</v>
      </c>
    </row>
    <row r="1405" spans="1:5">
      <c r="A1405" s="35">
        <v>43370</v>
      </c>
      <c r="B1405">
        <v>2574.4299999999998</v>
      </c>
      <c r="C1405">
        <f>IFERROR(VLOOKUP(A1405,_VNI30!B:C,2,FALSE),C1404)</f>
        <v>989.45</v>
      </c>
      <c r="D1405">
        <f t="shared" si="42"/>
        <v>0.38433750383580056</v>
      </c>
      <c r="E1405">
        <f t="shared" si="43"/>
        <v>38.433750383580055</v>
      </c>
    </row>
    <row r="1406" spans="1:5">
      <c r="A1406" s="35">
        <v>43371</v>
      </c>
      <c r="B1406">
        <v>2578.35</v>
      </c>
      <c r="C1406">
        <f>IFERROR(VLOOKUP(A1406,_VNI30!B:C,2,FALSE),C1405)</f>
        <v>994.73</v>
      </c>
      <c r="D1406">
        <f t="shared" si="42"/>
        <v>0.38580099676149476</v>
      </c>
      <c r="E1406">
        <f t="shared" si="43"/>
        <v>38.580099676149473</v>
      </c>
    </row>
    <row r="1407" spans="1:5">
      <c r="A1407" s="35">
        <v>43374</v>
      </c>
      <c r="B1407">
        <v>2583.34</v>
      </c>
      <c r="C1407">
        <f>IFERROR(VLOOKUP(A1407,_VNI30!B:C,2,FALSE),C1406)</f>
        <v>990.41</v>
      </c>
      <c r="D1407">
        <f t="shared" si="42"/>
        <v>0.38338352675218901</v>
      </c>
      <c r="E1407">
        <f t="shared" si="43"/>
        <v>38.3383526752189</v>
      </c>
    </row>
    <row r="1408" spans="1:5">
      <c r="A1408" s="35">
        <v>43375</v>
      </c>
      <c r="B1408">
        <v>2561.9</v>
      </c>
      <c r="C1408">
        <f>IFERROR(VLOOKUP(A1408,_VNI30!B:C,2,FALSE),C1407)</f>
        <v>987.88</v>
      </c>
      <c r="D1408">
        <f t="shared" si="42"/>
        <v>0.38560443420898549</v>
      </c>
      <c r="E1408">
        <f t="shared" si="43"/>
        <v>38.560443420898551</v>
      </c>
    </row>
    <row r="1409" spans="1:5">
      <c r="A1409" s="35">
        <v>43376</v>
      </c>
      <c r="B1409">
        <v>2552.4899999999998</v>
      </c>
      <c r="C1409">
        <f>IFERROR(VLOOKUP(A1409,_VNI30!B:C,2,FALSE),C1408)</f>
        <v>990.6</v>
      </c>
      <c r="D1409">
        <f t="shared" si="42"/>
        <v>0.38809162817484105</v>
      </c>
      <c r="E1409">
        <f t="shared" si="43"/>
        <v>38.809162817484108</v>
      </c>
    </row>
    <row r="1410" spans="1:5">
      <c r="A1410" s="35">
        <v>43377</v>
      </c>
      <c r="B1410">
        <v>2531.87</v>
      </c>
      <c r="C1410">
        <f>IFERROR(VLOOKUP(A1410,_VNI30!B:C,2,FALSE),C1409)</f>
        <v>993.61</v>
      </c>
      <c r="D1410">
        <f t="shared" si="42"/>
        <v>0.39244116009115793</v>
      </c>
      <c r="E1410">
        <f t="shared" si="43"/>
        <v>39.244116009115793</v>
      </c>
    </row>
    <row r="1411" spans="1:5">
      <c r="A1411" s="35">
        <v>43378</v>
      </c>
      <c r="B1411">
        <v>2516.13</v>
      </c>
      <c r="C1411">
        <f>IFERROR(VLOOKUP(A1411,_VNI30!B:C,2,FALSE),C1410)</f>
        <v>980.75</v>
      </c>
      <c r="D1411">
        <f t="shared" ref="D1411:D1474" si="44">C1411/B1411</f>
        <v>0.38978510649290776</v>
      </c>
      <c r="E1411">
        <f t="shared" ref="E1411:E1474" si="45">D1411*100</f>
        <v>38.978510649290776</v>
      </c>
    </row>
    <row r="1412" spans="1:5">
      <c r="A1412" s="35">
        <v>43381</v>
      </c>
      <c r="B1412">
        <v>2478.4</v>
      </c>
      <c r="C1412">
        <f>IFERROR(VLOOKUP(A1412,_VNI30!B:C,2,FALSE),C1411)</f>
        <v>970.28</v>
      </c>
      <c r="D1412">
        <f t="shared" si="44"/>
        <v>0.39149451258876694</v>
      </c>
      <c r="E1412">
        <f t="shared" si="45"/>
        <v>39.149451258876695</v>
      </c>
    </row>
    <row r="1413" spans="1:5">
      <c r="A1413" s="35">
        <v>43382</v>
      </c>
      <c r="B1413">
        <v>2480.41</v>
      </c>
      <c r="C1413">
        <f>IFERROR(VLOOKUP(A1413,_VNI30!B:C,2,FALSE),C1412)</f>
        <v>967.37</v>
      </c>
      <c r="D1413">
        <f t="shared" si="44"/>
        <v>0.39000407190746694</v>
      </c>
      <c r="E1413">
        <f t="shared" si="45"/>
        <v>39.000407190746692</v>
      </c>
    </row>
    <row r="1414" spans="1:5">
      <c r="A1414" s="35">
        <v>43383</v>
      </c>
      <c r="B1414">
        <v>2521.4699999999998</v>
      </c>
      <c r="C1414">
        <f>IFERROR(VLOOKUP(A1414,_VNI30!B:C,2,FALSE),C1413)</f>
        <v>966.27</v>
      </c>
      <c r="D1414">
        <f t="shared" si="44"/>
        <v>0.38321693297957149</v>
      </c>
      <c r="E1414">
        <f t="shared" si="45"/>
        <v>38.321693297957147</v>
      </c>
    </row>
    <row r="1415" spans="1:5">
      <c r="A1415" s="35">
        <v>43384</v>
      </c>
      <c r="B1415">
        <v>2457.88</v>
      </c>
      <c r="C1415">
        <f>IFERROR(VLOOKUP(A1415,_VNI30!B:C,2,FALSE),C1414)</f>
        <v>920.02</v>
      </c>
      <c r="D1415">
        <f t="shared" si="44"/>
        <v>0.37431444985109114</v>
      </c>
      <c r="E1415">
        <f t="shared" si="45"/>
        <v>37.431444985109117</v>
      </c>
    </row>
    <row r="1416" spans="1:5">
      <c r="A1416" s="35">
        <v>43385</v>
      </c>
      <c r="B1416">
        <v>2479.09</v>
      </c>
      <c r="C1416">
        <f>IFERROR(VLOOKUP(A1416,_VNI30!B:C,2,FALSE),C1415)</f>
        <v>943.49</v>
      </c>
      <c r="D1416">
        <f t="shared" si="44"/>
        <v>0.38057916412877302</v>
      </c>
      <c r="E1416">
        <f t="shared" si="45"/>
        <v>38.057916412877304</v>
      </c>
    </row>
    <row r="1417" spans="1:5">
      <c r="A1417" s="35">
        <v>43389</v>
      </c>
      <c r="B1417">
        <v>2480.69</v>
      </c>
      <c r="C1417">
        <f>IFERROR(VLOOKUP(A1417,_VNI30!B:C,2,FALSE),C1416)</f>
        <v>939.41</v>
      </c>
      <c r="D1417">
        <f t="shared" si="44"/>
        <v>0.37868899378801862</v>
      </c>
      <c r="E1417">
        <f t="shared" si="45"/>
        <v>37.868899378801864</v>
      </c>
    </row>
    <row r="1418" spans="1:5">
      <c r="A1418" s="35">
        <v>43390</v>
      </c>
      <c r="B1418">
        <v>2476.75</v>
      </c>
      <c r="C1418">
        <f>IFERROR(VLOOKUP(A1418,_VNI30!B:C,2,FALSE),C1417)</f>
        <v>945.91</v>
      </c>
      <c r="D1418">
        <f t="shared" si="44"/>
        <v>0.38191581709902089</v>
      </c>
      <c r="E1418">
        <f t="shared" si="45"/>
        <v>38.191581709902088</v>
      </c>
    </row>
    <row r="1419" spans="1:5">
      <c r="A1419" s="35">
        <v>43391</v>
      </c>
      <c r="B1419">
        <v>2457.88</v>
      </c>
      <c r="C1419">
        <f>IFERROR(VLOOKUP(A1419,_VNI30!B:C,2,FALSE),C1418)</f>
        <v>937.54</v>
      </c>
      <c r="D1419">
        <f t="shared" si="44"/>
        <v>0.3814425439809917</v>
      </c>
      <c r="E1419">
        <f t="shared" si="45"/>
        <v>38.144254398099172</v>
      </c>
    </row>
    <row r="1420" spans="1:5">
      <c r="A1420" s="35">
        <v>43392</v>
      </c>
      <c r="B1420">
        <v>2434.98</v>
      </c>
      <c r="C1420">
        <f>IFERROR(VLOOKUP(A1420,_VNI30!B:C,2,FALSE),C1419)</f>
        <v>931.69</v>
      </c>
      <c r="D1420">
        <f t="shared" si="44"/>
        <v>0.38262737270942682</v>
      </c>
      <c r="E1420">
        <f t="shared" si="45"/>
        <v>38.262737270942679</v>
      </c>
    </row>
    <row r="1421" spans="1:5">
      <c r="A1421" s="35">
        <v>43395</v>
      </c>
      <c r="B1421">
        <v>2423.67</v>
      </c>
      <c r="C1421">
        <f>IFERROR(VLOOKUP(A1421,_VNI30!B:C,2,FALSE),C1420)</f>
        <v>922.75</v>
      </c>
      <c r="D1421">
        <f t="shared" si="44"/>
        <v>0.38072427351908467</v>
      </c>
      <c r="E1421">
        <f t="shared" si="45"/>
        <v>38.072427351908466</v>
      </c>
    </row>
    <row r="1422" spans="1:5">
      <c r="A1422" s="35">
        <v>43397</v>
      </c>
      <c r="B1422">
        <v>2366.35</v>
      </c>
      <c r="C1422">
        <f>IFERROR(VLOOKUP(A1422,_VNI30!B:C,2,FALSE),C1421)</f>
        <v>896.5</v>
      </c>
      <c r="D1422">
        <f t="shared" si="44"/>
        <v>0.37885350856804784</v>
      </c>
      <c r="E1422">
        <f t="shared" si="45"/>
        <v>37.885350856804784</v>
      </c>
    </row>
    <row r="1423" spans="1:5">
      <c r="A1423" s="35">
        <v>43398</v>
      </c>
      <c r="B1423">
        <v>2401.83</v>
      </c>
      <c r="C1423">
        <f>IFERROR(VLOOKUP(A1423,_VNI30!B:C,2,FALSE),C1422)</f>
        <v>888.86</v>
      </c>
      <c r="D1423">
        <f t="shared" si="44"/>
        <v>0.3700761502687534</v>
      </c>
      <c r="E1423">
        <f t="shared" si="45"/>
        <v>37.007615026875342</v>
      </c>
    </row>
    <row r="1424" spans="1:5">
      <c r="A1424" s="35">
        <v>43399</v>
      </c>
      <c r="B1424">
        <v>2374.16</v>
      </c>
      <c r="C1424">
        <f>IFERROR(VLOOKUP(A1424,_VNI30!B:C,2,FALSE),C1423)</f>
        <v>881.06</v>
      </c>
      <c r="D1424">
        <f t="shared" si="44"/>
        <v>0.37110388516359472</v>
      </c>
      <c r="E1424">
        <f t="shared" si="45"/>
        <v>37.110388516359471</v>
      </c>
    </row>
    <row r="1425" spans="1:5">
      <c r="A1425" s="35">
        <v>43402</v>
      </c>
      <c r="B1425">
        <v>2387.9699999999998</v>
      </c>
      <c r="C1425">
        <f>IFERROR(VLOOKUP(A1425,_VNI30!B:C,2,FALSE),C1424)</f>
        <v>874.43</v>
      </c>
      <c r="D1425">
        <f t="shared" si="44"/>
        <v>0.36618131718572677</v>
      </c>
      <c r="E1425">
        <f t="shared" si="45"/>
        <v>36.618131718572677</v>
      </c>
    </row>
    <row r="1426" spans="1:5">
      <c r="A1426" s="35">
        <v>43403</v>
      </c>
      <c r="B1426">
        <v>2390.35</v>
      </c>
      <c r="C1426">
        <f>IFERROR(VLOOKUP(A1426,_VNI30!B:C,2,FALSE),C1425)</f>
        <v>874.06</v>
      </c>
      <c r="D1426">
        <f t="shared" si="44"/>
        <v>0.36566193235300271</v>
      </c>
      <c r="E1426">
        <f t="shared" si="45"/>
        <v>36.566193235300268</v>
      </c>
    </row>
    <row r="1427" spans="1:5">
      <c r="A1427" s="35">
        <v>43404</v>
      </c>
      <c r="B1427">
        <v>2443.2800000000002</v>
      </c>
      <c r="C1427">
        <f>IFERROR(VLOOKUP(A1427,_VNI30!B:C,2,FALSE),C1426)</f>
        <v>901.57</v>
      </c>
      <c r="D1427">
        <f t="shared" si="44"/>
        <v>0.36899986902851906</v>
      </c>
      <c r="E1427">
        <f t="shared" si="45"/>
        <v>36.899986902851907</v>
      </c>
    </row>
    <row r="1428" spans="1:5">
      <c r="A1428" s="35">
        <v>43405</v>
      </c>
      <c r="B1428">
        <v>2439.17</v>
      </c>
      <c r="C1428">
        <f>IFERROR(VLOOKUP(A1428,_VNI30!B:C,2,FALSE),C1427)</f>
        <v>887.72</v>
      </c>
      <c r="D1428">
        <f t="shared" si="44"/>
        <v>0.36394347257468729</v>
      </c>
      <c r="E1428">
        <f t="shared" si="45"/>
        <v>36.394347257468731</v>
      </c>
    </row>
    <row r="1429" spans="1:5">
      <c r="A1429" s="35">
        <v>43406</v>
      </c>
      <c r="B1429">
        <v>2461.4299999999998</v>
      </c>
      <c r="C1429">
        <f>IFERROR(VLOOKUP(A1429,_VNI30!B:C,2,FALSE),C1428)</f>
        <v>903.43</v>
      </c>
      <c r="D1429">
        <f t="shared" si="44"/>
        <v>0.36703460996250148</v>
      </c>
      <c r="E1429">
        <f t="shared" si="45"/>
        <v>36.703460996250151</v>
      </c>
    </row>
    <row r="1430" spans="1:5">
      <c r="A1430" s="35">
        <v>43409</v>
      </c>
      <c r="B1430">
        <v>2444.5300000000002</v>
      </c>
      <c r="C1430">
        <f>IFERROR(VLOOKUP(A1430,_VNI30!B:C,2,FALSE),C1429)</f>
        <v>904.83</v>
      </c>
      <c r="D1430">
        <f t="shared" si="44"/>
        <v>0.37014477220570008</v>
      </c>
      <c r="E1430">
        <f t="shared" si="45"/>
        <v>37.014477220570008</v>
      </c>
    </row>
    <row r="1431" spans="1:5">
      <c r="A1431" s="35">
        <v>43410</v>
      </c>
      <c r="B1431">
        <v>2442.5500000000002</v>
      </c>
      <c r="C1431">
        <f>IFERROR(VLOOKUP(A1431,_VNI30!B:C,2,FALSE),C1430)</f>
        <v>899.61</v>
      </c>
      <c r="D1431">
        <f t="shared" si="44"/>
        <v>0.3683077112034554</v>
      </c>
      <c r="E1431">
        <f t="shared" si="45"/>
        <v>36.830771120345538</v>
      </c>
    </row>
    <row r="1432" spans="1:5">
      <c r="A1432" s="35">
        <v>43411</v>
      </c>
      <c r="B1432">
        <v>2453.8200000000002</v>
      </c>
      <c r="C1432">
        <f>IFERROR(VLOOKUP(A1432,_VNI30!B:C,2,FALSE),C1431)</f>
        <v>899.25</v>
      </c>
      <c r="D1432">
        <f t="shared" si="44"/>
        <v>0.36646942318507469</v>
      </c>
      <c r="E1432">
        <f t="shared" si="45"/>
        <v>36.64694231850747</v>
      </c>
    </row>
    <row r="1433" spans="1:5">
      <c r="A1433" s="35">
        <v>43412</v>
      </c>
      <c r="B1433">
        <v>2464.12</v>
      </c>
      <c r="C1433">
        <f>IFERROR(VLOOKUP(A1433,_VNI30!B:C,2,FALSE),C1432)</f>
        <v>900.4</v>
      </c>
      <c r="D1433">
        <f t="shared" si="44"/>
        <v>0.36540428225898092</v>
      </c>
      <c r="E1433">
        <f t="shared" si="45"/>
        <v>36.54042822589809</v>
      </c>
    </row>
    <row r="1434" spans="1:5">
      <c r="A1434" s="35">
        <v>43413</v>
      </c>
      <c r="B1434">
        <v>2441.4699999999998</v>
      </c>
      <c r="C1434">
        <f>IFERROR(VLOOKUP(A1434,_VNI30!B:C,2,FALSE),C1433)</f>
        <v>885.65</v>
      </c>
      <c r="D1434">
        <f t="shared" si="44"/>
        <v>0.36275276779972726</v>
      </c>
      <c r="E1434">
        <f t="shared" si="45"/>
        <v>36.275276779972728</v>
      </c>
    </row>
    <row r="1435" spans="1:5">
      <c r="A1435" s="35">
        <v>43416</v>
      </c>
      <c r="B1435">
        <v>2420.86</v>
      </c>
      <c r="C1435">
        <f>IFERROR(VLOOKUP(A1435,_VNI30!B:C,2,FALSE),C1434)</f>
        <v>888.2</v>
      </c>
      <c r="D1435">
        <f t="shared" si="44"/>
        <v>0.36689440942474988</v>
      </c>
      <c r="E1435">
        <f t="shared" si="45"/>
        <v>36.689440942474988</v>
      </c>
    </row>
    <row r="1436" spans="1:5">
      <c r="A1436" s="35">
        <v>43417</v>
      </c>
      <c r="B1436">
        <v>2430.9699999999998</v>
      </c>
      <c r="C1436">
        <f>IFERROR(VLOOKUP(A1436,_VNI30!B:C,2,FALSE),C1435)</f>
        <v>873.87</v>
      </c>
      <c r="D1436">
        <f t="shared" si="44"/>
        <v>0.3594737902977001</v>
      </c>
      <c r="E1436">
        <f t="shared" si="45"/>
        <v>35.947379029770012</v>
      </c>
    </row>
    <row r="1437" spans="1:5">
      <c r="A1437" s="35">
        <v>43418</v>
      </c>
      <c r="B1437">
        <v>2418.67</v>
      </c>
      <c r="C1437">
        <f>IFERROR(VLOOKUP(A1437,_VNI30!B:C,2,FALSE),C1436)</f>
        <v>871.55</v>
      </c>
      <c r="D1437">
        <f t="shared" si="44"/>
        <v>0.36034266766446021</v>
      </c>
      <c r="E1437">
        <f t="shared" si="45"/>
        <v>36.034266766446024</v>
      </c>
    </row>
    <row r="1438" spans="1:5">
      <c r="A1438" s="35">
        <v>43419</v>
      </c>
      <c r="B1438">
        <v>2399.13</v>
      </c>
      <c r="C1438">
        <f>IFERROR(VLOOKUP(A1438,_VNI30!B:C,2,FALSE),C1437)</f>
        <v>864.98</v>
      </c>
      <c r="D1438">
        <f t="shared" si="44"/>
        <v>0.36053902873124838</v>
      </c>
      <c r="E1438">
        <f t="shared" si="45"/>
        <v>36.053902873124841</v>
      </c>
    </row>
    <row r="1439" spans="1:5">
      <c r="A1439" s="35">
        <v>43420</v>
      </c>
      <c r="B1439">
        <v>2393.11</v>
      </c>
      <c r="C1439">
        <f>IFERROR(VLOOKUP(A1439,_VNI30!B:C,2,FALSE),C1438)</f>
        <v>869.24</v>
      </c>
      <c r="D1439">
        <f t="shared" si="44"/>
        <v>0.36322609491414937</v>
      </c>
      <c r="E1439">
        <f t="shared" si="45"/>
        <v>36.322609491414937</v>
      </c>
    </row>
    <row r="1440" spans="1:5">
      <c r="A1440" s="35">
        <v>43423</v>
      </c>
      <c r="B1440">
        <v>2396.88</v>
      </c>
      <c r="C1440">
        <f>IFERROR(VLOOKUP(A1440,_VNI30!B:C,2,FALSE),C1439)</f>
        <v>888.76</v>
      </c>
      <c r="D1440">
        <f t="shared" si="44"/>
        <v>0.37079870498314471</v>
      </c>
      <c r="E1440">
        <f t="shared" si="45"/>
        <v>37.07987049831447</v>
      </c>
    </row>
    <row r="1441" spans="1:5">
      <c r="A1441" s="35">
        <v>43424</v>
      </c>
      <c r="B1441">
        <v>2360.13</v>
      </c>
      <c r="C1441">
        <f>IFERROR(VLOOKUP(A1441,_VNI30!B:C,2,FALSE),C1440)</f>
        <v>893.09</v>
      </c>
      <c r="D1441">
        <f t="shared" si="44"/>
        <v>0.3784071216416045</v>
      </c>
      <c r="E1441">
        <f t="shared" si="45"/>
        <v>37.84071216416045</v>
      </c>
    </row>
    <row r="1442" spans="1:5">
      <c r="A1442" s="35">
        <v>43425</v>
      </c>
      <c r="B1442">
        <v>2368.59</v>
      </c>
      <c r="C1442">
        <f>IFERROR(VLOOKUP(A1442,_VNI30!B:C,2,FALSE),C1441)</f>
        <v>897.1</v>
      </c>
      <c r="D1442">
        <f t="shared" si="44"/>
        <v>0.37874853815983345</v>
      </c>
      <c r="E1442">
        <f t="shared" si="45"/>
        <v>37.874853815983343</v>
      </c>
    </row>
    <row r="1443" spans="1:5">
      <c r="A1443" s="35">
        <v>43426</v>
      </c>
      <c r="B1443">
        <v>2348.46</v>
      </c>
      <c r="C1443">
        <f>IFERROR(VLOOKUP(A1443,_VNI30!B:C,2,FALSE),C1442)</f>
        <v>898.9</v>
      </c>
      <c r="D1443">
        <f t="shared" si="44"/>
        <v>0.38276146921812593</v>
      </c>
      <c r="E1443">
        <f t="shared" si="45"/>
        <v>38.27614692181259</v>
      </c>
    </row>
    <row r="1444" spans="1:5">
      <c r="A1444" s="35">
        <v>43427</v>
      </c>
      <c r="B1444">
        <v>2376.4899999999998</v>
      </c>
      <c r="C1444">
        <f>IFERROR(VLOOKUP(A1444,_VNI30!B:C,2,FALSE),C1443)</f>
        <v>890.62</v>
      </c>
      <c r="D1444">
        <f t="shared" si="44"/>
        <v>0.3747627804030314</v>
      </c>
      <c r="E1444">
        <f t="shared" si="45"/>
        <v>37.476278040303143</v>
      </c>
    </row>
    <row r="1445" spans="1:5">
      <c r="A1445" s="35">
        <v>43430</v>
      </c>
      <c r="B1445">
        <v>2391.89</v>
      </c>
      <c r="C1445">
        <f>IFERROR(VLOOKUP(A1445,_VNI30!B:C,2,FALSE),C1444)</f>
        <v>895.05</v>
      </c>
      <c r="D1445">
        <f t="shared" si="44"/>
        <v>0.37420199089423006</v>
      </c>
      <c r="E1445">
        <f t="shared" si="45"/>
        <v>37.420199089423008</v>
      </c>
    </row>
    <row r="1446" spans="1:5">
      <c r="A1446" s="35">
        <v>43431</v>
      </c>
      <c r="B1446">
        <v>2397.1999999999998</v>
      </c>
      <c r="C1446">
        <f>IFERROR(VLOOKUP(A1446,_VNI30!B:C,2,FALSE),C1445)</f>
        <v>895.3</v>
      </c>
      <c r="D1446">
        <f t="shared" si="44"/>
        <v>0.37347739028867011</v>
      </c>
      <c r="E1446">
        <f t="shared" si="45"/>
        <v>37.347739028867011</v>
      </c>
    </row>
    <row r="1447" spans="1:5">
      <c r="A1447" s="35">
        <v>43432</v>
      </c>
      <c r="B1447">
        <v>2406.91</v>
      </c>
      <c r="C1447">
        <f>IFERROR(VLOOKUP(A1447,_VNI30!B:C,2,FALSE),C1446)</f>
        <v>901.4</v>
      </c>
      <c r="D1447">
        <f t="shared" si="44"/>
        <v>0.37450507081693957</v>
      </c>
      <c r="E1447">
        <f t="shared" si="45"/>
        <v>37.450507081693956</v>
      </c>
    </row>
    <row r="1448" spans="1:5">
      <c r="A1448" s="35">
        <v>43433</v>
      </c>
      <c r="B1448">
        <v>2401.14</v>
      </c>
      <c r="C1448">
        <f>IFERROR(VLOOKUP(A1448,_VNI30!B:C,2,FALSE),C1447)</f>
        <v>897.58</v>
      </c>
      <c r="D1448">
        <f t="shared" si="44"/>
        <v>0.37381410496680745</v>
      </c>
      <c r="E1448">
        <f t="shared" si="45"/>
        <v>37.381410496680743</v>
      </c>
    </row>
    <row r="1449" spans="1:5">
      <c r="A1449" s="35">
        <v>43434</v>
      </c>
      <c r="B1449">
        <v>2409.21</v>
      </c>
      <c r="C1449">
        <f>IFERROR(VLOOKUP(A1449,_VNI30!B:C,2,FALSE),C1448)</f>
        <v>894.79</v>
      </c>
      <c r="D1449">
        <f t="shared" si="44"/>
        <v>0.37140390418435915</v>
      </c>
      <c r="E1449">
        <f t="shared" si="45"/>
        <v>37.140390418435913</v>
      </c>
    </row>
    <row r="1450" spans="1:5">
      <c r="A1450" s="35">
        <v>43437</v>
      </c>
      <c r="B1450">
        <v>2465.17</v>
      </c>
      <c r="C1450">
        <f>IFERROR(VLOOKUP(A1450,_VNI30!B:C,2,FALSE),C1449)</f>
        <v>921.72</v>
      </c>
      <c r="D1450">
        <f t="shared" si="44"/>
        <v>0.37389713488319265</v>
      </c>
      <c r="E1450">
        <f t="shared" si="45"/>
        <v>37.389713488319266</v>
      </c>
    </row>
    <row r="1451" spans="1:5">
      <c r="A1451" s="35">
        <v>43438</v>
      </c>
      <c r="B1451">
        <v>2466.17</v>
      </c>
      <c r="C1451">
        <f>IFERROR(VLOOKUP(A1451,_VNI30!B:C,2,FALSE),C1450)</f>
        <v>927.46</v>
      </c>
      <c r="D1451">
        <f t="shared" si="44"/>
        <v>0.37607302010810284</v>
      </c>
      <c r="E1451">
        <f t="shared" si="45"/>
        <v>37.607302010810287</v>
      </c>
    </row>
    <row r="1452" spans="1:5">
      <c r="A1452" s="35">
        <v>43440</v>
      </c>
      <c r="B1452">
        <v>2435.17</v>
      </c>
      <c r="C1452">
        <f>IFERROR(VLOOKUP(A1452,_VNI30!B:C,2,FALSE),C1451)</f>
        <v>922.86</v>
      </c>
      <c r="D1452">
        <f t="shared" si="44"/>
        <v>0.37897148864350333</v>
      </c>
      <c r="E1452">
        <f t="shared" si="45"/>
        <v>37.897148864350335</v>
      </c>
    </row>
    <row r="1453" spans="1:5">
      <c r="A1453" s="35">
        <v>43441</v>
      </c>
      <c r="B1453">
        <v>2427.79</v>
      </c>
      <c r="C1453">
        <f>IFERROR(VLOOKUP(A1453,_VNI30!B:C,2,FALSE),C1452)</f>
        <v>929.59</v>
      </c>
      <c r="D1453">
        <f t="shared" si="44"/>
        <v>0.38289555521688451</v>
      </c>
      <c r="E1453">
        <f t="shared" si="45"/>
        <v>38.289555521688449</v>
      </c>
    </row>
    <row r="1454" spans="1:5">
      <c r="A1454" s="35">
        <v>43445</v>
      </c>
      <c r="B1454">
        <v>2399.13</v>
      </c>
      <c r="C1454">
        <f>IFERROR(VLOOKUP(A1454,_VNI30!B:C,2,FALSE),C1453)</f>
        <v>922.34</v>
      </c>
      <c r="D1454">
        <f t="shared" si="44"/>
        <v>0.38444769562299669</v>
      </c>
      <c r="E1454">
        <f t="shared" si="45"/>
        <v>38.444769562299669</v>
      </c>
    </row>
    <row r="1455" spans="1:5">
      <c r="A1455" s="35">
        <v>43446</v>
      </c>
      <c r="B1455">
        <v>2402.04</v>
      </c>
      <c r="C1455">
        <f>IFERROR(VLOOKUP(A1455,_VNI30!B:C,2,FALSE),C1454)</f>
        <v>927.7</v>
      </c>
      <c r="D1455">
        <f t="shared" si="44"/>
        <v>0.38621338528917087</v>
      </c>
      <c r="E1455">
        <f t="shared" si="45"/>
        <v>38.621338528917086</v>
      </c>
    </row>
    <row r="1456" spans="1:5">
      <c r="A1456" s="35">
        <v>43447</v>
      </c>
      <c r="B1456">
        <v>2369.1999999999998</v>
      </c>
      <c r="C1456">
        <f>IFERROR(VLOOKUP(A1456,_VNI30!B:C,2,FALSE),C1455)</f>
        <v>928.9</v>
      </c>
      <c r="D1456">
        <f t="shared" si="44"/>
        <v>0.39207327367887895</v>
      </c>
      <c r="E1456">
        <f t="shared" si="45"/>
        <v>39.207327367887892</v>
      </c>
    </row>
    <row r="1457" spans="1:5">
      <c r="A1457" s="35">
        <v>43448</v>
      </c>
      <c r="B1457">
        <v>2361.25</v>
      </c>
      <c r="C1457">
        <f>IFERROR(VLOOKUP(A1457,_VNI30!B:C,2,FALSE),C1456)</f>
        <v>918.79</v>
      </c>
      <c r="D1457">
        <f t="shared" si="44"/>
        <v>0.38911169931180517</v>
      </c>
      <c r="E1457">
        <f t="shared" si="45"/>
        <v>38.911169931180517</v>
      </c>
    </row>
    <row r="1458" spans="1:5">
      <c r="A1458" s="35">
        <v>43451</v>
      </c>
      <c r="B1458">
        <v>2352.17</v>
      </c>
      <c r="C1458">
        <f>IFERROR(VLOOKUP(A1458,_VNI30!B:C,2,FALSE),C1457)</f>
        <v>901.41</v>
      </c>
      <c r="D1458">
        <f t="shared" si="44"/>
        <v>0.38322485194522504</v>
      </c>
      <c r="E1458">
        <f t="shared" si="45"/>
        <v>38.322485194522507</v>
      </c>
    </row>
    <row r="1459" spans="1:5">
      <c r="A1459" s="35">
        <v>43452</v>
      </c>
      <c r="B1459">
        <v>2324.48</v>
      </c>
      <c r="C1459">
        <f>IFERROR(VLOOKUP(A1459,_VNI30!B:C,2,FALSE),C1458)</f>
        <v>890.68</v>
      </c>
      <c r="D1459">
        <f t="shared" si="44"/>
        <v>0.38317387114537443</v>
      </c>
      <c r="E1459">
        <f t="shared" si="45"/>
        <v>38.317387114537446</v>
      </c>
    </row>
    <row r="1460" spans="1:5">
      <c r="A1460" s="35">
        <v>43453</v>
      </c>
      <c r="B1460">
        <v>2353.4299999999998</v>
      </c>
      <c r="C1460">
        <f>IFERROR(VLOOKUP(A1460,_VNI30!B:C,2,FALSE),C1459)</f>
        <v>882.79</v>
      </c>
      <c r="D1460">
        <f t="shared" si="44"/>
        <v>0.3751078213501145</v>
      </c>
      <c r="E1460">
        <f t="shared" si="45"/>
        <v>37.510782135011453</v>
      </c>
    </row>
    <row r="1461" spans="1:5">
      <c r="A1461" s="35">
        <v>43454</v>
      </c>
      <c r="B1461">
        <v>2345.88</v>
      </c>
      <c r="C1461">
        <f>IFERROR(VLOOKUP(A1461,_VNI30!B:C,2,FALSE),C1460)</f>
        <v>877.03</v>
      </c>
      <c r="D1461">
        <f t="shared" si="44"/>
        <v>0.37385970296860876</v>
      </c>
      <c r="E1461">
        <f t="shared" si="45"/>
        <v>37.385970296860876</v>
      </c>
    </row>
    <row r="1462" spans="1:5">
      <c r="A1462" s="35">
        <v>43455</v>
      </c>
      <c r="B1462">
        <v>2345.91</v>
      </c>
      <c r="C1462">
        <f>IFERROR(VLOOKUP(A1462,_VNI30!B:C,2,FALSE),C1461)</f>
        <v>873.09</v>
      </c>
      <c r="D1462">
        <f t="shared" si="44"/>
        <v>0.37217540314845843</v>
      </c>
      <c r="E1462">
        <f t="shared" si="45"/>
        <v>37.217540314845841</v>
      </c>
    </row>
    <row r="1463" spans="1:5">
      <c r="A1463" s="35">
        <v>43458</v>
      </c>
      <c r="B1463">
        <v>2339.7199999999998</v>
      </c>
      <c r="C1463">
        <f>IFERROR(VLOOKUP(A1463,_VNI30!B:C,2,FALSE),C1462)</f>
        <v>873.64</v>
      </c>
      <c r="D1463">
        <f t="shared" si="44"/>
        <v>0.37339510710683332</v>
      </c>
      <c r="E1463">
        <f t="shared" si="45"/>
        <v>37.339510710683335</v>
      </c>
    </row>
    <row r="1464" spans="1:5">
      <c r="A1464" s="35">
        <v>43459</v>
      </c>
      <c r="B1464">
        <v>2284.21</v>
      </c>
      <c r="C1464">
        <f>IFERROR(VLOOKUP(A1464,_VNI30!B:C,2,FALSE),C1463)</f>
        <v>865.69</v>
      </c>
      <c r="D1464">
        <f t="shared" si="44"/>
        <v>0.37898879700202698</v>
      </c>
      <c r="E1464">
        <f t="shared" si="45"/>
        <v>37.898879700202698</v>
      </c>
    </row>
    <row r="1465" spans="1:5">
      <c r="A1465" s="35">
        <v>43460</v>
      </c>
      <c r="B1465">
        <v>2285.5500000000002</v>
      </c>
      <c r="C1465">
        <f>IFERROR(VLOOKUP(A1465,_VNI30!B:C,2,FALSE),C1464)</f>
        <v>861.02</v>
      </c>
      <c r="D1465">
        <f t="shared" si="44"/>
        <v>0.37672332698912731</v>
      </c>
      <c r="E1465">
        <f t="shared" si="45"/>
        <v>37.672332698912733</v>
      </c>
    </row>
    <row r="1466" spans="1:5">
      <c r="A1466" s="35">
        <v>43461</v>
      </c>
      <c r="B1466">
        <v>2269.94</v>
      </c>
      <c r="C1466">
        <f>IFERROR(VLOOKUP(A1466,_VNI30!B:C,2,FALSE),C1465)</f>
        <v>865.45</v>
      </c>
      <c r="D1466">
        <f t="shared" si="44"/>
        <v>0.38126558411235539</v>
      </c>
      <c r="E1466">
        <f t="shared" si="45"/>
        <v>38.126558411235543</v>
      </c>
    </row>
    <row r="1467" spans="1:5">
      <c r="A1467" s="35">
        <v>43462</v>
      </c>
      <c r="B1467">
        <v>2293.11</v>
      </c>
      <c r="C1467">
        <f>IFERROR(VLOOKUP(A1467,_VNI30!B:C,2,FALSE),C1466)</f>
        <v>854.99</v>
      </c>
      <c r="D1467">
        <f t="shared" si="44"/>
        <v>0.37285171666426814</v>
      </c>
      <c r="E1467">
        <f t="shared" si="45"/>
        <v>37.285171666426812</v>
      </c>
    </row>
    <row r="1468" spans="1:5">
      <c r="A1468" s="35">
        <v>43467</v>
      </c>
      <c r="B1468">
        <v>2297.2800000000002</v>
      </c>
      <c r="C1468">
        <f>IFERROR(VLOOKUP(A1468,_VNI30!B:C,2,FALSE),C1467)</f>
        <v>855.66</v>
      </c>
      <c r="D1468">
        <f t="shared" si="44"/>
        <v>0.37246656916005011</v>
      </c>
      <c r="E1468">
        <f t="shared" si="45"/>
        <v>37.246656916005008</v>
      </c>
    </row>
    <row r="1469" spans="1:5">
      <c r="A1469" s="35">
        <v>43468</v>
      </c>
      <c r="B1469">
        <v>2286.56</v>
      </c>
      <c r="C1469">
        <f>IFERROR(VLOOKUP(A1469,_VNI30!B:C,2,FALSE),C1468)</f>
        <v>838.79</v>
      </c>
      <c r="D1469">
        <f t="shared" si="44"/>
        <v>0.36683489608844727</v>
      </c>
      <c r="E1469">
        <f t="shared" si="45"/>
        <v>36.683489608844724</v>
      </c>
    </row>
    <row r="1470" spans="1:5">
      <c r="A1470" s="35">
        <v>43469</v>
      </c>
      <c r="B1470">
        <v>2313.2199999999998</v>
      </c>
      <c r="C1470">
        <f>IFERROR(VLOOKUP(A1470,_VNI30!B:C,2,FALSE),C1469)</f>
        <v>840.17</v>
      </c>
      <c r="D1470">
        <f t="shared" si="44"/>
        <v>0.36320367280241395</v>
      </c>
      <c r="E1470">
        <f t="shared" si="45"/>
        <v>36.320367280241392</v>
      </c>
    </row>
    <row r="1471" spans="1:5">
      <c r="A1471" s="35">
        <v>43472</v>
      </c>
      <c r="B1471">
        <v>2342.71</v>
      </c>
      <c r="C1471">
        <f>IFERROR(VLOOKUP(A1471,_VNI30!B:C,2,FALSE),C1470)</f>
        <v>851.41</v>
      </c>
      <c r="D1471">
        <f t="shared" si="44"/>
        <v>0.36342953246453891</v>
      </c>
      <c r="E1471">
        <f t="shared" si="45"/>
        <v>36.342953246453888</v>
      </c>
    </row>
    <row r="1472" spans="1:5">
      <c r="A1472" s="35">
        <v>43473</v>
      </c>
      <c r="B1472">
        <v>2343.15</v>
      </c>
      <c r="C1472">
        <f>IFERROR(VLOOKUP(A1472,_VNI30!B:C,2,FALSE),C1471)</f>
        <v>845.43</v>
      </c>
      <c r="D1472">
        <f t="shared" si="44"/>
        <v>0.36080916714678957</v>
      </c>
      <c r="E1472">
        <f t="shared" si="45"/>
        <v>36.080916714678956</v>
      </c>
    </row>
    <row r="1473" spans="1:5">
      <c r="A1473" s="35">
        <v>43474</v>
      </c>
      <c r="B1473">
        <v>2338.13</v>
      </c>
      <c r="C1473">
        <f>IFERROR(VLOOKUP(A1473,_VNI30!B:C,2,FALSE),C1472)</f>
        <v>855.51</v>
      </c>
      <c r="D1473">
        <f t="shared" si="44"/>
        <v>0.36589496734569932</v>
      </c>
      <c r="E1473">
        <f t="shared" si="45"/>
        <v>36.589496734569934</v>
      </c>
    </row>
    <row r="1474" spans="1:5">
      <c r="A1474" s="35">
        <v>43475</v>
      </c>
      <c r="B1474">
        <v>2333.9499999999998</v>
      </c>
      <c r="C1474">
        <f>IFERROR(VLOOKUP(A1474,_VNI30!B:C,2,FALSE),C1473)</f>
        <v>857.95</v>
      </c>
      <c r="D1474">
        <f t="shared" si="44"/>
        <v>0.36759570684890425</v>
      </c>
      <c r="E1474">
        <f t="shared" si="45"/>
        <v>36.759570684890427</v>
      </c>
    </row>
    <row r="1475" spans="1:5">
      <c r="A1475" s="35">
        <v>43476</v>
      </c>
      <c r="B1475">
        <v>2347.64</v>
      </c>
      <c r="C1475">
        <f>IFERROR(VLOOKUP(A1475,_VNI30!B:C,2,FALSE),C1474)</f>
        <v>860.3</v>
      </c>
      <c r="D1475">
        <f t="shared" ref="D1475:D1538" si="46">C1475/B1475</f>
        <v>0.36645311887682952</v>
      </c>
      <c r="E1475">
        <f t="shared" ref="E1475:E1538" si="47">D1475*100</f>
        <v>36.645311887682951</v>
      </c>
    </row>
    <row r="1476" spans="1:5">
      <c r="A1476" s="35">
        <v>43479</v>
      </c>
      <c r="B1476">
        <v>2322.79</v>
      </c>
      <c r="C1476">
        <f>IFERROR(VLOOKUP(A1476,_VNI30!B:C,2,FALSE),C1475)</f>
        <v>859.42</v>
      </c>
      <c r="D1476">
        <f t="shared" si="46"/>
        <v>0.36999470464398415</v>
      </c>
      <c r="E1476">
        <f t="shared" si="47"/>
        <v>36.999470464398414</v>
      </c>
    </row>
    <row r="1477" spans="1:5">
      <c r="A1477" s="35">
        <v>43480</v>
      </c>
      <c r="B1477">
        <v>2312.6</v>
      </c>
      <c r="C1477">
        <f>IFERROR(VLOOKUP(A1477,_VNI30!B:C,2,FALSE),C1476)</f>
        <v>865.1</v>
      </c>
      <c r="D1477">
        <f t="shared" si="46"/>
        <v>0.37408112081639716</v>
      </c>
      <c r="E1477">
        <f t="shared" si="47"/>
        <v>37.408112081639715</v>
      </c>
    </row>
    <row r="1478" spans="1:5">
      <c r="A1478" s="35">
        <v>43481</v>
      </c>
      <c r="B1478">
        <v>2314.64</v>
      </c>
      <c r="C1478">
        <f>IFERROR(VLOOKUP(A1478,_VNI30!B:C,2,FALSE),C1477)</f>
        <v>864.29</v>
      </c>
      <c r="D1478">
        <f t="shared" si="46"/>
        <v>0.37340147927971523</v>
      </c>
      <c r="E1478">
        <f t="shared" si="47"/>
        <v>37.340147927971522</v>
      </c>
    </row>
    <row r="1479" spans="1:5">
      <c r="A1479" s="35">
        <v>43482</v>
      </c>
      <c r="B1479">
        <v>2318.6</v>
      </c>
      <c r="C1479">
        <f>IFERROR(VLOOKUP(A1479,_VNI30!B:C,2,FALSE),C1478)</f>
        <v>853.34</v>
      </c>
      <c r="D1479">
        <f t="shared" si="46"/>
        <v>0.36804105925989822</v>
      </c>
      <c r="E1479">
        <f t="shared" si="47"/>
        <v>36.804105925989823</v>
      </c>
    </row>
    <row r="1480" spans="1:5">
      <c r="A1480" s="35">
        <v>43483</v>
      </c>
      <c r="B1480">
        <v>2323.69</v>
      </c>
      <c r="C1480">
        <f>IFERROR(VLOOKUP(A1480,_VNI30!B:C,2,FALSE),C1479)</f>
        <v>854.79</v>
      </c>
      <c r="D1480">
        <f t="shared" si="46"/>
        <v>0.36785887962680047</v>
      </c>
      <c r="E1480">
        <f t="shared" si="47"/>
        <v>36.78588796268005</v>
      </c>
    </row>
    <row r="1481" spans="1:5">
      <c r="A1481" s="35">
        <v>43486</v>
      </c>
      <c r="B1481">
        <v>2331.71</v>
      </c>
      <c r="C1481">
        <f>IFERROR(VLOOKUP(A1481,_VNI30!B:C,2,FALSE),C1480)</f>
        <v>864.1</v>
      </c>
      <c r="D1481">
        <f t="shared" si="46"/>
        <v>0.37058639367674368</v>
      </c>
      <c r="E1481">
        <f t="shared" si="47"/>
        <v>37.058639367674367</v>
      </c>
    </row>
    <row r="1482" spans="1:5">
      <c r="A1482" s="35">
        <v>43487</v>
      </c>
      <c r="B1482">
        <v>2354.34</v>
      </c>
      <c r="C1482">
        <f>IFERROR(VLOOKUP(A1482,_VNI30!B:C,2,FALSE),C1481)</f>
        <v>859.17</v>
      </c>
      <c r="D1482">
        <f t="shared" si="46"/>
        <v>0.36493029893728174</v>
      </c>
      <c r="E1482">
        <f t="shared" si="47"/>
        <v>36.493029893728171</v>
      </c>
    </row>
    <row r="1483" spans="1:5">
      <c r="A1483" s="35">
        <v>43488</v>
      </c>
      <c r="B1483">
        <v>2377.71</v>
      </c>
      <c r="C1483">
        <f>IFERROR(VLOOKUP(A1483,_VNI30!B:C,2,FALSE),C1482)</f>
        <v>861.73</v>
      </c>
      <c r="D1483">
        <f t="shared" si="46"/>
        <v>0.36242014375176113</v>
      </c>
      <c r="E1483">
        <f t="shared" si="47"/>
        <v>36.242014375176112</v>
      </c>
    </row>
    <row r="1484" spans="1:5">
      <c r="A1484" s="35">
        <v>43489</v>
      </c>
      <c r="B1484">
        <v>2380.2800000000002</v>
      </c>
      <c r="C1484">
        <f>IFERROR(VLOOKUP(A1484,_VNI30!B:C,2,FALSE),C1483)</f>
        <v>865.52</v>
      </c>
      <c r="D1484">
        <f t="shared" si="46"/>
        <v>0.36362108659485437</v>
      </c>
      <c r="E1484">
        <f t="shared" si="47"/>
        <v>36.362108659485436</v>
      </c>
    </row>
    <row r="1485" spans="1:5">
      <c r="A1485" s="35">
        <v>43490</v>
      </c>
      <c r="B1485">
        <v>2385.83</v>
      </c>
      <c r="C1485">
        <f>IFERROR(VLOOKUP(A1485,_VNI30!B:C,2,FALSE),C1484)</f>
        <v>867.7</v>
      </c>
      <c r="D1485">
        <f t="shared" si="46"/>
        <v>0.36368894682353731</v>
      </c>
      <c r="E1485">
        <f t="shared" si="47"/>
        <v>36.368894682353734</v>
      </c>
    </row>
    <row r="1486" spans="1:5">
      <c r="A1486" s="35">
        <v>43493</v>
      </c>
      <c r="B1486">
        <v>2386.7199999999998</v>
      </c>
      <c r="C1486">
        <f>IFERROR(VLOOKUP(A1486,_VNI30!B:C,2,FALSE),C1485)</f>
        <v>868.76</v>
      </c>
      <c r="D1486">
        <f t="shared" si="46"/>
        <v>0.36399745257089228</v>
      </c>
      <c r="E1486">
        <f t="shared" si="47"/>
        <v>36.399745257089229</v>
      </c>
    </row>
    <row r="1487" spans="1:5">
      <c r="A1487" s="35">
        <v>43494</v>
      </c>
      <c r="B1487">
        <v>2386.1799999999998</v>
      </c>
      <c r="C1487">
        <f>IFERROR(VLOOKUP(A1487,_VNI30!B:C,2,FALSE),C1486)</f>
        <v>872.03</v>
      </c>
      <c r="D1487">
        <f t="shared" si="46"/>
        <v>0.36545021750245166</v>
      </c>
      <c r="E1487">
        <f t="shared" si="47"/>
        <v>36.545021750245169</v>
      </c>
    </row>
    <row r="1488" spans="1:5">
      <c r="A1488" s="35">
        <v>43495</v>
      </c>
      <c r="B1488">
        <v>2397.96</v>
      </c>
      <c r="C1488">
        <f>IFERROR(VLOOKUP(A1488,_VNI30!B:C,2,FALSE),C1487)</f>
        <v>869.16</v>
      </c>
      <c r="D1488">
        <f t="shared" si="46"/>
        <v>0.36245808937596957</v>
      </c>
      <c r="E1488">
        <f t="shared" si="47"/>
        <v>36.245808937596955</v>
      </c>
    </row>
    <row r="1489" spans="1:5">
      <c r="A1489" s="35">
        <v>43496</v>
      </c>
      <c r="B1489">
        <v>2411.25</v>
      </c>
      <c r="C1489">
        <f>IFERROR(VLOOKUP(A1489,_VNI30!B:C,2,FALSE),C1488)</f>
        <v>866.06</v>
      </c>
      <c r="D1489">
        <f t="shared" si="46"/>
        <v>0.35917470191809225</v>
      </c>
      <c r="E1489">
        <f t="shared" si="47"/>
        <v>35.917470191809223</v>
      </c>
    </row>
    <row r="1490" spans="1:5">
      <c r="A1490" s="35">
        <v>43497</v>
      </c>
      <c r="B1490">
        <v>2426.4699999999998</v>
      </c>
      <c r="C1490">
        <f>IFERROR(VLOOKUP(A1490,_VNI30!B:C,2,FALSE),C1489)</f>
        <v>859.81</v>
      </c>
      <c r="D1490">
        <f t="shared" si="46"/>
        <v>0.35434602529600612</v>
      </c>
      <c r="E1490">
        <f t="shared" si="47"/>
        <v>35.43460252960061</v>
      </c>
    </row>
    <row r="1491" spans="1:5">
      <c r="A1491" s="35">
        <v>43500</v>
      </c>
      <c r="B1491">
        <v>2429.06</v>
      </c>
      <c r="C1491">
        <f>IFERROR(VLOOKUP(A1491,_VNI30!B:C,2,FALSE),C1490)</f>
        <v>859.81</v>
      </c>
      <c r="D1491">
        <f t="shared" si="46"/>
        <v>0.35396820169118914</v>
      </c>
      <c r="E1491">
        <f t="shared" si="47"/>
        <v>35.396820169118911</v>
      </c>
    </row>
    <row r="1492" spans="1:5">
      <c r="A1492" s="35">
        <v>43501</v>
      </c>
      <c r="B1492">
        <v>2428.1999999999998</v>
      </c>
      <c r="C1492">
        <f>IFERROR(VLOOKUP(A1492,_VNI30!B:C,2,FALSE),C1491)</f>
        <v>859.81</v>
      </c>
      <c r="D1492">
        <f t="shared" si="46"/>
        <v>0.35409356725146202</v>
      </c>
      <c r="E1492">
        <f t="shared" si="47"/>
        <v>35.409356725146203</v>
      </c>
    </row>
    <row r="1493" spans="1:5">
      <c r="A1493" s="35">
        <v>43502</v>
      </c>
      <c r="B1493">
        <v>2435.25</v>
      </c>
      <c r="C1493">
        <f>IFERROR(VLOOKUP(A1493,_VNI30!B:C,2,FALSE),C1492)</f>
        <v>859.81</v>
      </c>
      <c r="D1493">
        <f t="shared" si="46"/>
        <v>0.3530684734626835</v>
      </c>
      <c r="E1493">
        <f t="shared" si="47"/>
        <v>35.306847346268349</v>
      </c>
    </row>
    <row r="1494" spans="1:5">
      <c r="A1494" s="35">
        <v>43503</v>
      </c>
      <c r="B1494">
        <v>2427.79</v>
      </c>
      <c r="C1494">
        <f>IFERROR(VLOOKUP(A1494,_VNI30!B:C,2,FALSE),C1493)</f>
        <v>859.81</v>
      </c>
      <c r="D1494">
        <f t="shared" si="46"/>
        <v>0.35415336581829565</v>
      </c>
      <c r="E1494">
        <f t="shared" si="47"/>
        <v>35.415336581829564</v>
      </c>
    </row>
    <row r="1495" spans="1:5">
      <c r="A1495" s="35">
        <v>43504</v>
      </c>
      <c r="B1495">
        <v>2425.61</v>
      </c>
      <c r="C1495">
        <f>IFERROR(VLOOKUP(A1495,_VNI30!B:C,2,FALSE),C1494)</f>
        <v>859.81</v>
      </c>
      <c r="D1495">
        <f t="shared" si="46"/>
        <v>0.35447165867554964</v>
      </c>
      <c r="E1495">
        <f t="shared" si="47"/>
        <v>35.447165867554965</v>
      </c>
    </row>
    <row r="1496" spans="1:5">
      <c r="A1496" s="35">
        <v>43507</v>
      </c>
      <c r="B1496">
        <v>2403.36</v>
      </c>
      <c r="C1496">
        <f>IFERROR(VLOOKUP(A1496,_VNI30!B:C,2,FALSE),C1495)</f>
        <v>878.67</v>
      </c>
      <c r="D1496">
        <f t="shared" si="46"/>
        <v>0.36560065907729178</v>
      </c>
      <c r="E1496">
        <f t="shared" si="47"/>
        <v>36.560065907729175</v>
      </c>
    </row>
    <row r="1497" spans="1:5">
      <c r="A1497" s="35">
        <v>43508</v>
      </c>
      <c r="B1497">
        <v>2409.33</v>
      </c>
      <c r="C1497">
        <f>IFERROR(VLOOKUP(A1497,_VNI30!B:C,2,FALSE),C1496)</f>
        <v>888.33</v>
      </c>
      <c r="D1497">
        <f t="shared" si="46"/>
        <v>0.36870416256801686</v>
      </c>
      <c r="E1497">
        <f t="shared" si="47"/>
        <v>36.870416256801683</v>
      </c>
    </row>
    <row r="1498" spans="1:5">
      <c r="A1498" s="35">
        <v>43509</v>
      </c>
      <c r="B1498">
        <v>2431.9</v>
      </c>
      <c r="C1498">
        <f>IFERROR(VLOOKUP(A1498,_VNI30!B:C,2,FALSE),C1497)</f>
        <v>897.42</v>
      </c>
      <c r="D1498">
        <f t="shared" si="46"/>
        <v>0.36902010773469301</v>
      </c>
      <c r="E1498">
        <f t="shared" si="47"/>
        <v>36.9020107734693</v>
      </c>
    </row>
    <row r="1499" spans="1:5">
      <c r="A1499" s="35">
        <v>43510</v>
      </c>
      <c r="B1499">
        <v>2425.84</v>
      </c>
      <c r="C1499">
        <f>IFERROR(VLOOKUP(A1499,_VNI30!B:C,2,FALSE),C1498)</f>
        <v>900.12</v>
      </c>
      <c r="D1499">
        <f t="shared" si="46"/>
        <v>0.37105497477162547</v>
      </c>
      <c r="E1499">
        <f t="shared" si="47"/>
        <v>37.105497477162544</v>
      </c>
    </row>
    <row r="1500" spans="1:5">
      <c r="A1500" s="35">
        <v>43511</v>
      </c>
      <c r="B1500">
        <v>2399.38</v>
      </c>
      <c r="C1500">
        <f>IFERROR(VLOOKUP(A1500,_VNI30!B:C,2,FALSE),C1499)</f>
        <v>897.74</v>
      </c>
      <c r="D1500">
        <f t="shared" si="46"/>
        <v>0.37415499003909342</v>
      </c>
      <c r="E1500">
        <f t="shared" si="47"/>
        <v>37.415499003909339</v>
      </c>
    </row>
    <row r="1501" spans="1:5">
      <c r="A1501" s="35">
        <v>43514</v>
      </c>
      <c r="B1501">
        <v>2397.33</v>
      </c>
      <c r="C1501">
        <f>IFERROR(VLOOKUP(A1501,_VNI30!B:C,2,FALSE),C1500)</f>
        <v>904.93</v>
      </c>
      <c r="D1501">
        <f t="shared" si="46"/>
        <v>0.37747410661027059</v>
      </c>
      <c r="E1501">
        <f t="shared" si="47"/>
        <v>37.747410661027061</v>
      </c>
    </row>
    <row r="1502" spans="1:5">
      <c r="A1502" s="35">
        <v>43516</v>
      </c>
      <c r="B1502">
        <v>2413.94</v>
      </c>
      <c r="C1502">
        <f>IFERROR(VLOOKUP(A1502,_VNI30!B:C,2,FALSE),C1501)</f>
        <v>911.8</v>
      </c>
      <c r="D1502">
        <f t="shared" si="46"/>
        <v>0.37772272715974708</v>
      </c>
      <c r="E1502">
        <f t="shared" si="47"/>
        <v>37.772272715974708</v>
      </c>
    </row>
    <row r="1503" spans="1:5">
      <c r="A1503" s="35">
        <v>43517</v>
      </c>
      <c r="B1503">
        <v>2416.73</v>
      </c>
      <c r="C1503">
        <f>IFERROR(VLOOKUP(A1503,_VNI30!B:C,2,FALSE),C1502)</f>
        <v>926.09</v>
      </c>
      <c r="D1503">
        <f t="shared" si="46"/>
        <v>0.38319961269980513</v>
      </c>
      <c r="E1503">
        <f t="shared" si="47"/>
        <v>38.31996126998051</v>
      </c>
    </row>
    <row r="1504" spans="1:5">
      <c r="A1504" s="35">
        <v>43518</v>
      </c>
      <c r="B1504">
        <v>2436.52</v>
      </c>
      <c r="C1504">
        <f>IFERROR(VLOOKUP(A1504,_VNI30!B:C,2,FALSE),C1503)</f>
        <v>929.5</v>
      </c>
      <c r="D1504">
        <f t="shared" si="46"/>
        <v>0.38148671055439726</v>
      </c>
      <c r="E1504">
        <f t="shared" si="47"/>
        <v>38.148671055439728</v>
      </c>
    </row>
    <row r="1505" spans="1:5">
      <c r="A1505" s="35">
        <v>43521</v>
      </c>
      <c r="B1505">
        <v>2457.5700000000002</v>
      </c>
      <c r="C1505">
        <f>IFERROR(VLOOKUP(A1505,_VNI30!B:C,2,FALSE),C1504)</f>
        <v>939.47</v>
      </c>
      <c r="D1505">
        <f t="shared" si="46"/>
        <v>0.38227598806951579</v>
      </c>
      <c r="E1505">
        <f t="shared" si="47"/>
        <v>38.227598806951576</v>
      </c>
    </row>
    <row r="1506" spans="1:5">
      <c r="A1506" s="35">
        <v>43522</v>
      </c>
      <c r="B1506">
        <v>2443.33</v>
      </c>
      <c r="C1506">
        <f>IFERROR(VLOOKUP(A1506,_VNI30!B:C,2,FALSE),C1505)</f>
        <v>929.51</v>
      </c>
      <c r="D1506">
        <f t="shared" si="46"/>
        <v>0.38042753127903312</v>
      </c>
      <c r="E1506">
        <f t="shared" si="47"/>
        <v>38.04275312790331</v>
      </c>
    </row>
    <row r="1507" spans="1:5">
      <c r="A1507" s="35">
        <v>43523</v>
      </c>
      <c r="B1507">
        <v>2446.6</v>
      </c>
      <c r="C1507">
        <f>IFERROR(VLOOKUP(A1507,_VNI30!B:C,2,FALSE),C1506)</f>
        <v>930.54</v>
      </c>
      <c r="D1507">
        <f t="shared" si="46"/>
        <v>0.38034006376195534</v>
      </c>
      <c r="E1507">
        <f t="shared" si="47"/>
        <v>38.034006376195535</v>
      </c>
    </row>
    <row r="1508" spans="1:5">
      <c r="A1508" s="35">
        <v>43524</v>
      </c>
      <c r="B1508">
        <v>2425.16</v>
      </c>
      <c r="C1508">
        <f>IFERROR(VLOOKUP(A1508,_VNI30!B:C,2,FALSE),C1507)</f>
        <v>904.98</v>
      </c>
      <c r="D1508">
        <f t="shared" si="46"/>
        <v>0.37316300780154715</v>
      </c>
      <c r="E1508">
        <f t="shared" si="47"/>
        <v>37.316300780154712</v>
      </c>
    </row>
    <row r="1509" spans="1:5">
      <c r="A1509" s="35">
        <v>43525</v>
      </c>
      <c r="B1509">
        <v>2405.9499999999998</v>
      </c>
      <c r="C1509">
        <f>IFERROR(VLOOKUP(A1509,_VNI30!B:C,2,FALSE),C1508)</f>
        <v>915.32</v>
      </c>
      <c r="D1509">
        <f t="shared" si="46"/>
        <v>0.38044015877304188</v>
      </c>
      <c r="E1509">
        <f t="shared" si="47"/>
        <v>38.04401587730419</v>
      </c>
    </row>
    <row r="1510" spans="1:5">
      <c r="A1510" s="35">
        <v>43528</v>
      </c>
      <c r="B1510">
        <v>2395.86</v>
      </c>
      <c r="C1510">
        <f>IFERROR(VLOOKUP(A1510,_VNI30!B:C,2,FALSE),C1509)</f>
        <v>928.42</v>
      </c>
      <c r="D1510">
        <f t="shared" si="46"/>
        <v>0.3875101216264723</v>
      </c>
      <c r="E1510">
        <f t="shared" si="47"/>
        <v>38.751012162647228</v>
      </c>
    </row>
    <row r="1511" spans="1:5">
      <c r="A1511" s="35">
        <v>43529</v>
      </c>
      <c r="B1511">
        <v>2401.4899999999998</v>
      </c>
      <c r="C1511">
        <f>IFERROR(VLOOKUP(A1511,_VNI30!B:C,2,FALSE),C1510)</f>
        <v>923.66</v>
      </c>
      <c r="D1511">
        <f t="shared" si="46"/>
        <v>0.38461954869685072</v>
      </c>
      <c r="E1511">
        <f t="shared" si="47"/>
        <v>38.461954869685073</v>
      </c>
    </row>
    <row r="1512" spans="1:5">
      <c r="A1512" s="35">
        <v>43530</v>
      </c>
      <c r="B1512">
        <v>2379.17</v>
      </c>
      <c r="C1512">
        <f>IFERROR(VLOOKUP(A1512,_VNI30!B:C,2,FALSE),C1511)</f>
        <v>923.58</v>
      </c>
      <c r="D1512">
        <f t="shared" si="46"/>
        <v>0.38819420217975176</v>
      </c>
      <c r="E1512">
        <f t="shared" si="47"/>
        <v>38.819420217975178</v>
      </c>
    </row>
    <row r="1513" spans="1:5">
      <c r="A1513" s="35">
        <v>43531</v>
      </c>
      <c r="B1513">
        <v>2392.5300000000002</v>
      </c>
      <c r="C1513">
        <f>IFERROR(VLOOKUP(A1513,_VNI30!B:C,2,FALSE),C1512)</f>
        <v>922.29</v>
      </c>
      <c r="D1513">
        <f t="shared" si="46"/>
        <v>0.38548732931248508</v>
      </c>
      <c r="E1513">
        <f t="shared" si="47"/>
        <v>38.548732931248509</v>
      </c>
    </row>
    <row r="1514" spans="1:5">
      <c r="A1514" s="35">
        <v>43532</v>
      </c>
      <c r="B1514">
        <v>2386.4299999999998</v>
      </c>
      <c r="C1514">
        <f>IFERROR(VLOOKUP(A1514,_VNI30!B:C,2,FALSE),C1513)</f>
        <v>914.74</v>
      </c>
      <c r="D1514">
        <f t="shared" si="46"/>
        <v>0.38330895940798604</v>
      </c>
      <c r="E1514">
        <f t="shared" si="47"/>
        <v>38.330895940798605</v>
      </c>
    </row>
    <row r="1515" spans="1:5">
      <c r="A1515" s="35">
        <v>43535</v>
      </c>
      <c r="B1515">
        <v>2380.0700000000002</v>
      </c>
      <c r="C1515">
        <f>IFERROR(VLOOKUP(A1515,_VNI30!B:C,2,FALSE),C1514)</f>
        <v>916.24</v>
      </c>
      <c r="D1515">
        <f t="shared" si="46"/>
        <v>0.38496346746104104</v>
      </c>
      <c r="E1515">
        <f t="shared" si="47"/>
        <v>38.496346746104102</v>
      </c>
    </row>
    <row r="1516" spans="1:5">
      <c r="A1516" s="35">
        <v>43536</v>
      </c>
      <c r="B1516">
        <v>2380.12</v>
      </c>
      <c r="C1516">
        <f>IFERROR(VLOOKUP(A1516,_VNI30!B:C,2,FALSE),C1515)</f>
        <v>929.86</v>
      </c>
      <c r="D1516">
        <f t="shared" si="46"/>
        <v>0.39067778095222094</v>
      </c>
      <c r="E1516">
        <f t="shared" si="47"/>
        <v>39.067778095222096</v>
      </c>
    </row>
    <row r="1517" spans="1:5">
      <c r="A1517" s="35">
        <v>43537</v>
      </c>
      <c r="B1517">
        <v>2400.48</v>
      </c>
      <c r="C1517">
        <f>IFERROR(VLOOKUP(A1517,_VNI30!B:C,2,FALSE),C1516)</f>
        <v>935.41</v>
      </c>
      <c r="D1517">
        <f t="shared" si="46"/>
        <v>0.3896762314203826</v>
      </c>
      <c r="E1517">
        <f t="shared" si="47"/>
        <v>38.967623142038263</v>
      </c>
    </row>
    <row r="1518" spans="1:5">
      <c r="A1518" s="35">
        <v>43538</v>
      </c>
      <c r="B1518">
        <v>2395.5</v>
      </c>
      <c r="C1518">
        <f>IFERROR(VLOOKUP(A1518,_VNI30!B:C,2,FALSE),C1517)</f>
        <v>934.42</v>
      </c>
      <c r="D1518">
        <f t="shared" si="46"/>
        <v>0.39007305364224587</v>
      </c>
      <c r="E1518">
        <f t="shared" si="47"/>
        <v>39.007305364224585</v>
      </c>
    </row>
    <row r="1519" spans="1:5">
      <c r="A1519" s="35">
        <v>43539</v>
      </c>
      <c r="B1519">
        <v>2380.23</v>
      </c>
      <c r="C1519">
        <f>IFERROR(VLOOKUP(A1519,_VNI30!B:C,2,FALSE),C1518)</f>
        <v>927.06</v>
      </c>
      <c r="D1519">
        <f t="shared" si="46"/>
        <v>0.38948336925423171</v>
      </c>
      <c r="E1519">
        <f t="shared" si="47"/>
        <v>38.94833692542317</v>
      </c>
    </row>
    <row r="1520" spans="1:5">
      <c r="A1520" s="35">
        <v>43542</v>
      </c>
      <c r="B1520">
        <v>2367.2800000000002</v>
      </c>
      <c r="C1520">
        <f>IFERROR(VLOOKUP(A1520,_VNI30!B:C,2,FALSE),C1519)</f>
        <v>932.75</v>
      </c>
      <c r="D1520">
        <f t="shared" si="46"/>
        <v>0.39401760670474129</v>
      </c>
      <c r="E1520">
        <f t="shared" si="47"/>
        <v>39.401760670474125</v>
      </c>
    </row>
    <row r="1521" spans="1:5">
      <c r="A1521" s="35">
        <v>43543</v>
      </c>
      <c r="B1521">
        <v>2388.0100000000002</v>
      </c>
      <c r="C1521">
        <f>IFERROR(VLOOKUP(A1521,_VNI30!B:C,2,FALSE),C1520)</f>
        <v>927.56</v>
      </c>
      <c r="D1521">
        <f t="shared" si="46"/>
        <v>0.38842383407104653</v>
      </c>
      <c r="E1521">
        <f t="shared" si="47"/>
        <v>38.842383407104656</v>
      </c>
    </row>
    <row r="1522" spans="1:5">
      <c r="A1522" s="35">
        <v>43544</v>
      </c>
      <c r="B1522">
        <v>2383.7399999999998</v>
      </c>
      <c r="C1522">
        <f>IFERROR(VLOOKUP(A1522,_VNI30!B:C,2,FALSE),C1521)</f>
        <v>924.12</v>
      </c>
      <c r="D1522">
        <f t="shared" si="46"/>
        <v>0.38767650834403083</v>
      </c>
      <c r="E1522">
        <f t="shared" si="47"/>
        <v>38.767650834403085</v>
      </c>
    </row>
    <row r="1523" spans="1:5">
      <c r="A1523" s="35">
        <v>43545</v>
      </c>
      <c r="B1523">
        <v>2395.5</v>
      </c>
      <c r="C1523">
        <f>IFERROR(VLOOKUP(A1523,_VNI30!B:C,2,FALSE),C1522)</f>
        <v>907.87</v>
      </c>
      <c r="D1523">
        <f t="shared" si="46"/>
        <v>0.37898977249008559</v>
      </c>
      <c r="E1523">
        <f t="shared" si="47"/>
        <v>37.89897724900856</v>
      </c>
    </row>
    <row r="1524" spans="1:5">
      <c r="A1524" s="35">
        <v>43546</v>
      </c>
      <c r="B1524">
        <v>2418.15</v>
      </c>
      <c r="C1524">
        <f>IFERROR(VLOOKUP(A1524,_VNI30!B:C,2,FALSE),C1523)</f>
        <v>912.27</v>
      </c>
      <c r="D1524">
        <f t="shared" si="46"/>
        <v>0.37725947521865888</v>
      </c>
      <c r="E1524">
        <f t="shared" si="47"/>
        <v>37.725947521865891</v>
      </c>
    </row>
    <row r="1525" spans="1:5">
      <c r="A1525" s="35">
        <v>43549</v>
      </c>
      <c r="B1525">
        <v>2384.14</v>
      </c>
      <c r="C1525">
        <f>IFERROR(VLOOKUP(A1525,_VNI30!B:C,2,FALSE),C1524)</f>
        <v>893.4</v>
      </c>
      <c r="D1525">
        <f t="shared" si="46"/>
        <v>0.37472631640759352</v>
      </c>
      <c r="E1525">
        <f t="shared" si="47"/>
        <v>37.472631640759353</v>
      </c>
    </row>
    <row r="1526" spans="1:5">
      <c r="A1526" s="35">
        <v>43550</v>
      </c>
      <c r="B1526">
        <v>2395.02</v>
      </c>
      <c r="C1526">
        <f>IFERROR(VLOOKUP(A1526,_VNI30!B:C,2,FALSE),C1525)</f>
        <v>894.58</v>
      </c>
      <c r="D1526">
        <f t="shared" si="46"/>
        <v>0.37351671384790108</v>
      </c>
      <c r="E1526">
        <f t="shared" si="47"/>
        <v>37.351671384790109</v>
      </c>
    </row>
    <row r="1527" spans="1:5">
      <c r="A1527" s="35">
        <v>43551</v>
      </c>
      <c r="B1527">
        <v>2388.5300000000002</v>
      </c>
      <c r="C1527">
        <f>IFERROR(VLOOKUP(A1527,_VNI30!B:C,2,FALSE),C1526)</f>
        <v>901.76</v>
      </c>
      <c r="D1527">
        <f t="shared" si="46"/>
        <v>0.37753764867931316</v>
      </c>
      <c r="E1527">
        <f t="shared" si="47"/>
        <v>37.753764867931316</v>
      </c>
    </row>
    <row r="1528" spans="1:5">
      <c r="A1528" s="35">
        <v>43552</v>
      </c>
      <c r="B1528">
        <v>2395.5100000000002</v>
      </c>
      <c r="C1528">
        <f>IFERROR(VLOOKUP(A1528,_VNI30!B:C,2,FALSE),C1527)</f>
        <v>901.65</v>
      </c>
      <c r="D1528">
        <f t="shared" si="46"/>
        <v>0.37639166607528246</v>
      </c>
      <c r="E1528">
        <f t="shared" si="47"/>
        <v>37.639166607528246</v>
      </c>
    </row>
    <row r="1529" spans="1:5">
      <c r="A1529" s="35">
        <v>43553</v>
      </c>
      <c r="B1529">
        <v>2401.5500000000002</v>
      </c>
      <c r="C1529">
        <f>IFERROR(VLOOKUP(A1529,_VNI30!B:C,2,FALSE),C1528)</f>
        <v>900.13</v>
      </c>
      <c r="D1529">
        <f t="shared" si="46"/>
        <v>0.37481210051841518</v>
      </c>
      <c r="E1529">
        <f t="shared" si="47"/>
        <v>37.481210051841515</v>
      </c>
    </row>
    <row r="1530" spans="1:5">
      <c r="A1530" s="35">
        <v>43556</v>
      </c>
      <c r="B1530">
        <v>2412.1</v>
      </c>
      <c r="C1530">
        <f>IFERROR(VLOOKUP(A1530,_VNI30!B:C,2,FALSE),C1529)</f>
        <v>905.87</v>
      </c>
      <c r="D1530">
        <f t="shared" si="46"/>
        <v>0.3755524231997015</v>
      </c>
      <c r="E1530">
        <f t="shared" si="47"/>
        <v>37.555242319970148</v>
      </c>
    </row>
    <row r="1531" spans="1:5">
      <c r="A1531" s="35">
        <v>43557</v>
      </c>
      <c r="B1531">
        <v>2423.5700000000002</v>
      </c>
      <c r="C1531">
        <f>IFERROR(VLOOKUP(A1531,_VNI30!B:C,2,FALSE),C1530)</f>
        <v>903.59</v>
      </c>
      <c r="D1531">
        <f t="shared" si="46"/>
        <v>0.37283428991116407</v>
      </c>
      <c r="E1531">
        <f t="shared" si="47"/>
        <v>37.283428991116409</v>
      </c>
    </row>
    <row r="1532" spans="1:5">
      <c r="A1532" s="35">
        <v>43558</v>
      </c>
      <c r="B1532">
        <v>2419.8000000000002</v>
      </c>
      <c r="C1532">
        <f>IFERROR(VLOOKUP(A1532,_VNI30!B:C,2,FALSE),C1531)</f>
        <v>901.5</v>
      </c>
      <c r="D1532">
        <f t="shared" si="46"/>
        <v>0.3725514505331019</v>
      </c>
      <c r="E1532">
        <f t="shared" si="47"/>
        <v>37.255145053310187</v>
      </c>
    </row>
    <row r="1533" spans="1:5">
      <c r="A1533" s="35">
        <v>43559</v>
      </c>
      <c r="B1533">
        <v>2411.09</v>
      </c>
      <c r="C1533">
        <f>IFERROR(VLOOKUP(A1533,_VNI30!B:C,2,FALSE),C1532)</f>
        <v>904.33</v>
      </c>
      <c r="D1533">
        <f t="shared" si="46"/>
        <v>0.37507102596750846</v>
      </c>
      <c r="E1533">
        <f t="shared" si="47"/>
        <v>37.507102596750848</v>
      </c>
    </row>
    <row r="1534" spans="1:5">
      <c r="A1534" s="35">
        <v>43560</v>
      </c>
      <c r="B1534">
        <v>2413.92</v>
      </c>
      <c r="C1534">
        <f>IFERROR(VLOOKUP(A1534,_VNI30!B:C,2,FALSE),C1533)</f>
        <v>904.69</v>
      </c>
      <c r="D1534">
        <f t="shared" si="46"/>
        <v>0.37478044011400546</v>
      </c>
      <c r="E1534">
        <f t="shared" si="47"/>
        <v>37.478044011400549</v>
      </c>
    </row>
    <row r="1535" spans="1:5">
      <c r="A1535" s="35">
        <v>43564</v>
      </c>
      <c r="B1535">
        <v>2434.16</v>
      </c>
      <c r="C1535">
        <f>IFERROR(VLOOKUP(A1535,_VNI30!B:C,2,FALSE),C1534)</f>
        <v>900.07</v>
      </c>
      <c r="D1535">
        <f t="shared" si="46"/>
        <v>0.36976616163276044</v>
      </c>
      <c r="E1535">
        <f t="shared" si="47"/>
        <v>36.976616163276042</v>
      </c>
    </row>
    <row r="1536" spans="1:5">
      <c r="A1536" s="35">
        <v>43565</v>
      </c>
      <c r="B1536">
        <v>2441.85</v>
      </c>
      <c r="C1536">
        <f>IFERROR(VLOOKUP(A1536,_VNI30!B:C,2,FALSE),C1535)</f>
        <v>893.19</v>
      </c>
      <c r="D1536">
        <f t="shared" si="46"/>
        <v>0.36578413907488178</v>
      </c>
      <c r="E1536">
        <f t="shared" si="47"/>
        <v>36.578413907488176</v>
      </c>
    </row>
    <row r="1537" spans="1:5">
      <c r="A1537" s="35">
        <v>43566</v>
      </c>
      <c r="B1537">
        <v>2435.4299999999998</v>
      </c>
      <c r="C1537">
        <f>IFERROR(VLOOKUP(A1537,_VNI30!B:C,2,FALSE),C1536)</f>
        <v>896.04</v>
      </c>
      <c r="D1537">
        <f t="shared" si="46"/>
        <v>0.36791860164324164</v>
      </c>
      <c r="E1537">
        <f t="shared" si="47"/>
        <v>36.791860164324163</v>
      </c>
    </row>
    <row r="1538" spans="1:5">
      <c r="A1538" s="35">
        <v>43567</v>
      </c>
      <c r="B1538">
        <v>2436.8000000000002</v>
      </c>
      <c r="C1538">
        <f>IFERROR(VLOOKUP(A1538,_VNI30!B:C,2,FALSE),C1537)</f>
        <v>893.1</v>
      </c>
      <c r="D1538">
        <f t="shared" si="46"/>
        <v>0.36650525279054497</v>
      </c>
      <c r="E1538">
        <f t="shared" si="47"/>
        <v>36.650525279054499</v>
      </c>
    </row>
    <row r="1539" spans="1:5">
      <c r="A1539" s="35">
        <v>43572</v>
      </c>
      <c r="B1539">
        <v>2455.9699999999998</v>
      </c>
      <c r="C1539">
        <f>IFERROR(VLOOKUP(A1539,_VNI30!B:C,2,FALSE),C1538)</f>
        <v>885.66</v>
      </c>
      <c r="D1539">
        <f t="shared" ref="D1539:D1602" si="48">C1539/B1539</f>
        <v>0.36061515409390182</v>
      </c>
      <c r="E1539">
        <f t="shared" ref="E1539:E1602" si="49">D1539*100</f>
        <v>36.061515409390182</v>
      </c>
    </row>
    <row r="1540" spans="1:5">
      <c r="A1540" s="35">
        <v>43573</v>
      </c>
      <c r="B1540">
        <v>2460.21</v>
      </c>
      <c r="C1540">
        <f>IFERROR(VLOOKUP(A1540,_VNI30!B:C,2,FALSE),C1539)</f>
        <v>877.02</v>
      </c>
      <c r="D1540">
        <f t="shared" si="48"/>
        <v>0.35648176375187485</v>
      </c>
      <c r="E1540">
        <f t="shared" si="49"/>
        <v>35.648176375187482</v>
      </c>
    </row>
    <row r="1541" spans="1:5">
      <c r="A1541" s="35">
        <v>43574</v>
      </c>
      <c r="B1541">
        <v>2458.75</v>
      </c>
      <c r="C1541">
        <f>IFERROR(VLOOKUP(A1541,_VNI30!B:C,2,FALSE),C1540)</f>
        <v>880.52</v>
      </c>
      <c r="D1541">
        <f t="shared" si="48"/>
        <v>0.35811692933401118</v>
      </c>
      <c r="E1541">
        <f t="shared" si="49"/>
        <v>35.811692933401119</v>
      </c>
    </row>
    <row r="1542" spans="1:5">
      <c r="A1542" s="35">
        <v>43577</v>
      </c>
      <c r="B1542">
        <v>2459.2800000000002</v>
      </c>
      <c r="C1542">
        <f>IFERROR(VLOOKUP(A1542,_VNI30!B:C,2,FALSE),C1541)</f>
        <v>878.23</v>
      </c>
      <c r="D1542">
        <f t="shared" si="48"/>
        <v>0.35710858462639472</v>
      </c>
      <c r="E1542">
        <f t="shared" si="49"/>
        <v>35.710858462639472</v>
      </c>
    </row>
    <row r="1543" spans="1:5">
      <c r="A1543" s="35">
        <v>43578</v>
      </c>
      <c r="B1543">
        <v>2454.8200000000002</v>
      </c>
      <c r="C1543">
        <f>IFERROR(VLOOKUP(A1543,_VNI30!B:C,2,FALSE),C1542)</f>
        <v>878.29</v>
      </c>
      <c r="D1543">
        <f t="shared" si="48"/>
        <v>0.35778183329123925</v>
      </c>
      <c r="E1543">
        <f t="shared" si="49"/>
        <v>35.778183329123927</v>
      </c>
    </row>
    <row r="1544" spans="1:5">
      <c r="A1544" s="35">
        <v>43579</v>
      </c>
      <c r="B1544">
        <v>2458.54</v>
      </c>
      <c r="C1544">
        <f>IFERROR(VLOOKUP(A1544,_VNI30!B:C,2,FALSE),C1543)</f>
        <v>888.65</v>
      </c>
      <c r="D1544">
        <f t="shared" si="48"/>
        <v>0.36145435909116791</v>
      </c>
      <c r="E1544">
        <f t="shared" si="49"/>
        <v>36.145435909116792</v>
      </c>
    </row>
    <row r="1545" spans="1:5">
      <c r="A1545" s="35">
        <v>43580</v>
      </c>
      <c r="B1545">
        <v>2456.9699999999998</v>
      </c>
      <c r="C1545">
        <f>IFERROR(VLOOKUP(A1545,_VNI30!B:C,2,FALSE),C1544)</f>
        <v>885.65</v>
      </c>
      <c r="D1545">
        <f t="shared" si="48"/>
        <v>0.36046431173355803</v>
      </c>
      <c r="E1545">
        <f t="shared" si="49"/>
        <v>36.046431173355806</v>
      </c>
    </row>
    <row r="1546" spans="1:5">
      <c r="A1546" s="35">
        <v>43581</v>
      </c>
      <c r="B1546">
        <v>2446.3000000000002</v>
      </c>
      <c r="C1546">
        <f>IFERROR(VLOOKUP(A1546,_VNI30!B:C,2,FALSE),C1545)</f>
        <v>890.55</v>
      </c>
      <c r="D1546">
        <f t="shared" si="48"/>
        <v>0.3640395699628009</v>
      </c>
      <c r="E1546">
        <f t="shared" si="49"/>
        <v>36.403956996280087</v>
      </c>
    </row>
    <row r="1547" spans="1:5">
      <c r="A1547" s="35">
        <v>43584</v>
      </c>
      <c r="B1547">
        <v>2445.34</v>
      </c>
      <c r="C1547">
        <f>IFERROR(VLOOKUP(A1547,_VNI30!B:C,2,FALSE),C1546)</f>
        <v>890.55</v>
      </c>
      <c r="D1547">
        <f t="shared" si="48"/>
        <v>0.36418248587108537</v>
      </c>
      <c r="E1547">
        <f t="shared" si="49"/>
        <v>36.418248587108536</v>
      </c>
    </row>
    <row r="1548" spans="1:5">
      <c r="A1548" s="35">
        <v>43585</v>
      </c>
      <c r="B1548">
        <v>2458.06</v>
      </c>
      <c r="C1548">
        <f>IFERROR(VLOOKUP(A1548,_VNI30!B:C,2,FALSE),C1547)</f>
        <v>890.55</v>
      </c>
      <c r="D1548">
        <f t="shared" si="48"/>
        <v>0.36229790973369241</v>
      </c>
      <c r="E1548">
        <f t="shared" si="49"/>
        <v>36.229790973369241</v>
      </c>
    </row>
    <row r="1549" spans="1:5">
      <c r="A1549" s="35">
        <v>43587</v>
      </c>
      <c r="B1549">
        <v>2467.7600000000002</v>
      </c>
      <c r="C1549">
        <f>IFERROR(VLOOKUP(A1549,_VNI30!B:C,2,FALSE),C1548)</f>
        <v>893.87</v>
      </c>
      <c r="D1549">
        <f t="shared" si="48"/>
        <v>0.36221917852627483</v>
      </c>
      <c r="E1549">
        <f t="shared" si="49"/>
        <v>36.221917852627485</v>
      </c>
    </row>
    <row r="1550" spans="1:5">
      <c r="A1550" s="35">
        <v>43588</v>
      </c>
      <c r="B1550">
        <v>2468.2800000000002</v>
      </c>
      <c r="C1550">
        <f>IFERROR(VLOOKUP(A1550,_VNI30!B:C,2,FALSE),C1549)</f>
        <v>895.42</v>
      </c>
      <c r="D1550">
        <f t="shared" si="48"/>
        <v>0.36277083637188645</v>
      </c>
      <c r="E1550">
        <f t="shared" si="49"/>
        <v>36.277083637188646</v>
      </c>
    </row>
    <row r="1551" spans="1:5">
      <c r="A1551" s="35">
        <v>43592</v>
      </c>
      <c r="B1551">
        <v>2451.69</v>
      </c>
      <c r="C1551">
        <f>IFERROR(VLOOKUP(A1551,_VNI30!B:C,2,FALSE),C1550)</f>
        <v>877.02</v>
      </c>
      <c r="D1551">
        <f t="shared" si="48"/>
        <v>0.35772059273399165</v>
      </c>
      <c r="E1551">
        <f t="shared" si="49"/>
        <v>35.772059273399165</v>
      </c>
    </row>
    <row r="1552" spans="1:5">
      <c r="A1552" s="35">
        <v>43593</v>
      </c>
      <c r="B1552">
        <v>2427.15</v>
      </c>
      <c r="C1552">
        <f>IFERROR(VLOOKUP(A1552,_VNI30!B:C,2,FALSE),C1551)</f>
        <v>872.78</v>
      </c>
      <c r="D1552">
        <f t="shared" si="48"/>
        <v>0.35959046618461982</v>
      </c>
      <c r="E1552">
        <f t="shared" si="49"/>
        <v>35.959046618461983</v>
      </c>
    </row>
    <row r="1553" spans="1:5">
      <c r="A1553" s="35">
        <v>43594</v>
      </c>
      <c r="B1553">
        <v>2414.63</v>
      </c>
      <c r="C1553">
        <f>IFERROR(VLOOKUP(A1553,_VNI30!B:C,2,FALSE),C1552)</f>
        <v>871.5</v>
      </c>
      <c r="D1553">
        <f t="shared" si="48"/>
        <v>0.36092486219420777</v>
      </c>
      <c r="E1553">
        <f t="shared" si="49"/>
        <v>36.092486219420778</v>
      </c>
    </row>
    <row r="1554" spans="1:5">
      <c r="A1554" s="35">
        <v>43595</v>
      </c>
      <c r="B1554">
        <v>2418.46</v>
      </c>
      <c r="C1554">
        <f>IFERROR(VLOOKUP(A1554,_VNI30!B:C,2,FALSE),C1553)</f>
        <v>876.45</v>
      </c>
      <c r="D1554">
        <f t="shared" si="48"/>
        <v>0.36240003969468176</v>
      </c>
      <c r="E1554">
        <f t="shared" si="49"/>
        <v>36.240003969468177</v>
      </c>
    </row>
    <row r="1555" spans="1:5">
      <c r="A1555" s="35">
        <v>43598</v>
      </c>
      <c r="B1555">
        <v>2406.23</v>
      </c>
      <c r="C1555">
        <f>IFERROR(VLOOKUP(A1555,_VNI30!B:C,2,FALSE),C1554)</f>
        <v>879.64</v>
      </c>
      <c r="D1555">
        <f t="shared" si="48"/>
        <v>0.36556771380956932</v>
      </c>
      <c r="E1555">
        <f t="shared" si="49"/>
        <v>36.556771380956931</v>
      </c>
    </row>
    <row r="1556" spans="1:5">
      <c r="A1556" s="35">
        <v>43599</v>
      </c>
      <c r="B1556">
        <v>2397.5700000000002</v>
      </c>
      <c r="C1556">
        <f>IFERROR(VLOOKUP(A1556,_VNI30!B:C,2,FALSE),C1555)</f>
        <v>882.67</v>
      </c>
      <c r="D1556">
        <f t="shared" si="48"/>
        <v>0.36815192048615886</v>
      </c>
      <c r="E1556">
        <f t="shared" si="49"/>
        <v>36.815192048615884</v>
      </c>
    </row>
    <row r="1557" spans="1:5">
      <c r="A1557" s="35">
        <v>43600</v>
      </c>
      <c r="B1557">
        <v>2378.73</v>
      </c>
      <c r="C1557">
        <f>IFERROR(VLOOKUP(A1557,_VNI30!B:C,2,FALSE),C1556)</f>
        <v>893.22</v>
      </c>
      <c r="D1557">
        <f t="shared" si="48"/>
        <v>0.37550289440163448</v>
      </c>
      <c r="E1557">
        <f t="shared" si="49"/>
        <v>37.550289440163446</v>
      </c>
    </row>
    <row r="1558" spans="1:5">
      <c r="A1558" s="35">
        <v>43601</v>
      </c>
      <c r="B1558">
        <v>2367.81</v>
      </c>
      <c r="C1558">
        <f>IFERROR(VLOOKUP(A1558,_VNI30!B:C,2,FALSE),C1557)</f>
        <v>891.93</v>
      </c>
      <c r="D1558">
        <f t="shared" si="48"/>
        <v>0.37668985264865001</v>
      </c>
      <c r="E1558">
        <f t="shared" si="49"/>
        <v>37.668985264865</v>
      </c>
    </row>
    <row r="1559" spans="1:5">
      <c r="A1559" s="35">
        <v>43602</v>
      </c>
      <c r="B1559">
        <v>2355.8000000000002</v>
      </c>
      <c r="C1559">
        <f>IFERROR(VLOOKUP(A1559,_VNI30!B:C,2,FALSE),C1558)</f>
        <v>890.53</v>
      </c>
      <c r="D1559">
        <f t="shared" si="48"/>
        <v>0.37801596060786141</v>
      </c>
      <c r="E1559">
        <f t="shared" si="49"/>
        <v>37.801596060786139</v>
      </c>
    </row>
    <row r="1560" spans="1:5">
      <c r="A1560" s="35">
        <v>43606</v>
      </c>
      <c r="B1560">
        <v>2360.5500000000002</v>
      </c>
      <c r="C1560">
        <f>IFERROR(VLOOKUP(A1560,_VNI30!B:C,2,FALSE),C1559)</f>
        <v>901.36</v>
      </c>
      <c r="D1560">
        <f t="shared" si="48"/>
        <v>0.38184321450509412</v>
      </c>
      <c r="E1560">
        <f t="shared" si="49"/>
        <v>38.184321450509415</v>
      </c>
    </row>
    <row r="1561" spans="1:5">
      <c r="A1561" s="35">
        <v>43607</v>
      </c>
      <c r="B1561">
        <v>2387.91</v>
      </c>
      <c r="C1561">
        <f>IFERROR(VLOOKUP(A1561,_VNI30!B:C,2,FALSE),C1560)</f>
        <v>897.66</v>
      </c>
      <c r="D1561">
        <f t="shared" si="48"/>
        <v>0.37591869040290465</v>
      </c>
      <c r="E1561">
        <f t="shared" si="49"/>
        <v>37.591869040290469</v>
      </c>
    </row>
    <row r="1562" spans="1:5">
      <c r="A1562" s="35">
        <v>43608</v>
      </c>
      <c r="B1562">
        <v>2359.77</v>
      </c>
      <c r="C1562">
        <f>IFERROR(VLOOKUP(A1562,_VNI30!B:C,2,FALSE),C1561)</f>
        <v>895.07</v>
      </c>
      <c r="D1562">
        <f t="shared" si="48"/>
        <v>0.37930391521207579</v>
      </c>
      <c r="E1562">
        <f t="shared" si="49"/>
        <v>37.930391521207582</v>
      </c>
    </row>
    <row r="1563" spans="1:5">
      <c r="A1563" s="35">
        <v>43609</v>
      </c>
      <c r="B1563">
        <v>2365.25</v>
      </c>
      <c r="C1563">
        <f>IFERROR(VLOOKUP(A1563,_VNI30!B:C,2,FALSE),C1562)</f>
        <v>884.48</v>
      </c>
      <c r="D1563">
        <f t="shared" si="48"/>
        <v>0.37394778564633763</v>
      </c>
      <c r="E1563">
        <f t="shared" si="49"/>
        <v>37.394778564633761</v>
      </c>
    </row>
    <row r="1564" spans="1:5">
      <c r="A1564" s="35">
        <v>43612</v>
      </c>
      <c r="B1564">
        <v>2381.69</v>
      </c>
      <c r="C1564">
        <f>IFERROR(VLOOKUP(A1564,_VNI30!B:C,2,FALSE),C1563)</f>
        <v>889.2</v>
      </c>
      <c r="D1564">
        <f t="shared" si="48"/>
        <v>0.37334833668529488</v>
      </c>
      <c r="E1564">
        <f t="shared" si="49"/>
        <v>37.334833668529491</v>
      </c>
    </row>
    <row r="1565" spans="1:5">
      <c r="A1565" s="35">
        <v>43613</v>
      </c>
      <c r="B1565">
        <v>2396.62</v>
      </c>
      <c r="C1565">
        <f>IFERROR(VLOOKUP(A1565,_VNI30!B:C,2,FALSE),C1564)</f>
        <v>885.27</v>
      </c>
      <c r="D1565">
        <f t="shared" si="48"/>
        <v>0.36938271398886768</v>
      </c>
      <c r="E1565">
        <f t="shared" si="49"/>
        <v>36.938271398886769</v>
      </c>
    </row>
    <row r="1566" spans="1:5">
      <c r="A1566" s="35">
        <v>43614</v>
      </c>
      <c r="B1566">
        <v>2375.33</v>
      </c>
      <c r="C1566">
        <f>IFERROR(VLOOKUP(A1566,_VNI30!B:C,2,FALSE),C1565)</f>
        <v>883.52</v>
      </c>
      <c r="D1566">
        <f t="shared" si="48"/>
        <v>0.37195673864263074</v>
      </c>
      <c r="E1566">
        <f t="shared" si="49"/>
        <v>37.195673864263071</v>
      </c>
    </row>
    <row r="1567" spans="1:5">
      <c r="A1567" s="35">
        <v>43615</v>
      </c>
      <c r="B1567">
        <v>2380.36</v>
      </c>
      <c r="C1567">
        <f>IFERROR(VLOOKUP(A1567,_VNI30!B:C,2,FALSE),C1566)</f>
        <v>883.37</v>
      </c>
      <c r="D1567">
        <f t="shared" si="48"/>
        <v>0.37110773160362298</v>
      </c>
      <c r="E1567">
        <f t="shared" si="49"/>
        <v>37.110773160362299</v>
      </c>
    </row>
    <row r="1568" spans="1:5">
      <c r="A1568" s="35">
        <v>43616</v>
      </c>
      <c r="B1568">
        <v>2377.12</v>
      </c>
      <c r="C1568">
        <f>IFERROR(VLOOKUP(A1568,_VNI30!B:C,2,FALSE),C1567)</f>
        <v>876.29</v>
      </c>
      <c r="D1568">
        <f t="shared" si="48"/>
        <v>0.36863515514572254</v>
      </c>
      <c r="E1568">
        <f t="shared" si="49"/>
        <v>36.863515514572256</v>
      </c>
    </row>
    <row r="1569" spans="1:5">
      <c r="A1569" s="35">
        <v>43620</v>
      </c>
      <c r="B1569">
        <v>2406.7800000000002</v>
      </c>
      <c r="C1569">
        <f>IFERROR(VLOOKUP(A1569,_VNI30!B:C,2,FALSE),C1568)</f>
        <v>864.35</v>
      </c>
      <c r="D1569">
        <f t="shared" si="48"/>
        <v>0.35913128744629752</v>
      </c>
      <c r="E1569">
        <f t="shared" si="49"/>
        <v>35.913128744629752</v>
      </c>
    </row>
    <row r="1570" spans="1:5">
      <c r="A1570" s="35">
        <v>43621</v>
      </c>
      <c r="B1570">
        <v>2423.48</v>
      </c>
      <c r="C1570">
        <f>IFERROR(VLOOKUP(A1570,_VNI30!B:C,2,FALSE),C1569)</f>
        <v>863.69</v>
      </c>
      <c r="D1570">
        <f t="shared" si="48"/>
        <v>0.35638420783336361</v>
      </c>
      <c r="E1570">
        <f t="shared" si="49"/>
        <v>35.638420783336358</v>
      </c>
    </row>
    <row r="1571" spans="1:5">
      <c r="A1571" s="35">
        <v>43622</v>
      </c>
      <c r="B1571">
        <v>2429.5300000000002</v>
      </c>
      <c r="C1571">
        <f>IFERROR(VLOOKUP(A1571,_VNI30!B:C,2,FALSE),C1570)</f>
        <v>861.31</v>
      </c>
      <c r="D1571">
        <f t="shared" si="48"/>
        <v>0.35451712882738634</v>
      </c>
      <c r="E1571">
        <f t="shared" si="49"/>
        <v>35.451712882738633</v>
      </c>
    </row>
    <row r="1572" spans="1:5">
      <c r="A1572" s="35">
        <v>43623</v>
      </c>
      <c r="B1572">
        <v>2427.2600000000002</v>
      </c>
      <c r="C1572">
        <f>IFERROR(VLOOKUP(A1572,_VNI30!B:C,2,FALSE),C1571)</f>
        <v>869.56</v>
      </c>
      <c r="D1572">
        <f t="shared" si="48"/>
        <v>0.35824757133558</v>
      </c>
      <c r="E1572">
        <f t="shared" si="49"/>
        <v>35.824757133558002</v>
      </c>
    </row>
    <row r="1573" spans="1:5">
      <c r="A1573" s="35">
        <v>43626</v>
      </c>
      <c r="B1573">
        <v>2445.71</v>
      </c>
      <c r="C1573">
        <f>IFERROR(VLOOKUP(A1573,_VNI30!B:C,2,FALSE),C1572)</f>
        <v>872.49</v>
      </c>
      <c r="D1573">
        <f t="shared" si="48"/>
        <v>0.35674303167587323</v>
      </c>
      <c r="E1573">
        <f t="shared" si="49"/>
        <v>35.674303167587325</v>
      </c>
    </row>
    <row r="1574" spans="1:5">
      <c r="A1574" s="35">
        <v>43627</v>
      </c>
      <c r="B1574">
        <v>2455.33</v>
      </c>
      <c r="C1574">
        <f>IFERROR(VLOOKUP(A1574,_VNI30!B:C,2,FALSE),C1573)</f>
        <v>870.91</v>
      </c>
      <c r="D1574">
        <f t="shared" si="48"/>
        <v>0.35470181197639422</v>
      </c>
      <c r="E1574">
        <f t="shared" si="49"/>
        <v>35.47018119763942</v>
      </c>
    </row>
    <row r="1575" spans="1:5">
      <c r="A1575" s="35">
        <v>43628</v>
      </c>
      <c r="B1575">
        <v>2453.73</v>
      </c>
      <c r="C1575">
        <f>IFERROR(VLOOKUP(A1575,_VNI30!B:C,2,FALSE),C1574)</f>
        <v>865.42</v>
      </c>
      <c r="D1575">
        <f t="shared" si="48"/>
        <v>0.35269569186503813</v>
      </c>
      <c r="E1575">
        <f t="shared" si="49"/>
        <v>35.269569186503816</v>
      </c>
    </row>
    <row r="1576" spans="1:5">
      <c r="A1576" s="35">
        <v>43629</v>
      </c>
      <c r="B1576">
        <v>2456.89</v>
      </c>
      <c r="C1576">
        <f>IFERROR(VLOOKUP(A1576,_VNI30!B:C,2,FALSE),C1575)</f>
        <v>859.68</v>
      </c>
      <c r="D1576">
        <f t="shared" si="48"/>
        <v>0.34990577518733035</v>
      </c>
      <c r="E1576">
        <f t="shared" si="49"/>
        <v>34.990577518733033</v>
      </c>
    </row>
    <row r="1577" spans="1:5">
      <c r="A1577" s="35">
        <v>43630</v>
      </c>
      <c r="B1577">
        <v>2453.31</v>
      </c>
      <c r="C1577">
        <f>IFERROR(VLOOKUP(A1577,_VNI30!B:C,2,FALSE),C1576)</f>
        <v>861.65</v>
      </c>
      <c r="D1577">
        <f t="shared" si="48"/>
        <v>0.35121937301034112</v>
      </c>
      <c r="E1577">
        <f t="shared" si="49"/>
        <v>35.121937301034109</v>
      </c>
    </row>
    <row r="1578" spans="1:5">
      <c r="A1578" s="35">
        <v>43633</v>
      </c>
      <c r="B1578">
        <v>2445.42</v>
      </c>
      <c r="C1578">
        <f>IFERROR(VLOOKUP(A1578,_VNI30!B:C,2,FALSE),C1577)</f>
        <v>852.99</v>
      </c>
      <c r="D1578">
        <f t="shared" si="48"/>
        <v>0.34881124714772921</v>
      </c>
      <c r="E1578">
        <f t="shared" si="49"/>
        <v>34.881124714772923</v>
      </c>
    </row>
    <row r="1579" spans="1:5">
      <c r="A1579" s="35">
        <v>43634</v>
      </c>
      <c r="B1579">
        <v>2474.04</v>
      </c>
      <c r="C1579">
        <f>IFERROR(VLOOKUP(A1579,_VNI30!B:C,2,FALSE),C1578)</f>
        <v>848.17</v>
      </c>
      <c r="D1579">
        <f t="shared" si="48"/>
        <v>0.34282792517501737</v>
      </c>
      <c r="E1579">
        <f t="shared" si="49"/>
        <v>34.28279251750174</v>
      </c>
    </row>
    <row r="1580" spans="1:5">
      <c r="A1580" s="35">
        <v>43635</v>
      </c>
      <c r="B1580">
        <v>2512.62</v>
      </c>
      <c r="C1580">
        <f>IFERROR(VLOOKUP(A1580,_VNI30!B:C,2,FALSE),C1579)</f>
        <v>854.34</v>
      </c>
      <c r="D1580">
        <f t="shared" si="48"/>
        <v>0.34001958115433295</v>
      </c>
      <c r="E1580">
        <f t="shared" si="49"/>
        <v>34.001958115433297</v>
      </c>
    </row>
    <row r="1581" spans="1:5">
      <c r="A1581" s="35">
        <v>43636</v>
      </c>
      <c r="B1581">
        <v>2532.36</v>
      </c>
      <c r="C1581">
        <f>IFERROR(VLOOKUP(A1581,_VNI30!B:C,2,FALSE),C1580)</f>
        <v>864.59</v>
      </c>
      <c r="D1581">
        <f t="shared" si="48"/>
        <v>0.34141670220663728</v>
      </c>
      <c r="E1581">
        <f t="shared" si="49"/>
        <v>34.141670220663727</v>
      </c>
    </row>
    <row r="1582" spans="1:5">
      <c r="A1582" s="35">
        <v>43637</v>
      </c>
      <c r="B1582">
        <v>2527.36</v>
      </c>
      <c r="C1582">
        <f>IFERROR(VLOOKUP(A1582,_VNI30!B:C,2,FALSE),C1581)</f>
        <v>866.53</v>
      </c>
      <c r="D1582">
        <f t="shared" si="48"/>
        <v>0.3428597429729045</v>
      </c>
      <c r="E1582">
        <f t="shared" si="49"/>
        <v>34.285974297290451</v>
      </c>
    </row>
    <row r="1583" spans="1:5">
      <c r="A1583" s="35">
        <v>43640</v>
      </c>
      <c r="B1583">
        <v>2525.71</v>
      </c>
      <c r="C1583">
        <f>IFERROR(VLOOKUP(A1583,_VNI30!B:C,2,FALSE),C1582)</f>
        <v>868.94</v>
      </c>
      <c r="D1583">
        <f t="shared" si="48"/>
        <v>0.34403791409148321</v>
      </c>
      <c r="E1583">
        <f t="shared" si="49"/>
        <v>34.403791409148319</v>
      </c>
    </row>
    <row r="1584" spans="1:5">
      <c r="A1584" s="35">
        <v>43641</v>
      </c>
      <c r="B1584">
        <v>2535.0700000000002</v>
      </c>
      <c r="C1584">
        <f>IFERROR(VLOOKUP(A1584,_VNI30!B:C,2,FALSE),C1583)</f>
        <v>868.5</v>
      </c>
      <c r="D1584">
        <f t="shared" si="48"/>
        <v>0.34259409010402075</v>
      </c>
      <c r="E1584">
        <f t="shared" si="49"/>
        <v>34.259409010402074</v>
      </c>
    </row>
    <row r="1585" spans="1:5">
      <c r="A1585" s="35">
        <v>43642</v>
      </c>
      <c r="B1585">
        <v>2534.88</v>
      </c>
      <c r="C1585">
        <f>IFERROR(VLOOKUP(A1585,_VNI30!B:C,2,FALSE),C1584)</f>
        <v>866.81</v>
      </c>
      <c r="D1585">
        <f t="shared" si="48"/>
        <v>0.34195307075680109</v>
      </c>
      <c r="E1585">
        <f t="shared" si="49"/>
        <v>34.195307075680113</v>
      </c>
    </row>
    <row r="1586" spans="1:5">
      <c r="A1586" s="35">
        <v>43643</v>
      </c>
      <c r="B1586">
        <v>2550.0300000000002</v>
      </c>
      <c r="C1586">
        <f>IFERROR(VLOOKUP(A1586,_VNI30!B:C,2,FALSE),C1585)</f>
        <v>854.41</v>
      </c>
      <c r="D1586">
        <f t="shared" si="48"/>
        <v>0.33505880322976589</v>
      </c>
      <c r="E1586">
        <f t="shared" si="49"/>
        <v>33.505880322976587</v>
      </c>
    </row>
    <row r="1587" spans="1:5">
      <c r="A1587" s="35">
        <v>43644</v>
      </c>
      <c r="B1587">
        <v>2546.2199999999998</v>
      </c>
      <c r="C1587">
        <f>IFERROR(VLOOKUP(A1587,_VNI30!B:C,2,FALSE),C1586)</f>
        <v>864.24</v>
      </c>
      <c r="D1587">
        <f t="shared" si="48"/>
        <v>0.33942078846289797</v>
      </c>
      <c r="E1587">
        <f t="shared" si="49"/>
        <v>33.942078846289796</v>
      </c>
    </row>
    <row r="1588" spans="1:5">
      <c r="A1588" s="35">
        <v>43647</v>
      </c>
      <c r="B1588">
        <v>2564.91</v>
      </c>
      <c r="C1588">
        <f>IFERROR(VLOOKUP(A1588,_VNI30!B:C,2,FALSE),C1587)</f>
        <v>876.26</v>
      </c>
      <c r="D1588">
        <f t="shared" si="48"/>
        <v>0.34163381951023625</v>
      </c>
      <c r="E1588">
        <f t="shared" si="49"/>
        <v>34.163381951023624</v>
      </c>
    </row>
    <row r="1589" spans="1:5">
      <c r="A1589" s="35">
        <v>43648</v>
      </c>
      <c r="B1589">
        <v>2548.75</v>
      </c>
      <c r="C1589">
        <f>IFERROR(VLOOKUP(A1589,_VNI30!B:C,2,FALSE),C1588)</f>
        <v>872.92</v>
      </c>
      <c r="D1589">
        <f t="shared" si="48"/>
        <v>0.34248945561549776</v>
      </c>
      <c r="E1589">
        <f t="shared" si="49"/>
        <v>34.248945561549775</v>
      </c>
    </row>
    <row r="1590" spans="1:5">
      <c r="A1590" s="35">
        <v>43649</v>
      </c>
      <c r="B1590">
        <v>2555.98</v>
      </c>
      <c r="C1590">
        <f>IFERROR(VLOOKUP(A1590,_VNI30!B:C,2,FALSE),C1589)</f>
        <v>869.58</v>
      </c>
      <c r="D1590">
        <f t="shared" si="48"/>
        <v>0.3402139296864608</v>
      </c>
      <c r="E1590">
        <f t="shared" si="49"/>
        <v>34.021392968646083</v>
      </c>
    </row>
    <row r="1591" spans="1:5">
      <c r="A1591" s="35">
        <v>43650</v>
      </c>
      <c r="B1591">
        <v>2531.33</v>
      </c>
      <c r="C1591">
        <f>IFERROR(VLOOKUP(A1591,_VNI30!B:C,2,FALSE),C1590)</f>
        <v>879.72</v>
      </c>
      <c r="D1591">
        <f t="shared" si="48"/>
        <v>0.34753271995354224</v>
      </c>
      <c r="E1591">
        <f t="shared" si="49"/>
        <v>34.753271995354226</v>
      </c>
    </row>
    <row r="1592" spans="1:5">
      <c r="A1592" s="35">
        <v>43651</v>
      </c>
      <c r="B1592">
        <v>2541.7199999999998</v>
      </c>
      <c r="C1592">
        <f>IFERROR(VLOOKUP(A1592,_VNI30!B:C,2,FALSE),C1591)</f>
        <v>880.23</v>
      </c>
      <c r="D1592">
        <f t="shared" si="48"/>
        <v>0.34631273310986266</v>
      </c>
      <c r="E1592">
        <f t="shared" si="49"/>
        <v>34.631273310986266</v>
      </c>
    </row>
    <row r="1593" spans="1:5">
      <c r="A1593" s="35">
        <v>43654</v>
      </c>
      <c r="B1593">
        <v>2538.21</v>
      </c>
      <c r="C1593">
        <f>IFERROR(VLOOKUP(A1593,_VNI30!B:C,2,FALSE),C1592)</f>
        <v>870.92</v>
      </c>
      <c r="D1593">
        <f t="shared" si="48"/>
        <v>0.34312369740880383</v>
      </c>
      <c r="E1593">
        <f t="shared" si="49"/>
        <v>34.312369740880385</v>
      </c>
    </row>
    <row r="1594" spans="1:5">
      <c r="A1594" s="35">
        <v>43655</v>
      </c>
      <c r="B1594">
        <v>2519.06</v>
      </c>
      <c r="C1594">
        <f>IFERROR(VLOOKUP(A1594,_VNI30!B:C,2,FALSE),C1593)</f>
        <v>872.21</v>
      </c>
      <c r="D1594">
        <f t="shared" si="48"/>
        <v>0.34624423396028681</v>
      </c>
      <c r="E1594">
        <f t="shared" si="49"/>
        <v>34.624423396028682</v>
      </c>
    </row>
    <row r="1595" spans="1:5">
      <c r="A1595" s="35">
        <v>43656</v>
      </c>
      <c r="B1595">
        <v>2549.75</v>
      </c>
      <c r="C1595">
        <f>IFERROR(VLOOKUP(A1595,_VNI30!B:C,2,FALSE),C1594)</f>
        <v>876.12</v>
      </c>
      <c r="D1595">
        <f t="shared" si="48"/>
        <v>0.3436101578586136</v>
      </c>
      <c r="E1595">
        <f t="shared" si="49"/>
        <v>34.361015785861362</v>
      </c>
    </row>
    <row r="1596" spans="1:5">
      <c r="A1596" s="35">
        <v>43657</v>
      </c>
      <c r="B1596">
        <v>2548.83</v>
      </c>
      <c r="C1596">
        <f>IFERROR(VLOOKUP(A1596,_VNI30!B:C,2,FALSE),C1595)</f>
        <v>879.1</v>
      </c>
      <c r="D1596">
        <f t="shared" si="48"/>
        <v>0.34490334781056409</v>
      </c>
      <c r="E1596">
        <f t="shared" si="49"/>
        <v>34.490334781056411</v>
      </c>
    </row>
    <row r="1597" spans="1:5">
      <c r="A1597" s="35">
        <v>43658</v>
      </c>
      <c r="B1597">
        <v>2535.5100000000002</v>
      </c>
      <c r="C1597">
        <f>IFERROR(VLOOKUP(A1597,_VNI30!B:C,2,FALSE),C1596)</f>
        <v>874.99</v>
      </c>
      <c r="D1597">
        <f t="shared" si="48"/>
        <v>0.34509428083501936</v>
      </c>
      <c r="E1597">
        <f t="shared" si="49"/>
        <v>34.509428083501938</v>
      </c>
    </row>
    <row r="1598" spans="1:5">
      <c r="A1598" s="35">
        <v>43661</v>
      </c>
      <c r="B1598">
        <v>2533.15</v>
      </c>
      <c r="C1598">
        <f>IFERROR(VLOOKUP(A1598,_VNI30!B:C,2,FALSE),C1597)</f>
        <v>873.71</v>
      </c>
      <c r="D1598">
        <f t="shared" si="48"/>
        <v>0.34491048694313403</v>
      </c>
      <c r="E1598">
        <f t="shared" si="49"/>
        <v>34.491048694313406</v>
      </c>
    </row>
    <row r="1599" spans="1:5">
      <c r="A1599" s="35">
        <v>43663</v>
      </c>
      <c r="B1599">
        <v>2523.9499999999998</v>
      </c>
      <c r="C1599">
        <f>IFERROR(VLOOKUP(A1599,_VNI30!B:C,2,FALSE),C1598)</f>
        <v>879.75</v>
      </c>
      <c r="D1599">
        <f t="shared" si="48"/>
        <v>0.34856078765427212</v>
      </c>
      <c r="E1599">
        <f t="shared" si="49"/>
        <v>34.856078765427213</v>
      </c>
    </row>
    <row r="1600" spans="1:5">
      <c r="A1600" s="35">
        <v>43664</v>
      </c>
      <c r="B1600">
        <v>2528.85</v>
      </c>
      <c r="C1600">
        <f>IFERROR(VLOOKUP(A1600,_VNI30!B:C,2,FALSE),C1599)</f>
        <v>870.81</v>
      </c>
      <c r="D1600">
        <f t="shared" si="48"/>
        <v>0.34435019870692213</v>
      </c>
      <c r="E1600">
        <f t="shared" si="49"/>
        <v>34.435019870692216</v>
      </c>
    </row>
    <row r="1601" spans="1:5">
      <c r="A1601" s="35">
        <v>43665</v>
      </c>
      <c r="B1601">
        <v>2546.5500000000002</v>
      </c>
      <c r="C1601">
        <f>IFERROR(VLOOKUP(A1601,_VNI30!B:C,2,FALSE),C1600)</f>
        <v>880.79</v>
      </c>
      <c r="D1601">
        <f t="shared" si="48"/>
        <v>0.34587579273919611</v>
      </c>
      <c r="E1601">
        <f t="shared" si="49"/>
        <v>34.587579273919609</v>
      </c>
    </row>
    <row r="1602" spans="1:5">
      <c r="A1602" s="35">
        <v>43668</v>
      </c>
      <c r="B1602">
        <v>2530.87</v>
      </c>
      <c r="C1602">
        <f>IFERROR(VLOOKUP(A1602,_VNI30!B:C,2,FALSE),C1601)</f>
        <v>879.62</v>
      </c>
      <c r="D1602">
        <f t="shared" si="48"/>
        <v>0.34755637389514277</v>
      </c>
      <c r="E1602">
        <f t="shared" si="49"/>
        <v>34.755637389514277</v>
      </c>
    </row>
    <row r="1603" spans="1:5">
      <c r="A1603" s="35">
        <v>43669</v>
      </c>
      <c r="B1603">
        <v>2527.19</v>
      </c>
      <c r="C1603">
        <f>IFERROR(VLOOKUP(A1603,_VNI30!B:C,2,FALSE),C1602)</f>
        <v>888.26</v>
      </c>
      <c r="D1603">
        <f t="shared" ref="D1603:D1666" si="50">C1603/B1603</f>
        <v>0.35148128949544749</v>
      </c>
      <c r="E1603">
        <f t="shared" ref="E1603:E1666" si="51">D1603*100</f>
        <v>35.148128949544748</v>
      </c>
    </row>
    <row r="1604" spans="1:5">
      <c r="A1604" s="35">
        <v>43670</v>
      </c>
      <c r="B1604">
        <v>2525.0700000000002</v>
      </c>
      <c r="C1604">
        <f>IFERROR(VLOOKUP(A1604,_VNI30!B:C,2,FALSE),C1603)</f>
        <v>887.39</v>
      </c>
      <c r="D1604">
        <f t="shared" si="50"/>
        <v>0.35143184149350315</v>
      </c>
      <c r="E1604">
        <f t="shared" si="51"/>
        <v>35.143184149350319</v>
      </c>
    </row>
    <row r="1605" spans="1:5">
      <c r="A1605" s="35">
        <v>43671</v>
      </c>
      <c r="B1605">
        <v>2532.25</v>
      </c>
      <c r="C1605">
        <f>IFERROR(VLOOKUP(A1605,_VNI30!B:C,2,FALSE),C1604)</f>
        <v>890.41</v>
      </c>
      <c r="D1605">
        <f t="shared" si="50"/>
        <v>0.35162799881528284</v>
      </c>
      <c r="E1605">
        <f t="shared" si="51"/>
        <v>35.162799881528287</v>
      </c>
    </row>
    <row r="1606" spans="1:5">
      <c r="A1606" s="35">
        <v>43672</v>
      </c>
      <c r="B1606">
        <v>2510.25</v>
      </c>
      <c r="C1606">
        <f>IFERROR(VLOOKUP(A1606,_VNI30!B:C,2,FALSE),C1605)</f>
        <v>887.84</v>
      </c>
      <c r="D1606">
        <f t="shared" si="50"/>
        <v>0.35368588785977495</v>
      </c>
      <c r="E1606">
        <f t="shared" si="51"/>
        <v>35.368588785977494</v>
      </c>
    </row>
    <row r="1607" spans="1:5">
      <c r="A1607" s="35">
        <v>43676</v>
      </c>
      <c r="B1607">
        <v>2495.67</v>
      </c>
      <c r="C1607">
        <f>IFERROR(VLOOKUP(A1607,_VNI30!B:C,2,FALSE),C1606)</f>
        <v>877.92</v>
      </c>
      <c r="D1607">
        <f t="shared" si="50"/>
        <v>0.35177727824592192</v>
      </c>
      <c r="E1607">
        <f t="shared" si="51"/>
        <v>35.177727824592189</v>
      </c>
    </row>
    <row r="1608" spans="1:5">
      <c r="A1608" s="35">
        <v>43677</v>
      </c>
      <c r="B1608">
        <v>2505.7600000000002</v>
      </c>
      <c r="C1608">
        <f>IFERROR(VLOOKUP(A1608,_VNI30!B:C,2,FALSE),C1607)</f>
        <v>883.19</v>
      </c>
      <c r="D1608">
        <f t="shared" si="50"/>
        <v>0.3524639231211289</v>
      </c>
      <c r="E1608">
        <f t="shared" si="51"/>
        <v>35.246392312112889</v>
      </c>
    </row>
    <row r="1609" spans="1:5">
      <c r="A1609" s="35">
        <v>43678</v>
      </c>
      <c r="B1609">
        <v>2486.96</v>
      </c>
      <c r="C1609">
        <f>IFERROR(VLOOKUP(A1609,_VNI30!B:C,2,FALSE),C1608)</f>
        <v>887.39</v>
      </c>
      <c r="D1609">
        <f t="shared" si="50"/>
        <v>0.35681715829768068</v>
      </c>
      <c r="E1609">
        <f t="shared" si="51"/>
        <v>35.681715829768066</v>
      </c>
    </row>
    <row r="1610" spans="1:5">
      <c r="A1610" s="35">
        <v>43679</v>
      </c>
      <c r="B1610">
        <v>2462.0300000000002</v>
      </c>
      <c r="C1610">
        <f>IFERROR(VLOOKUP(A1610,_VNI30!B:C,2,FALSE),C1609)</f>
        <v>885.29</v>
      </c>
      <c r="D1610">
        <f t="shared" si="50"/>
        <v>0.35957725941601032</v>
      </c>
      <c r="E1610">
        <f t="shared" si="51"/>
        <v>35.957725941601034</v>
      </c>
    </row>
    <row r="1611" spans="1:5">
      <c r="A1611" s="35">
        <v>43682</v>
      </c>
      <c r="B1611">
        <v>2430.3000000000002</v>
      </c>
      <c r="C1611">
        <f>IFERROR(VLOOKUP(A1611,_VNI30!B:C,2,FALSE),C1610)</f>
        <v>872.39</v>
      </c>
      <c r="D1611">
        <f t="shared" si="50"/>
        <v>0.35896391392009214</v>
      </c>
      <c r="E1611">
        <f t="shared" si="51"/>
        <v>35.896391392009214</v>
      </c>
    </row>
    <row r="1612" spans="1:5">
      <c r="A1612" s="35">
        <v>43683</v>
      </c>
      <c r="B1612">
        <v>2439.81</v>
      </c>
      <c r="C1612">
        <f>IFERROR(VLOOKUP(A1612,_VNI30!B:C,2,FALSE),C1611)</f>
        <v>866.13</v>
      </c>
      <c r="D1612">
        <f t="shared" si="50"/>
        <v>0.35499895483664712</v>
      </c>
      <c r="E1612">
        <f t="shared" si="51"/>
        <v>35.499895483664709</v>
      </c>
    </row>
    <row r="1613" spans="1:5">
      <c r="A1613" s="35">
        <v>43684</v>
      </c>
      <c r="B1613">
        <v>2436.73</v>
      </c>
      <c r="C1613">
        <f>IFERROR(VLOOKUP(A1613,_VNI30!B:C,2,FALSE),C1612)</f>
        <v>868.27</v>
      </c>
      <c r="D1613">
        <f t="shared" si="50"/>
        <v>0.35632589577015095</v>
      </c>
      <c r="E1613">
        <f t="shared" si="51"/>
        <v>35.632589577015096</v>
      </c>
    </row>
    <row r="1614" spans="1:5">
      <c r="A1614" s="35">
        <v>43685</v>
      </c>
      <c r="B1614">
        <v>2427.87</v>
      </c>
      <c r="C1614">
        <f>IFERROR(VLOOKUP(A1614,_VNI30!B:C,2,FALSE),C1613)</f>
        <v>875.81</v>
      </c>
      <c r="D1614">
        <f t="shared" si="50"/>
        <v>0.36073183490055066</v>
      </c>
      <c r="E1614">
        <f t="shared" si="51"/>
        <v>36.073183490055065</v>
      </c>
    </row>
    <row r="1615" spans="1:5">
      <c r="A1615" s="35">
        <v>43686</v>
      </c>
      <c r="B1615">
        <v>2405.17</v>
      </c>
      <c r="C1615">
        <f>IFERROR(VLOOKUP(A1615,_VNI30!B:C,2,FALSE),C1614)</f>
        <v>878.62</v>
      </c>
      <c r="D1615">
        <f t="shared" si="50"/>
        <v>0.36530473937393199</v>
      </c>
      <c r="E1615">
        <f t="shared" si="51"/>
        <v>36.530473937393197</v>
      </c>
    </row>
    <row r="1616" spans="1:5">
      <c r="A1616" s="35">
        <v>43690</v>
      </c>
      <c r="B1616">
        <v>2355.84</v>
      </c>
      <c r="C1616">
        <f>IFERROR(VLOOKUP(A1616,_VNI30!B:C,2,FALSE),C1615)</f>
        <v>877.97</v>
      </c>
      <c r="D1616">
        <f t="shared" si="50"/>
        <v>0.3726781105677805</v>
      </c>
      <c r="E1616">
        <f t="shared" si="51"/>
        <v>37.267811056778051</v>
      </c>
    </row>
    <row r="1617" spans="1:5">
      <c r="A1617" s="35">
        <v>43691</v>
      </c>
      <c r="B1617">
        <v>2357.36</v>
      </c>
      <c r="C1617">
        <f>IFERROR(VLOOKUP(A1617,_VNI30!B:C,2,FALSE),C1616)</f>
        <v>880.51</v>
      </c>
      <c r="D1617">
        <f t="shared" si="50"/>
        <v>0.37351528828859398</v>
      </c>
      <c r="E1617">
        <f t="shared" si="51"/>
        <v>37.351528828859401</v>
      </c>
    </row>
    <row r="1618" spans="1:5">
      <c r="A1618" s="35">
        <v>43692</v>
      </c>
      <c r="B1618">
        <v>2335.62</v>
      </c>
      <c r="C1618">
        <f>IFERROR(VLOOKUP(A1618,_VNI30!B:C,2,FALSE),C1617)</f>
        <v>890.78</v>
      </c>
      <c r="D1618">
        <f t="shared" si="50"/>
        <v>0.38138909582894476</v>
      </c>
      <c r="E1618">
        <f t="shared" si="51"/>
        <v>38.138909582894478</v>
      </c>
    </row>
    <row r="1619" spans="1:5">
      <c r="A1619" s="35">
        <v>43693</v>
      </c>
      <c r="B1619">
        <v>2379.08</v>
      </c>
      <c r="C1619">
        <f>IFERROR(VLOOKUP(A1619,_VNI30!B:C,2,FALSE),C1618)</f>
        <v>892.44</v>
      </c>
      <c r="D1619">
        <f t="shared" si="50"/>
        <v>0.37511979420616376</v>
      </c>
      <c r="E1619">
        <f t="shared" si="51"/>
        <v>37.511979420616377</v>
      </c>
    </row>
    <row r="1620" spans="1:5">
      <c r="A1620" s="35">
        <v>43696</v>
      </c>
      <c r="B1620">
        <v>2387.9899999999998</v>
      </c>
      <c r="C1620">
        <f>IFERROR(VLOOKUP(A1620,_VNI30!B:C,2,FALSE),C1619)</f>
        <v>891.78</v>
      </c>
      <c r="D1620">
        <f t="shared" si="50"/>
        <v>0.3734437748901796</v>
      </c>
      <c r="E1620">
        <f t="shared" si="51"/>
        <v>37.344377489017958</v>
      </c>
    </row>
    <row r="1621" spans="1:5">
      <c r="A1621" s="35">
        <v>43697</v>
      </c>
      <c r="B1621">
        <v>2367.37</v>
      </c>
      <c r="C1621">
        <f>IFERROR(VLOOKUP(A1621,_VNI30!B:C,2,FALSE),C1620)</f>
        <v>894.45</v>
      </c>
      <c r="D1621">
        <f t="shared" si="50"/>
        <v>0.37782433671120275</v>
      </c>
      <c r="E1621">
        <f t="shared" si="51"/>
        <v>37.782433671120273</v>
      </c>
    </row>
    <row r="1622" spans="1:5">
      <c r="A1622" s="35">
        <v>43698</v>
      </c>
      <c r="B1622">
        <v>2390.14</v>
      </c>
      <c r="C1622">
        <f>IFERROR(VLOOKUP(A1622,_VNI30!B:C,2,FALSE),C1621)</f>
        <v>900.54</v>
      </c>
      <c r="D1622">
        <f t="shared" si="50"/>
        <v>0.37677290869990882</v>
      </c>
      <c r="E1622">
        <f t="shared" si="51"/>
        <v>37.677290869990884</v>
      </c>
    </row>
    <row r="1623" spans="1:5">
      <c r="A1623" s="35">
        <v>43699</v>
      </c>
      <c r="B1623">
        <v>2383.46</v>
      </c>
      <c r="C1623">
        <f>IFERROR(VLOOKUP(A1623,_VNI30!B:C,2,FALSE),C1622)</f>
        <v>901.29</v>
      </c>
      <c r="D1623">
        <f t="shared" si="50"/>
        <v>0.37814353922448873</v>
      </c>
      <c r="E1623">
        <f t="shared" si="51"/>
        <v>37.814353922448873</v>
      </c>
    </row>
    <row r="1624" spans="1:5">
      <c r="A1624" s="35">
        <v>43700</v>
      </c>
      <c r="B1624">
        <v>2406.15</v>
      </c>
      <c r="C1624">
        <f>IFERROR(VLOOKUP(A1624,_VNI30!B:C,2,FALSE),C1623)</f>
        <v>900.53</v>
      </c>
      <c r="D1624">
        <f t="shared" si="50"/>
        <v>0.37426178750285721</v>
      </c>
      <c r="E1624">
        <f t="shared" si="51"/>
        <v>37.426178750285722</v>
      </c>
    </row>
    <row r="1625" spans="1:5">
      <c r="A1625" s="35">
        <v>43703</v>
      </c>
      <c r="B1625">
        <v>2367.14</v>
      </c>
      <c r="C1625">
        <f>IFERROR(VLOOKUP(A1625,_VNI30!B:C,2,FALSE),C1624)</f>
        <v>892.48</v>
      </c>
      <c r="D1625">
        <f t="shared" si="50"/>
        <v>0.37702881958819506</v>
      </c>
      <c r="E1625">
        <f t="shared" si="51"/>
        <v>37.702881958819503</v>
      </c>
    </row>
    <row r="1626" spans="1:5">
      <c r="A1626" s="35">
        <v>43704</v>
      </c>
      <c r="B1626">
        <v>2353.67</v>
      </c>
      <c r="C1626">
        <f>IFERROR(VLOOKUP(A1626,_VNI30!B:C,2,FALSE),C1625)</f>
        <v>886.91</v>
      </c>
      <c r="D1626">
        <f t="shared" si="50"/>
        <v>0.37682002999570879</v>
      </c>
      <c r="E1626">
        <f t="shared" si="51"/>
        <v>37.682002999570877</v>
      </c>
    </row>
    <row r="1627" spans="1:5">
      <c r="A1627" s="35">
        <v>43705</v>
      </c>
      <c r="B1627">
        <v>2357.06</v>
      </c>
      <c r="C1627">
        <f>IFERROR(VLOOKUP(A1627,_VNI30!B:C,2,FALSE),C1626)</f>
        <v>886.08</v>
      </c>
      <c r="D1627">
        <f t="shared" si="50"/>
        <v>0.37592594163916065</v>
      </c>
      <c r="E1627">
        <f t="shared" si="51"/>
        <v>37.592594163916068</v>
      </c>
    </row>
    <row r="1628" spans="1:5">
      <c r="A1628" s="35">
        <v>43706</v>
      </c>
      <c r="B1628">
        <v>2396.04</v>
      </c>
      <c r="C1628">
        <f>IFERROR(VLOOKUP(A1628,_VNI30!B:C,2,FALSE),C1627)</f>
        <v>889.13</v>
      </c>
      <c r="D1628">
        <f t="shared" si="50"/>
        <v>0.37108312048212883</v>
      </c>
      <c r="E1628">
        <f t="shared" si="51"/>
        <v>37.108312048212881</v>
      </c>
    </row>
    <row r="1629" spans="1:5">
      <c r="A1629" s="35">
        <v>43707</v>
      </c>
      <c r="B1629">
        <v>2423.44</v>
      </c>
      <c r="C1629">
        <f>IFERROR(VLOOKUP(A1629,_VNI30!B:C,2,FALSE),C1628)</f>
        <v>892.51</v>
      </c>
      <c r="D1629">
        <f t="shared" si="50"/>
        <v>0.36828227643349948</v>
      </c>
      <c r="E1629">
        <f t="shared" si="51"/>
        <v>36.828227643349948</v>
      </c>
    </row>
    <row r="1630" spans="1:5">
      <c r="A1630" s="35">
        <v>43710</v>
      </c>
      <c r="B1630">
        <v>2420.85</v>
      </c>
      <c r="C1630">
        <f>IFERROR(VLOOKUP(A1630,_VNI30!B:C,2,FALSE),C1629)</f>
        <v>892.51</v>
      </c>
      <c r="D1630">
        <f t="shared" si="50"/>
        <v>0.36867629138525726</v>
      </c>
      <c r="E1630">
        <f t="shared" si="51"/>
        <v>36.867629138525729</v>
      </c>
    </row>
    <row r="1631" spans="1:5">
      <c r="A1631" s="35">
        <v>43711</v>
      </c>
      <c r="B1631">
        <v>2400.58</v>
      </c>
      <c r="C1631">
        <f>IFERROR(VLOOKUP(A1631,_VNI30!B:C,2,FALSE),C1630)</f>
        <v>888.97</v>
      </c>
      <c r="D1631">
        <f t="shared" si="50"/>
        <v>0.37031467395379453</v>
      </c>
      <c r="E1631">
        <f t="shared" si="51"/>
        <v>37.031467395379451</v>
      </c>
    </row>
    <row r="1632" spans="1:5">
      <c r="A1632" s="35">
        <v>43712</v>
      </c>
      <c r="B1632">
        <v>2429.62</v>
      </c>
      <c r="C1632">
        <f>IFERROR(VLOOKUP(A1632,_VNI30!B:C,2,FALSE),C1631)</f>
        <v>887.12</v>
      </c>
      <c r="D1632">
        <f t="shared" si="50"/>
        <v>0.36512705690601827</v>
      </c>
      <c r="E1632">
        <f t="shared" si="51"/>
        <v>36.512705690601827</v>
      </c>
    </row>
    <row r="1633" spans="1:5">
      <c r="A1633" s="35">
        <v>43713</v>
      </c>
      <c r="B1633">
        <v>2448.85</v>
      </c>
      <c r="C1633">
        <f>IFERROR(VLOOKUP(A1633,_VNI30!B:C,2,FALSE),C1632)</f>
        <v>886.1</v>
      </c>
      <c r="D1633">
        <f t="shared" si="50"/>
        <v>0.36184331420871024</v>
      </c>
      <c r="E1633">
        <f t="shared" si="51"/>
        <v>36.184331420871025</v>
      </c>
    </row>
    <row r="1634" spans="1:5">
      <c r="A1634" s="35">
        <v>43714</v>
      </c>
      <c r="B1634">
        <v>2448.89</v>
      </c>
      <c r="C1634">
        <f>IFERROR(VLOOKUP(A1634,_VNI30!B:C,2,FALSE),C1633)</f>
        <v>885.95</v>
      </c>
      <c r="D1634">
        <f t="shared" si="50"/>
        <v>0.36177615164421434</v>
      </c>
      <c r="E1634">
        <f t="shared" si="51"/>
        <v>36.177615164421432</v>
      </c>
    </row>
    <row r="1635" spans="1:5">
      <c r="A1635" s="35">
        <v>43717</v>
      </c>
      <c r="B1635">
        <v>2450.79</v>
      </c>
      <c r="C1635">
        <f>IFERROR(VLOOKUP(A1635,_VNI30!B:C,2,FALSE),C1634)</f>
        <v>885.61</v>
      </c>
      <c r="D1635">
        <f t="shared" si="50"/>
        <v>0.36135695020789216</v>
      </c>
      <c r="E1635">
        <f t="shared" si="51"/>
        <v>36.135695020789214</v>
      </c>
    </row>
    <row r="1636" spans="1:5">
      <c r="A1636" s="35">
        <v>43718</v>
      </c>
      <c r="B1636">
        <v>2443.8000000000002</v>
      </c>
      <c r="C1636">
        <f>IFERROR(VLOOKUP(A1636,_VNI30!B:C,2,FALSE),C1635)</f>
        <v>883.04</v>
      </c>
      <c r="D1636">
        <f t="shared" si="50"/>
        <v>0.36133889843686057</v>
      </c>
      <c r="E1636">
        <f t="shared" si="51"/>
        <v>36.133889843686056</v>
      </c>
    </row>
    <row r="1637" spans="1:5">
      <c r="A1637" s="35">
        <v>43719</v>
      </c>
      <c r="B1637">
        <v>2460.5300000000002</v>
      </c>
      <c r="C1637">
        <f>IFERROR(VLOOKUP(A1637,_VNI30!B:C,2,FALSE),C1636)</f>
        <v>885.52</v>
      </c>
      <c r="D1637">
        <f t="shared" si="50"/>
        <v>0.35988994241078137</v>
      </c>
      <c r="E1637">
        <f t="shared" si="51"/>
        <v>35.988994241078139</v>
      </c>
    </row>
    <row r="1638" spans="1:5">
      <c r="A1638" s="35">
        <v>43720</v>
      </c>
      <c r="B1638">
        <v>2436.35</v>
      </c>
      <c r="C1638">
        <f>IFERROR(VLOOKUP(A1638,_VNI30!B:C,2,FALSE),C1637)</f>
        <v>894.32</v>
      </c>
      <c r="D1638">
        <f t="shared" si="50"/>
        <v>0.36707369630800174</v>
      </c>
      <c r="E1638">
        <f t="shared" si="51"/>
        <v>36.707369630800173</v>
      </c>
    </row>
    <row r="1639" spans="1:5">
      <c r="A1639" s="35">
        <v>43721</v>
      </c>
      <c r="B1639">
        <v>2437.4</v>
      </c>
      <c r="C1639">
        <f>IFERROR(VLOOKUP(A1639,_VNI30!B:C,2,FALSE),C1638)</f>
        <v>905.05</v>
      </c>
      <c r="D1639">
        <f t="shared" si="50"/>
        <v>0.37131779765323703</v>
      </c>
      <c r="E1639">
        <f t="shared" si="51"/>
        <v>37.131779765323699</v>
      </c>
    </row>
    <row r="1640" spans="1:5">
      <c r="A1640" s="35">
        <v>43724</v>
      </c>
      <c r="B1640">
        <v>2439.94</v>
      </c>
      <c r="C1640">
        <f>IFERROR(VLOOKUP(A1640,_VNI30!B:C,2,FALSE),C1639)</f>
        <v>908.6</v>
      </c>
      <c r="D1640">
        <f t="shared" si="50"/>
        <v>0.37238620621818569</v>
      </c>
      <c r="E1640">
        <f t="shared" si="51"/>
        <v>37.238620621818569</v>
      </c>
    </row>
    <row r="1641" spans="1:5">
      <c r="A1641" s="35">
        <v>43725</v>
      </c>
      <c r="B1641">
        <v>2442.14</v>
      </c>
      <c r="C1641">
        <f>IFERROR(VLOOKUP(A1641,_VNI30!B:C,2,FALSE),C1640)</f>
        <v>912.38</v>
      </c>
      <c r="D1641">
        <f t="shared" si="50"/>
        <v>0.3735985651928227</v>
      </c>
      <c r="E1641">
        <f t="shared" si="51"/>
        <v>37.359856519282268</v>
      </c>
    </row>
    <row r="1642" spans="1:5">
      <c r="A1642" s="35">
        <v>43726</v>
      </c>
      <c r="B1642">
        <v>2425.59</v>
      </c>
      <c r="C1642">
        <f>IFERROR(VLOOKUP(A1642,_VNI30!B:C,2,FALSE),C1641)</f>
        <v>913.48</v>
      </c>
      <c r="D1642">
        <f t="shared" si="50"/>
        <v>0.376601156831946</v>
      </c>
      <c r="E1642">
        <f t="shared" si="51"/>
        <v>37.660115683194597</v>
      </c>
    </row>
    <row r="1643" spans="1:5">
      <c r="A1643" s="35">
        <v>43727</v>
      </c>
      <c r="B1643">
        <v>2401.6799999999998</v>
      </c>
      <c r="C1643">
        <f>IFERROR(VLOOKUP(A1643,_VNI30!B:C,2,FALSE),C1642)</f>
        <v>918.88</v>
      </c>
      <c r="D1643">
        <f t="shared" si="50"/>
        <v>0.38259884747343531</v>
      </c>
      <c r="E1643">
        <f t="shared" si="51"/>
        <v>38.259884747343534</v>
      </c>
    </row>
    <row r="1644" spans="1:5">
      <c r="A1644" s="35">
        <v>43728</v>
      </c>
      <c r="B1644">
        <v>2396.38</v>
      </c>
      <c r="C1644">
        <f>IFERROR(VLOOKUP(A1644,_VNI30!B:C,2,FALSE),C1643)</f>
        <v>915.16</v>
      </c>
      <c r="D1644">
        <f t="shared" si="50"/>
        <v>0.38189268813794136</v>
      </c>
      <c r="E1644">
        <f t="shared" si="51"/>
        <v>38.189268813794136</v>
      </c>
    </row>
    <row r="1645" spans="1:5">
      <c r="A1645" s="35">
        <v>43731</v>
      </c>
      <c r="B1645">
        <v>2374.2800000000002</v>
      </c>
      <c r="C1645">
        <f>IFERROR(VLOOKUP(A1645,_VNI30!B:C,2,FALSE),C1644)</f>
        <v>909.98</v>
      </c>
      <c r="D1645">
        <f t="shared" si="50"/>
        <v>0.38326566369594151</v>
      </c>
      <c r="E1645">
        <f t="shared" si="51"/>
        <v>38.326566369594147</v>
      </c>
    </row>
    <row r="1646" spans="1:5">
      <c r="A1646" s="35">
        <v>43732</v>
      </c>
      <c r="B1646">
        <v>2387.58</v>
      </c>
      <c r="C1646">
        <f>IFERROR(VLOOKUP(A1646,_VNI30!B:C,2,FALSE),C1645)</f>
        <v>910.76</v>
      </c>
      <c r="D1646">
        <f t="shared" si="50"/>
        <v>0.38145737525025342</v>
      </c>
      <c r="E1646">
        <f t="shared" si="51"/>
        <v>38.145737525025339</v>
      </c>
    </row>
    <row r="1647" spans="1:5">
      <c r="A1647" s="35">
        <v>43733</v>
      </c>
      <c r="B1647">
        <v>2382.8000000000002</v>
      </c>
      <c r="C1647">
        <f>IFERROR(VLOOKUP(A1647,_VNI30!B:C,2,FALSE),C1646)</f>
        <v>912.42</v>
      </c>
      <c r="D1647">
        <f t="shared" si="50"/>
        <v>0.38291925465838506</v>
      </c>
      <c r="E1647">
        <f t="shared" si="51"/>
        <v>38.291925465838503</v>
      </c>
    </row>
    <row r="1648" spans="1:5">
      <c r="A1648" s="35">
        <v>43734</v>
      </c>
      <c r="B1648">
        <v>2398.38</v>
      </c>
      <c r="C1648">
        <f>IFERROR(VLOOKUP(A1648,_VNI30!B:C,2,FALSE),C1647)</f>
        <v>918.1</v>
      </c>
      <c r="D1648">
        <f t="shared" si="50"/>
        <v>0.38280005670494249</v>
      </c>
      <c r="E1648">
        <f t="shared" si="51"/>
        <v>38.280005670494248</v>
      </c>
    </row>
    <row r="1649" spans="1:5">
      <c r="A1649" s="35">
        <v>43735</v>
      </c>
      <c r="B1649">
        <v>2411.31</v>
      </c>
      <c r="C1649">
        <f>IFERROR(VLOOKUP(A1649,_VNI30!B:C,2,FALSE),C1648)</f>
        <v>924.83</v>
      </c>
      <c r="D1649">
        <f t="shared" si="50"/>
        <v>0.38353840858288651</v>
      </c>
      <c r="E1649">
        <f t="shared" si="51"/>
        <v>38.353840858288649</v>
      </c>
    </row>
    <row r="1650" spans="1:5">
      <c r="A1650" s="35">
        <v>43738</v>
      </c>
      <c r="B1650">
        <v>2400.84</v>
      </c>
      <c r="C1650">
        <f>IFERROR(VLOOKUP(A1650,_VNI30!B:C,2,FALSE),C1649)</f>
        <v>922.89</v>
      </c>
      <c r="D1650">
        <f t="shared" si="50"/>
        <v>0.38440295896436244</v>
      </c>
      <c r="E1650">
        <f t="shared" si="51"/>
        <v>38.440295896436247</v>
      </c>
    </row>
    <row r="1651" spans="1:5">
      <c r="A1651" s="35">
        <v>43739</v>
      </c>
      <c r="B1651">
        <v>2378.91</v>
      </c>
      <c r="C1651">
        <f>IFERROR(VLOOKUP(A1651,_VNI30!B:C,2,FALSE),C1650)</f>
        <v>926.31</v>
      </c>
      <c r="D1651">
        <f t="shared" si="50"/>
        <v>0.38938421377857929</v>
      </c>
      <c r="E1651">
        <f t="shared" si="51"/>
        <v>38.938421377857928</v>
      </c>
    </row>
    <row r="1652" spans="1:5">
      <c r="A1652" s="35">
        <v>43740</v>
      </c>
      <c r="B1652">
        <v>2361.92</v>
      </c>
      <c r="C1652">
        <f>IFERROR(VLOOKUP(A1652,_VNI30!B:C,2,FALSE),C1651)</f>
        <v>919.73</v>
      </c>
      <c r="D1652">
        <f t="shared" si="50"/>
        <v>0.38939930226256603</v>
      </c>
      <c r="E1652">
        <f t="shared" si="51"/>
        <v>38.9399302262566</v>
      </c>
    </row>
    <row r="1653" spans="1:5">
      <c r="A1653" s="35">
        <v>43741</v>
      </c>
      <c r="B1653">
        <v>2357.87</v>
      </c>
      <c r="C1653">
        <f>IFERROR(VLOOKUP(A1653,_VNI30!B:C,2,FALSE),C1652)</f>
        <v>921.7</v>
      </c>
      <c r="D1653">
        <f t="shared" si="50"/>
        <v>0.39090365456959036</v>
      </c>
      <c r="E1653">
        <f t="shared" si="51"/>
        <v>39.090365456959034</v>
      </c>
    </row>
    <row r="1654" spans="1:5">
      <c r="A1654" s="35">
        <v>43742</v>
      </c>
      <c r="B1654">
        <v>2351.3200000000002</v>
      </c>
      <c r="C1654">
        <f>IFERROR(VLOOKUP(A1654,_VNI30!B:C,2,FALSE),C1653)</f>
        <v>915.16</v>
      </c>
      <c r="D1654">
        <f t="shared" si="50"/>
        <v>0.38921116649371412</v>
      </c>
      <c r="E1654">
        <f t="shared" si="51"/>
        <v>38.921116649371413</v>
      </c>
    </row>
    <row r="1655" spans="1:5">
      <c r="A1655" s="35">
        <v>43745</v>
      </c>
      <c r="B1655">
        <v>2364.98</v>
      </c>
      <c r="C1655">
        <f>IFERROR(VLOOKUP(A1655,_VNI30!B:C,2,FALSE),C1654)</f>
        <v>907.5</v>
      </c>
      <c r="D1655">
        <f t="shared" si="50"/>
        <v>0.38372417525729602</v>
      </c>
      <c r="E1655">
        <f t="shared" si="51"/>
        <v>38.372417525729603</v>
      </c>
    </row>
    <row r="1656" spans="1:5">
      <c r="A1656" s="35">
        <v>43746</v>
      </c>
      <c r="B1656">
        <v>2362.04</v>
      </c>
      <c r="C1656">
        <f>IFERROR(VLOOKUP(A1656,_VNI30!B:C,2,FALSE),C1655)</f>
        <v>915.27</v>
      </c>
      <c r="D1656">
        <f t="shared" si="50"/>
        <v>0.38749132106145534</v>
      </c>
      <c r="E1656">
        <f t="shared" si="51"/>
        <v>38.749132106145531</v>
      </c>
    </row>
    <row r="1657" spans="1:5">
      <c r="A1657" s="35">
        <v>43747</v>
      </c>
      <c r="B1657">
        <v>2370.9</v>
      </c>
      <c r="C1657">
        <f>IFERROR(VLOOKUP(A1657,_VNI30!B:C,2,FALSE),C1656)</f>
        <v>914.54</v>
      </c>
      <c r="D1657">
        <f t="shared" si="50"/>
        <v>0.38573537475220376</v>
      </c>
      <c r="E1657">
        <f t="shared" si="51"/>
        <v>38.573537475220377</v>
      </c>
    </row>
    <row r="1658" spans="1:5">
      <c r="A1658" s="35">
        <v>43748</v>
      </c>
      <c r="B1658">
        <v>2353.98</v>
      </c>
      <c r="C1658">
        <f>IFERROR(VLOOKUP(A1658,_VNI30!B:C,2,FALSE),C1657)</f>
        <v>913.05</v>
      </c>
      <c r="D1658">
        <f t="shared" si="50"/>
        <v>0.3878750031860933</v>
      </c>
      <c r="E1658">
        <f t="shared" si="51"/>
        <v>38.787500318609332</v>
      </c>
    </row>
    <row r="1659" spans="1:5">
      <c r="A1659" s="35">
        <v>43749</v>
      </c>
      <c r="B1659">
        <v>2387.1799999999998</v>
      </c>
      <c r="C1659">
        <f>IFERROR(VLOOKUP(A1659,_VNI30!B:C,2,FALSE),C1658)</f>
        <v>916.68</v>
      </c>
      <c r="D1659">
        <f t="shared" si="50"/>
        <v>0.38400120644442398</v>
      </c>
      <c r="E1659">
        <f t="shared" si="51"/>
        <v>38.400120644442396</v>
      </c>
    </row>
    <row r="1660" spans="1:5">
      <c r="A1660" s="35">
        <v>43753</v>
      </c>
      <c r="B1660">
        <v>2389.5300000000002</v>
      </c>
      <c r="C1660">
        <f>IFERROR(VLOOKUP(A1660,_VNI30!B:C,2,FALSE),C1659)</f>
        <v>923.27</v>
      </c>
      <c r="D1660">
        <f t="shared" si="50"/>
        <v>0.38638142228806499</v>
      </c>
      <c r="E1660">
        <f t="shared" si="51"/>
        <v>38.638142228806501</v>
      </c>
    </row>
    <row r="1661" spans="1:5">
      <c r="A1661" s="35">
        <v>43754</v>
      </c>
      <c r="B1661">
        <v>2402.36</v>
      </c>
      <c r="C1661">
        <f>IFERROR(VLOOKUP(A1661,_VNI30!B:C,2,FALSE),C1660)</f>
        <v>924.64</v>
      </c>
      <c r="D1661">
        <f t="shared" si="50"/>
        <v>0.38488819327661128</v>
      </c>
      <c r="E1661">
        <f t="shared" si="51"/>
        <v>38.488819327661126</v>
      </c>
    </row>
    <row r="1662" spans="1:5">
      <c r="A1662" s="35">
        <v>43755</v>
      </c>
      <c r="B1662">
        <v>2400.11</v>
      </c>
      <c r="C1662">
        <f>IFERROR(VLOOKUP(A1662,_VNI30!B:C,2,FALSE),C1661)</f>
        <v>919.1</v>
      </c>
      <c r="D1662">
        <f t="shared" si="50"/>
        <v>0.38294078188083047</v>
      </c>
      <c r="E1662">
        <f t="shared" si="51"/>
        <v>38.294078188083049</v>
      </c>
    </row>
    <row r="1663" spans="1:5">
      <c r="A1663" s="35">
        <v>43756</v>
      </c>
      <c r="B1663">
        <v>2396.4299999999998</v>
      </c>
      <c r="C1663">
        <f>IFERROR(VLOOKUP(A1663,_VNI30!B:C,2,FALSE),C1662)</f>
        <v>919.13</v>
      </c>
      <c r="D1663">
        <f t="shared" si="50"/>
        <v>0.38354135109308429</v>
      </c>
      <c r="E1663">
        <f t="shared" si="51"/>
        <v>38.35413510930843</v>
      </c>
    </row>
    <row r="1664" spans="1:5">
      <c r="A1664" s="35">
        <v>43759</v>
      </c>
      <c r="B1664">
        <v>2379.44</v>
      </c>
      <c r="C1664">
        <f>IFERROR(VLOOKUP(A1664,_VNI30!B:C,2,FALSE),C1663)</f>
        <v>914</v>
      </c>
      <c r="D1664">
        <f t="shared" si="50"/>
        <v>0.38412399556198096</v>
      </c>
      <c r="E1664">
        <f t="shared" si="51"/>
        <v>38.412399556198096</v>
      </c>
    </row>
    <row r="1665" spans="1:5">
      <c r="A1665" s="35">
        <v>43760</v>
      </c>
      <c r="B1665">
        <v>2397.7600000000002</v>
      </c>
      <c r="C1665">
        <f>IFERROR(VLOOKUP(A1665,_VNI30!B:C,2,FALSE),C1664)</f>
        <v>916.81</v>
      </c>
      <c r="D1665">
        <f t="shared" si="50"/>
        <v>0.38236103696783658</v>
      </c>
      <c r="E1665">
        <f t="shared" si="51"/>
        <v>38.236103696783658</v>
      </c>
    </row>
    <row r="1666" spans="1:5">
      <c r="A1666" s="35">
        <v>43762</v>
      </c>
      <c r="B1666">
        <v>2383.98</v>
      </c>
      <c r="C1666">
        <f>IFERROR(VLOOKUP(A1666,_VNI30!B:C,2,FALSE),C1665)</f>
        <v>925.25</v>
      </c>
      <c r="D1666">
        <f t="shared" si="50"/>
        <v>0.38811147744528057</v>
      </c>
      <c r="E1666">
        <f t="shared" si="51"/>
        <v>38.811147744528057</v>
      </c>
    </row>
    <row r="1667" spans="1:5">
      <c r="A1667" s="35">
        <v>43763</v>
      </c>
      <c r="B1667">
        <v>2341.6999999999998</v>
      </c>
      <c r="C1667">
        <f>IFERROR(VLOOKUP(A1667,_VNI30!B:C,2,FALSE),C1666)</f>
        <v>927.05</v>
      </c>
      <c r="D1667">
        <f t="shared" ref="D1667:D1730" si="52">C1667/B1667</f>
        <v>0.3958876030234445</v>
      </c>
      <c r="E1667">
        <f t="shared" ref="E1667:E1730" si="53">D1667*100</f>
        <v>39.588760302344447</v>
      </c>
    </row>
    <row r="1668" spans="1:5">
      <c r="A1668" s="35">
        <v>43766</v>
      </c>
      <c r="B1668">
        <v>2350.4299999999998</v>
      </c>
      <c r="C1668">
        <f>IFERROR(VLOOKUP(A1668,_VNI30!B:C,2,FALSE),C1667)</f>
        <v>925.97</v>
      </c>
      <c r="D1668">
        <f t="shared" si="52"/>
        <v>0.39395770135677305</v>
      </c>
      <c r="E1668">
        <f t="shared" si="53"/>
        <v>39.395770135677303</v>
      </c>
    </row>
    <row r="1669" spans="1:5">
      <c r="A1669" s="35">
        <v>43767</v>
      </c>
      <c r="B1669">
        <v>2341.33</v>
      </c>
      <c r="C1669">
        <f>IFERROR(VLOOKUP(A1669,_VNI30!B:C,2,FALSE),C1668)</f>
        <v>923.97</v>
      </c>
      <c r="D1669">
        <f t="shared" si="52"/>
        <v>0.39463467345483128</v>
      </c>
      <c r="E1669">
        <f t="shared" si="53"/>
        <v>39.463467345483124</v>
      </c>
    </row>
    <row r="1670" spans="1:5">
      <c r="A1670" s="35">
        <v>43768</v>
      </c>
      <c r="B1670">
        <v>2361.23</v>
      </c>
      <c r="C1670">
        <f>IFERROR(VLOOKUP(A1670,_VNI30!B:C,2,FALSE),C1669)</f>
        <v>925.07</v>
      </c>
      <c r="D1670">
        <f t="shared" si="52"/>
        <v>0.39177462593648227</v>
      </c>
      <c r="E1670">
        <f t="shared" si="53"/>
        <v>39.177462593648229</v>
      </c>
    </row>
    <row r="1671" spans="1:5">
      <c r="A1671" s="35">
        <v>43769</v>
      </c>
      <c r="B1671">
        <v>2357.61</v>
      </c>
      <c r="C1671">
        <f>IFERROR(VLOOKUP(A1671,_VNI30!B:C,2,FALSE),C1670)</f>
        <v>922.68</v>
      </c>
      <c r="D1671">
        <f t="shared" si="52"/>
        <v>0.39136243908025498</v>
      </c>
      <c r="E1671">
        <f t="shared" si="53"/>
        <v>39.136243908025499</v>
      </c>
    </row>
    <row r="1672" spans="1:5">
      <c r="A1672" s="35">
        <v>43770</v>
      </c>
      <c r="B1672">
        <v>2344.4299999999998</v>
      </c>
      <c r="C1672">
        <f>IFERROR(VLOOKUP(A1672,_VNI30!B:C,2,FALSE),C1671)</f>
        <v>933.55</v>
      </c>
      <c r="D1672">
        <f t="shared" si="52"/>
        <v>0.39819913582405958</v>
      </c>
      <c r="E1672">
        <f t="shared" si="53"/>
        <v>39.81991358240596</v>
      </c>
    </row>
    <row r="1673" spans="1:5">
      <c r="A1673" s="35">
        <v>43773</v>
      </c>
      <c r="B1673">
        <v>2396.7600000000002</v>
      </c>
      <c r="C1673">
        <f>IFERROR(VLOOKUP(A1673,_VNI30!B:C,2,FALSE),C1672)</f>
        <v>940.25</v>
      </c>
      <c r="D1673">
        <f t="shared" si="52"/>
        <v>0.39230043892588323</v>
      </c>
      <c r="E1673">
        <f t="shared" si="53"/>
        <v>39.23004389258832</v>
      </c>
    </row>
    <row r="1674" spans="1:5">
      <c r="A1674" s="35">
        <v>43774</v>
      </c>
      <c r="B1674">
        <v>2405.5</v>
      </c>
      <c r="C1674">
        <f>IFERROR(VLOOKUP(A1674,_VNI30!B:C,2,FALSE),C1673)</f>
        <v>942.34</v>
      </c>
      <c r="D1674">
        <f t="shared" si="52"/>
        <v>0.39174392018291415</v>
      </c>
      <c r="E1674">
        <f t="shared" si="53"/>
        <v>39.174392018291414</v>
      </c>
    </row>
    <row r="1675" spans="1:5">
      <c r="A1675" s="35">
        <v>43775</v>
      </c>
      <c r="B1675">
        <v>2399.67</v>
      </c>
      <c r="C1675">
        <f>IFERROR(VLOOKUP(A1675,_VNI30!B:C,2,FALSE),C1674)</f>
        <v>942.38</v>
      </c>
      <c r="D1675">
        <f t="shared" si="52"/>
        <v>0.39271233127888416</v>
      </c>
      <c r="E1675">
        <f t="shared" si="53"/>
        <v>39.271233127888415</v>
      </c>
    </row>
    <row r="1676" spans="1:5">
      <c r="A1676" s="35">
        <v>43776</v>
      </c>
      <c r="B1676">
        <v>2429.15</v>
      </c>
      <c r="C1676">
        <f>IFERROR(VLOOKUP(A1676,_VNI30!B:C,2,FALSE),C1675)</f>
        <v>944.25</v>
      </c>
      <c r="D1676">
        <f t="shared" si="52"/>
        <v>0.38871621760698183</v>
      </c>
      <c r="E1676">
        <f t="shared" si="53"/>
        <v>38.871621760698183</v>
      </c>
    </row>
    <row r="1677" spans="1:5">
      <c r="A1677" s="35">
        <v>43777</v>
      </c>
      <c r="B1677">
        <v>2424.4</v>
      </c>
      <c r="C1677">
        <f>IFERROR(VLOOKUP(A1677,_VNI30!B:C,2,FALSE),C1676)</f>
        <v>944.7</v>
      </c>
      <c r="D1677">
        <f t="shared" si="52"/>
        <v>0.38966342187757796</v>
      </c>
      <c r="E1677">
        <f t="shared" si="53"/>
        <v>38.966342187757796</v>
      </c>
    </row>
    <row r="1678" spans="1:5">
      <c r="A1678" s="35">
        <v>43780</v>
      </c>
      <c r="B1678">
        <v>2399.4299999999998</v>
      </c>
      <c r="C1678">
        <f>IFERROR(VLOOKUP(A1678,_VNI30!B:C,2,FALSE),C1677)</f>
        <v>939.72</v>
      </c>
      <c r="D1678">
        <f t="shared" si="52"/>
        <v>0.39164301521611389</v>
      </c>
      <c r="E1678">
        <f t="shared" si="53"/>
        <v>39.164301521611392</v>
      </c>
    </row>
    <row r="1679" spans="1:5">
      <c r="A1679" s="35">
        <v>43781</v>
      </c>
      <c r="B1679">
        <v>2404.5700000000002</v>
      </c>
      <c r="C1679">
        <f>IFERROR(VLOOKUP(A1679,_VNI30!B:C,2,FALSE),C1678)</f>
        <v>939.82</v>
      </c>
      <c r="D1679">
        <f t="shared" si="52"/>
        <v>0.39084742802247385</v>
      </c>
      <c r="E1679">
        <f t="shared" si="53"/>
        <v>39.084742802247384</v>
      </c>
    </row>
    <row r="1680" spans="1:5">
      <c r="A1680" s="35">
        <v>43782</v>
      </c>
      <c r="B1680">
        <v>2386.4899999999998</v>
      </c>
      <c r="C1680">
        <f>IFERROR(VLOOKUP(A1680,_VNI30!B:C,2,FALSE),C1679)</f>
        <v>932.6</v>
      </c>
      <c r="D1680">
        <f t="shared" si="52"/>
        <v>0.39078311662734816</v>
      </c>
      <c r="E1680">
        <f t="shared" si="53"/>
        <v>39.078311662734819</v>
      </c>
    </row>
    <row r="1681" spans="1:5">
      <c r="A1681" s="35">
        <v>43783</v>
      </c>
      <c r="B1681">
        <v>2379.09</v>
      </c>
      <c r="C1681">
        <f>IFERROR(VLOOKUP(A1681,_VNI30!B:C,2,FALSE),C1680)</f>
        <v>928.44</v>
      </c>
      <c r="D1681">
        <f t="shared" si="52"/>
        <v>0.39025005359191961</v>
      </c>
      <c r="E1681">
        <f t="shared" si="53"/>
        <v>39.025005359191958</v>
      </c>
    </row>
    <row r="1682" spans="1:5">
      <c r="A1682" s="35">
        <v>43784</v>
      </c>
      <c r="B1682">
        <v>2369.79</v>
      </c>
      <c r="C1682">
        <f>IFERROR(VLOOKUP(A1682,_VNI30!B:C,2,FALSE),C1681)</f>
        <v>927.36</v>
      </c>
      <c r="D1682">
        <f t="shared" si="52"/>
        <v>0.39132581367969316</v>
      </c>
      <c r="E1682">
        <f t="shared" si="53"/>
        <v>39.132581367969316</v>
      </c>
    </row>
    <row r="1683" spans="1:5">
      <c r="A1683" s="35">
        <v>43787</v>
      </c>
      <c r="B1683">
        <v>2379.6999999999998</v>
      </c>
      <c r="C1683">
        <f>IFERROR(VLOOKUP(A1683,_VNI30!B:C,2,FALSE),C1682)</f>
        <v>920.95</v>
      </c>
      <c r="D1683">
        <f t="shared" si="52"/>
        <v>0.38700256334832128</v>
      </c>
      <c r="E1683">
        <f t="shared" si="53"/>
        <v>38.700256334832126</v>
      </c>
    </row>
    <row r="1684" spans="1:5">
      <c r="A1684" s="35">
        <v>43788</v>
      </c>
      <c r="B1684">
        <v>2377.1799999999998</v>
      </c>
      <c r="C1684">
        <f>IFERROR(VLOOKUP(A1684,_VNI30!B:C,2,FALSE),C1683)</f>
        <v>926.07</v>
      </c>
      <c r="D1684">
        <f t="shared" si="52"/>
        <v>0.38956662936757003</v>
      </c>
      <c r="E1684">
        <f t="shared" si="53"/>
        <v>38.956662936757006</v>
      </c>
    </row>
    <row r="1685" spans="1:5">
      <c r="A1685" s="35">
        <v>43789</v>
      </c>
      <c r="B1685">
        <v>2359.15</v>
      </c>
      <c r="C1685">
        <f>IFERROR(VLOOKUP(A1685,_VNI30!B:C,2,FALSE),C1684)</f>
        <v>917</v>
      </c>
      <c r="D1685">
        <f t="shared" si="52"/>
        <v>0.3886993196702202</v>
      </c>
      <c r="E1685">
        <f t="shared" si="53"/>
        <v>38.869931967022019</v>
      </c>
    </row>
    <row r="1686" spans="1:5">
      <c r="A1686" s="35">
        <v>43790</v>
      </c>
      <c r="B1686">
        <v>2352.75</v>
      </c>
      <c r="C1686">
        <f>IFERROR(VLOOKUP(A1686,_VNI30!B:C,2,FALSE),C1685)</f>
        <v>898.23</v>
      </c>
      <c r="D1686">
        <f t="shared" si="52"/>
        <v>0.38177876952502393</v>
      </c>
      <c r="E1686">
        <f t="shared" si="53"/>
        <v>38.177876952502395</v>
      </c>
    </row>
    <row r="1687" spans="1:5">
      <c r="A1687" s="35">
        <v>43791</v>
      </c>
      <c r="B1687">
        <v>2362.5700000000002</v>
      </c>
      <c r="C1687">
        <f>IFERROR(VLOOKUP(A1687,_VNI30!B:C,2,FALSE),C1686)</f>
        <v>892.31</v>
      </c>
      <c r="D1687">
        <f t="shared" si="52"/>
        <v>0.37768616379620495</v>
      </c>
      <c r="E1687">
        <f t="shared" si="53"/>
        <v>37.768616379620497</v>
      </c>
    </row>
    <row r="1688" spans="1:5">
      <c r="A1688" s="35">
        <v>43794</v>
      </c>
      <c r="B1688">
        <v>2390.39</v>
      </c>
      <c r="C1688">
        <f>IFERROR(VLOOKUP(A1688,_VNI30!B:C,2,FALSE),C1687)</f>
        <v>894.8</v>
      </c>
      <c r="D1688">
        <f t="shared" si="52"/>
        <v>0.37433222193867949</v>
      </c>
      <c r="E1688">
        <f t="shared" si="53"/>
        <v>37.433222193867948</v>
      </c>
    </row>
    <row r="1689" spans="1:5">
      <c r="A1689" s="35">
        <v>43795</v>
      </c>
      <c r="B1689">
        <v>2379.61</v>
      </c>
      <c r="C1689">
        <f>IFERROR(VLOOKUP(A1689,_VNI30!B:C,2,FALSE),C1688)</f>
        <v>897.5</v>
      </c>
      <c r="D1689">
        <f t="shared" si="52"/>
        <v>0.37716264429885565</v>
      </c>
      <c r="E1689">
        <f t="shared" si="53"/>
        <v>37.716264429885562</v>
      </c>
    </row>
    <row r="1690" spans="1:5">
      <c r="A1690" s="35">
        <v>43796</v>
      </c>
      <c r="B1690">
        <v>2378.94</v>
      </c>
      <c r="C1690">
        <f>IFERROR(VLOOKUP(A1690,_VNI30!B:C,2,FALSE),C1689)</f>
        <v>895.06</v>
      </c>
      <c r="D1690">
        <f t="shared" si="52"/>
        <v>0.37624320075327666</v>
      </c>
      <c r="E1690">
        <f t="shared" si="53"/>
        <v>37.624320075327667</v>
      </c>
    </row>
    <row r="1691" spans="1:5">
      <c r="A1691" s="35">
        <v>43797</v>
      </c>
      <c r="B1691">
        <v>2363.08</v>
      </c>
      <c r="C1691">
        <f>IFERROR(VLOOKUP(A1691,_VNI30!B:C,2,FALSE),C1690)</f>
        <v>885.7</v>
      </c>
      <c r="D1691">
        <f t="shared" si="52"/>
        <v>0.37480745467779342</v>
      </c>
      <c r="E1691">
        <f t="shared" si="53"/>
        <v>37.480745467779343</v>
      </c>
    </row>
    <row r="1692" spans="1:5">
      <c r="A1692" s="35">
        <v>43798</v>
      </c>
      <c r="B1692">
        <v>2349.3200000000002</v>
      </c>
      <c r="C1692">
        <f>IFERROR(VLOOKUP(A1692,_VNI30!B:C,2,FALSE),C1691)</f>
        <v>887.47</v>
      </c>
      <c r="D1692">
        <f t="shared" si="52"/>
        <v>0.37775611666354519</v>
      </c>
      <c r="E1692">
        <f t="shared" si="53"/>
        <v>37.775611666354521</v>
      </c>
    </row>
    <row r="1693" spans="1:5">
      <c r="A1693" s="35">
        <v>43801</v>
      </c>
      <c r="B1693">
        <v>2315.59</v>
      </c>
      <c r="C1693">
        <f>IFERROR(VLOOKUP(A1693,_VNI30!B:C,2,FALSE),C1692)</f>
        <v>875.1</v>
      </c>
      <c r="D1693">
        <f t="shared" si="52"/>
        <v>0.3779166432745002</v>
      </c>
      <c r="E1693">
        <f t="shared" si="53"/>
        <v>37.791664327450022</v>
      </c>
    </row>
    <row r="1694" spans="1:5">
      <c r="A1694" s="35">
        <v>43802</v>
      </c>
      <c r="B1694">
        <v>2314.38</v>
      </c>
      <c r="C1694">
        <f>IFERROR(VLOOKUP(A1694,_VNI30!B:C,2,FALSE),C1693)</f>
        <v>868.68</v>
      </c>
      <c r="D1694">
        <f t="shared" si="52"/>
        <v>0.37534026391517378</v>
      </c>
      <c r="E1694">
        <f t="shared" si="53"/>
        <v>37.534026391517379</v>
      </c>
    </row>
    <row r="1695" spans="1:5">
      <c r="A1695" s="35">
        <v>43803</v>
      </c>
      <c r="B1695">
        <v>2311.64</v>
      </c>
      <c r="C1695">
        <f>IFERROR(VLOOKUP(A1695,_VNI30!B:C,2,FALSE),C1694)</f>
        <v>883.56</v>
      </c>
      <c r="D1695">
        <f t="shared" si="52"/>
        <v>0.38222214531674481</v>
      </c>
      <c r="E1695">
        <f t="shared" si="53"/>
        <v>38.222214531674481</v>
      </c>
    </row>
    <row r="1696" spans="1:5">
      <c r="A1696" s="35">
        <v>43805</v>
      </c>
      <c r="B1696">
        <v>2302.17</v>
      </c>
      <c r="C1696">
        <f>IFERROR(VLOOKUP(A1696,_VNI30!B:C,2,FALSE),C1695)</f>
        <v>880.43</v>
      </c>
      <c r="D1696">
        <f t="shared" si="52"/>
        <v>0.38243483322256822</v>
      </c>
      <c r="E1696">
        <f t="shared" si="53"/>
        <v>38.243483322256822</v>
      </c>
    </row>
    <row r="1697" spans="1:5">
      <c r="A1697" s="35">
        <v>43808</v>
      </c>
      <c r="B1697">
        <v>2297.62</v>
      </c>
      <c r="C1697">
        <f>IFERROR(VLOOKUP(A1697,_VNI30!B:C,2,FALSE),C1696)</f>
        <v>879.94</v>
      </c>
      <c r="D1697">
        <f t="shared" si="52"/>
        <v>0.38297890860977885</v>
      </c>
      <c r="E1697">
        <f t="shared" si="53"/>
        <v>38.297890860977887</v>
      </c>
    </row>
    <row r="1698" spans="1:5">
      <c r="A1698" s="35">
        <v>43810</v>
      </c>
      <c r="B1698">
        <v>2299.91</v>
      </c>
      <c r="C1698">
        <f>IFERROR(VLOOKUP(A1698,_VNI30!B:C,2,FALSE),C1697)</f>
        <v>878.27</v>
      </c>
      <c r="D1698">
        <f t="shared" si="52"/>
        <v>0.38187146453556881</v>
      </c>
      <c r="E1698">
        <f t="shared" si="53"/>
        <v>38.187146453556878</v>
      </c>
    </row>
    <row r="1699" spans="1:5">
      <c r="A1699" s="35">
        <v>43811</v>
      </c>
      <c r="B1699">
        <v>2321.8000000000002</v>
      </c>
      <c r="C1699">
        <f>IFERROR(VLOOKUP(A1699,_VNI30!B:C,2,FALSE),C1698)</f>
        <v>884.8</v>
      </c>
      <c r="D1699">
        <f t="shared" si="52"/>
        <v>0.38108364200189504</v>
      </c>
      <c r="E1699">
        <f t="shared" si="53"/>
        <v>38.108364200189506</v>
      </c>
    </row>
    <row r="1700" spans="1:5">
      <c r="A1700" s="35">
        <v>43812</v>
      </c>
      <c r="B1700">
        <v>2340.75</v>
      </c>
      <c r="C1700">
        <f>IFERROR(VLOOKUP(A1700,_VNI30!B:C,2,FALSE),C1699)</f>
        <v>880.55</v>
      </c>
      <c r="D1700">
        <f t="shared" si="52"/>
        <v>0.37618284737797714</v>
      </c>
      <c r="E1700">
        <f t="shared" si="53"/>
        <v>37.618284737797715</v>
      </c>
    </row>
    <row r="1701" spans="1:5">
      <c r="A1701" s="35">
        <v>43815</v>
      </c>
      <c r="B1701">
        <v>2300.7800000000002</v>
      </c>
      <c r="C1701">
        <f>IFERROR(VLOOKUP(A1701,_VNI30!B:C,2,FALSE),C1700)</f>
        <v>876.65</v>
      </c>
      <c r="D1701">
        <f t="shared" si="52"/>
        <v>0.3810229574318274</v>
      </c>
      <c r="E1701">
        <f t="shared" si="53"/>
        <v>38.102295743182744</v>
      </c>
    </row>
    <row r="1702" spans="1:5">
      <c r="A1702" s="35">
        <v>43816</v>
      </c>
      <c r="B1702">
        <v>2301.66</v>
      </c>
      <c r="C1702">
        <f>IFERROR(VLOOKUP(A1702,_VNI30!B:C,2,FALSE),C1701)</f>
        <v>867.44</v>
      </c>
      <c r="D1702">
        <f t="shared" si="52"/>
        <v>0.37687582006030435</v>
      </c>
      <c r="E1702">
        <f t="shared" si="53"/>
        <v>37.687582006030432</v>
      </c>
    </row>
    <row r="1703" spans="1:5">
      <c r="A1703" s="35">
        <v>43817</v>
      </c>
      <c r="B1703">
        <v>2327.73</v>
      </c>
      <c r="C1703">
        <f>IFERROR(VLOOKUP(A1703,_VNI30!B:C,2,FALSE),C1702)</f>
        <v>863.16</v>
      </c>
      <c r="D1703">
        <f t="shared" si="52"/>
        <v>0.37081620291013129</v>
      </c>
      <c r="E1703">
        <f t="shared" si="53"/>
        <v>37.081620291013131</v>
      </c>
    </row>
    <row r="1704" spans="1:5">
      <c r="A1704" s="35">
        <v>43818</v>
      </c>
      <c r="B1704">
        <v>2341.4</v>
      </c>
      <c r="C1704">
        <f>IFERROR(VLOOKUP(A1704,_VNI30!B:C,2,FALSE),C1703)</f>
        <v>862.23</v>
      </c>
      <c r="D1704">
        <f t="shared" si="52"/>
        <v>0.36825403604680962</v>
      </c>
      <c r="E1704">
        <f t="shared" si="53"/>
        <v>36.825403604680965</v>
      </c>
    </row>
    <row r="1705" spans="1:5">
      <c r="A1705" s="35">
        <v>43819</v>
      </c>
      <c r="B1705">
        <v>2338.17</v>
      </c>
      <c r="C1705">
        <f>IFERROR(VLOOKUP(A1705,_VNI30!B:C,2,FALSE),C1704)</f>
        <v>868.37</v>
      </c>
      <c r="D1705">
        <f t="shared" si="52"/>
        <v>0.37138873563513347</v>
      </c>
      <c r="E1705">
        <f t="shared" si="53"/>
        <v>37.13887356351335</v>
      </c>
    </row>
    <row r="1706" spans="1:5">
      <c r="A1706" s="35">
        <v>43822</v>
      </c>
      <c r="B1706">
        <v>2340.2800000000002</v>
      </c>
      <c r="C1706">
        <f>IFERROR(VLOOKUP(A1706,_VNI30!B:C,2,FALSE),C1705)</f>
        <v>868.2</v>
      </c>
      <c r="D1706">
        <f t="shared" si="52"/>
        <v>0.37098125010682481</v>
      </c>
      <c r="E1706">
        <f t="shared" si="53"/>
        <v>37.09812501068248</v>
      </c>
    </row>
    <row r="1707" spans="1:5">
      <c r="A1707" s="35">
        <v>43823</v>
      </c>
      <c r="B1707">
        <v>2331.2399999999998</v>
      </c>
      <c r="C1707">
        <f>IFERROR(VLOOKUP(A1707,_VNI30!B:C,2,FALSE),C1706)</f>
        <v>869.88</v>
      </c>
      <c r="D1707">
        <f t="shared" si="52"/>
        <v>0.37314047459721011</v>
      </c>
      <c r="E1707">
        <f t="shared" si="53"/>
        <v>37.31404745972101</v>
      </c>
    </row>
    <row r="1708" spans="1:5">
      <c r="A1708" s="35">
        <v>43824</v>
      </c>
      <c r="B1708">
        <v>2337.13</v>
      </c>
      <c r="C1708">
        <f>IFERROR(VLOOKUP(A1708,_VNI30!B:C,2,FALSE),C1707)</f>
        <v>873.18</v>
      </c>
      <c r="D1708">
        <f t="shared" si="52"/>
        <v>0.37361207977305494</v>
      </c>
      <c r="E1708">
        <f t="shared" si="53"/>
        <v>37.361207977305497</v>
      </c>
    </row>
    <row r="1709" spans="1:5">
      <c r="A1709" s="35">
        <v>43825</v>
      </c>
      <c r="B1709">
        <v>2344.83</v>
      </c>
      <c r="C1709">
        <f>IFERROR(VLOOKUP(A1709,_VNI30!B:C,2,FALSE),C1708)</f>
        <v>872.07</v>
      </c>
      <c r="D1709">
        <f t="shared" si="52"/>
        <v>0.37191182303194692</v>
      </c>
      <c r="E1709">
        <f t="shared" si="53"/>
        <v>37.191182303194694</v>
      </c>
    </row>
    <row r="1710" spans="1:5">
      <c r="A1710" s="35">
        <v>43826</v>
      </c>
      <c r="B1710">
        <v>2342.0500000000002</v>
      </c>
      <c r="C1710">
        <f>IFERROR(VLOOKUP(A1710,_VNI30!B:C,2,FALSE),C1709)</f>
        <v>876.38</v>
      </c>
      <c r="D1710">
        <f t="shared" si="52"/>
        <v>0.37419354838709673</v>
      </c>
      <c r="E1710">
        <f t="shared" si="53"/>
        <v>37.419354838709673</v>
      </c>
    </row>
    <row r="1711" spans="1:5">
      <c r="A1711" s="35">
        <v>43829</v>
      </c>
      <c r="B1711">
        <v>2342.21</v>
      </c>
      <c r="C1711">
        <f>IFERROR(VLOOKUP(A1711,_VNI30!B:C,2,FALSE),C1710)</f>
        <v>880.29</v>
      </c>
      <c r="D1711">
        <f t="shared" si="52"/>
        <v>0.37583735019490139</v>
      </c>
      <c r="E1711">
        <f t="shared" si="53"/>
        <v>37.583735019490142</v>
      </c>
    </row>
    <row r="1712" spans="1:5">
      <c r="A1712" s="35">
        <v>43832</v>
      </c>
      <c r="B1712">
        <v>2368.91</v>
      </c>
      <c r="C1712">
        <f>IFERROR(VLOOKUP(A1712,_VNI30!B:C,2,FALSE),C1711)</f>
        <v>886.88</v>
      </c>
      <c r="D1712">
        <f t="shared" si="52"/>
        <v>0.37438315512197595</v>
      </c>
      <c r="E1712">
        <f t="shared" si="53"/>
        <v>37.438315512197597</v>
      </c>
    </row>
    <row r="1713" spans="1:5">
      <c r="A1713" s="35">
        <v>43833</v>
      </c>
      <c r="B1713">
        <v>2365.86</v>
      </c>
      <c r="C1713">
        <f>IFERROR(VLOOKUP(A1713,_VNI30!B:C,2,FALSE),C1712)</f>
        <v>883.28</v>
      </c>
      <c r="D1713">
        <f t="shared" si="52"/>
        <v>0.37334415392288633</v>
      </c>
      <c r="E1713">
        <f t="shared" si="53"/>
        <v>37.334415392288633</v>
      </c>
    </row>
    <row r="1714" spans="1:5">
      <c r="A1714" s="35">
        <v>43836</v>
      </c>
      <c r="B1714">
        <v>2325.75</v>
      </c>
      <c r="C1714">
        <f>IFERROR(VLOOKUP(A1714,_VNI30!B:C,2,FALSE),C1713)</f>
        <v>872.34</v>
      </c>
      <c r="D1714">
        <f t="shared" si="52"/>
        <v>0.37507900677200906</v>
      </c>
      <c r="E1714">
        <f t="shared" si="53"/>
        <v>37.507900677200908</v>
      </c>
    </row>
    <row r="1715" spans="1:5">
      <c r="A1715" s="35">
        <v>43837</v>
      </c>
      <c r="B1715">
        <v>2351.25</v>
      </c>
      <c r="C1715">
        <f>IFERROR(VLOOKUP(A1715,_VNI30!B:C,2,FALSE),C1714)</f>
        <v>876.7</v>
      </c>
      <c r="D1715">
        <f t="shared" si="52"/>
        <v>0.3728654970760234</v>
      </c>
      <c r="E1715">
        <f t="shared" si="53"/>
        <v>37.28654970760234</v>
      </c>
    </row>
    <row r="1716" spans="1:5">
      <c r="A1716" s="35">
        <v>43838</v>
      </c>
      <c r="B1716">
        <v>2309.88</v>
      </c>
      <c r="C1716">
        <f>IFERROR(VLOOKUP(A1716,_VNI30!B:C,2,FALSE),C1715)</f>
        <v>865.18</v>
      </c>
      <c r="D1716">
        <f t="shared" si="52"/>
        <v>0.37455625400453701</v>
      </c>
      <c r="E1716">
        <f t="shared" si="53"/>
        <v>37.455625400453698</v>
      </c>
    </row>
    <row r="1717" spans="1:5">
      <c r="A1717" s="35">
        <v>43839</v>
      </c>
      <c r="B1717">
        <v>2341.48</v>
      </c>
      <c r="C1717">
        <f>IFERROR(VLOOKUP(A1717,_VNI30!B:C,2,FALSE),C1716)</f>
        <v>877.76</v>
      </c>
      <c r="D1717">
        <f t="shared" si="52"/>
        <v>0.37487401130908654</v>
      </c>
      <c r="E1717">
        <f t="shared" si="53"/>
        <v>37.487401130908651</v>
      </c>
    </row>
    <row r="1718" spans="1:5">
      <c r="A1718" s="35">
        <v>43840</v>
      </c>
      <c r="B1718">
        <v>2341.7199999999998</v>
      </c>
      <c r="C1718">
        <f>IFERROR(VLOOKUP(A1718,_VNI30!B:C,2,FALSE),C1717)</f>
        <v>885.52</v>
      </c>
      <c r="D1718">
        <f t="shared" si="52"/>
        <v>0.3781493944621902</v>
      </c>
      <c r="E1718">
        <f t="shared" si="53"/>
        <v>37.814939446219022</v>
      </c>
    </row>
    <row r="1719" spans="1:5">
      <c r="A1719" s="35">
        <v>43843</v>
      </c>
      <c r="B1719">
        <v>2348.98</v>
      </c>
      <c r="C1719">
        <f>IFERROR(VLOOKUP(A1719,_VNI30!B:C,2,FALSE),C1718)</f>
        <v>881.79</v>
      </c>
      <c r="D1719">
        <f t="shared" si="52"/>
        <v>0.37539272365026521</v>
      </c>
      <c r="E1719">
        <f t="shared" si="53"/>
        <v>37.53927236502652</v>
      </c>
    </row>
    <row r="1720" spans="1:5">
      <c r="A1720" s="35">
        <v>43844</v>
      </c>
      <c r="B1720">
        <v>2349.12</v>
      </c>
      <c r="C1720">
        <f>IFERROR(VLOOKUP(A1720,_VNI30!B:C,2,FALSE),C1719)</f>
        <v>884.77</v>
      </c>
      <c r="D1720">
        <f t="shared" si="52"/>
        <v>0.37663891159242613</v>
      </c>
      <c r="E1720">
        <f t="shared" si="53"/>
        <v>37.66389115924261</v>
      </c>
    </row>
    <row r="1721" spans="1:5">
      <c r="A1721" s="35">
        <v>43845</v>
      </c>
      <c r="B1721">
        <v>2336.7800000000002</v>
      </c>
      <c r="C1721">
        <f>IFERROR(VLOOKUP(A1721,_VNI30!B:C,2,FALSE),C1720)</f>
        <v>885.36</v>
      </c>
      <c r="D1721">
        <f t="shared" si="52"/>
        <v>0.37888033961262929</v>
      </c>
      <c r="E1721">
        <f t="shared" si="53"/>
        <v>37.888033961262927</v>
      </c>
    </row>
    <row r="1722" spans="1:5">
      <c r="A1722" s="35">
        <v>43846</v>
      </c>
      <c r="B1722">
        <v>2360.09</v>
      </c>
      <c r="C1722">
        <f>IFERROR(VLOOKUP(A1722,_VNI30!B:C,2,FALSE),C1721)</f>
        <v>891.96</v>
      </c>
      <c r="D1722">
        <f t="shared" si="52"/>
        <v>0.37793473977687292</v>
      </c>
      <c r="E1722">
        <f t="shared" si="53"/>
        <v>37.793473977687292</v>
      </c>
    </row>
    <row r="1723" spans="1:5">
      <c r="A1723" s="35">
        <v>43847</v>
      </c>
      <c r="B1723">
        <v>2366.4299999999998</v>
      </c>
      <c r="C1723">
        <f>IFERROR(VLOOKUP(A1723,_VNI30!B:C,2,FALSE),C1722)</f>
        <v>894.84</v>
      </c>
      <c r="D1723">
        <f t="shared" si="52"/>
        <v>0.37813922237294156</v>
      </c>
      <c r="E1723">
        <f t="shared" si="53"/>
        <v>37.813922237294157</v>
      </c>
    </row>
    <row r="1724" spans="1:5">
      <c r="A1724" s="35">
        <v>43850</v>
      </c>
      <c r="B1724">
        <v>2345.0300000000002</v>
      </c>
      <c r="C1724">
        <f>IFERROR(VLOOKUP(A1724,_VNI30!B:C,2,FALSE),C1723)</f>
        <v>897.4</v>
      </c>
      <c r="D1724">
        <f t="shared" si="52"/>
        <v>0.38268167144983217</v>
      </c>
      <c r="E1724">
        <f t="shared" si="53"/>
        <v>38.268167144983217</v>
      </c>
    </row>
    <row r="1725" spans="1:5">
      <c r="A1725" s="35">
        <v>43851</v>
      </c>
      <c r="B1725">
        <v>2321.83</v>
      </c>
      <c r="C1725">
        <f>IFERROR(VLOOKUP(A1725,_VNI30!B:C,2,FALSE),C1724)</f>
        <v>906.52</v>
      </c>
      <c r="D1725">
        <f t="shared" si="52"/>
        <v>0.39043340813065558</v>
      </c>
      <c r="E1725">
        <f t="shared" si="53"/>
        <v>39.043340813065555</v>
      </c>
    </row>
    <row r="1726" spans="1:5">
      <c r="A1726" s="35">
        <v>43852</v>
      </c>
      <c r="B1726">
        <v>2321.48</v>
      </c>
      <c r="C1726">
        <f>IFERROR(VLOOKUP(A1726,_VNI30!B:C,2,FALSE),C1725)</f>
        <v>909.09</v>
      </c>
      <c r="D1726">
        <f t="shared" si="52"/>
        <v>0.39159932456880958</v>
      </c>
      <c r="E1726">
        <f t="shared" si="53"/>
        <v>39.159932456880959</v>
      </c>
    </row>
    <row r="1727" spans="1:5">
      <c r="A1727" s="35">
        <v>43853</v>
      </c>
      <c r="B1727">
        <v>2320.9</v>
      </c>
      <c r="C1727">
        <f>IFERROR(VLOOKUP(A1727,_VNI30!B:C,2,FALSE),C1726)</f>
        <v>909.09</v>
      </c>
      <c r="D1727">
        <f t="shared" si="52"/>
        <v>0.39169718643629625</v>
      </c>
      <c r="E1727">
        <f t="shared" si="53"/>
        <v>39.169718643629622</v>
      </c>
    </row>
    <row r="1728" spans="1:5">
      <c r="A1728" s="35">
        <v>43854</v>
      </c>
      <c r="B1728">
        <v>2315.58</v>
      </c>
      <c r="C1728">
        <f>IFERROR(VLOOKUP(A1728,_VNI30!B:C,2,FALSE),C1727)</f>
        <v>909.09</v>
      </c>
      <c r="D1728">
        <f t="shared" si="52"/>
        <v>0.39259710310159879</v>
      </c>
      <c r="E1728">
        <f t="shared" si="53"/>
        <v>39.259710310159882</v>
      </c>
    </row>
    <row r="1729" spans="1:5">
      <c r="A1729" s="35">
        <v>43857</v>
      </c>
      <c r="B1729">
        <v>2238.9499999999998</v>
      </c>
      <c r="C1729">
        <f>IFERROR(VLOOKUP(A1729,_VNI30!B:C,2,FALSE),C1728)</f>
        <v>909.09</v>
      </c>
      <c r="D1729">
        <f t="shared" si="52"/>
        <v>0.40603407847428485</v>
      </c>
      <c r="E1729">
        <f t="shared" si="53"/>
        <v>40.603407847428485</v>
      </c>
    </row>
    <row r="1730" spans="1:5">
      <c r="A1730" s="35">
        <v>43858</v>
      </c>
      <c r="B1730">
        <v>2222.63</v>
      </c>
      <c r="C1730">
        <f>IFERROR(VLOOKUP(A1730,_VNI30!B:C,2,FALSE),C1729)</f>
        <v>909.09</v>
      </c>
      <c r="D1730">
        <f t="shared" si="52"/>
        <v>0.40901544566572035</v>
      </c>
      <c r="E1730">
        <f t="shared" si="53"/>
        <v>40.901544566572035</v>
      </c>
    </row>
    <row r="1731" spans="1:5">
      <c r="A1731" s="35">
        <v>43859</v>
      </c>
      <c r="B1731">
        <v>2243.29</v>
      </c>
      <c r="C1731">
        <f>IFERROR(VLOOKUP(A1731,_VNI30!B:C,2,FALSE),C1730)</f>
        <v>909.09</v>
      </c>
      <c r="D1731">
        <f t="shared" ref="D1731:D1794" si="54">C1731/B1731</f>
        <v>0.40524854120510501</v>
      </c>
      <c r="E1731">
        <f t="shared" ref="E1731:E1794" si="55">D1731*100</f>
        <v>40.524854120510497</v>
      </c>
    </row>
    <row r="1732" spans="1:5">
      <c r="A1732" s="35">
        <v>43860</v>
      </c>
      <c r="B1732">
        <v>2240.0500000000002</v>
      </c>
      <c r="C1732">
        <f>IFERROR(VLOOKUP(A1732,_VNI30!B:C,2,FALSE),C1731)</f>
        <v>875.82</v>
      </c>
      <c r="D1732">
        <f t="shared" si="54"/>
        <v>0.39098234414410393</v>
      </c>
      <c r="E1732">
        <f t="shared" si="55"/>
        <v>39.098234414410392</v>
      </c>
    </row>
    <row r="1733" spans="1:5">
      <c r="A1733" s="35">
        <v>43861</v>
      </c>
      <c r="B1733">
        <v>2225.62</v>
      </c>
      <c r="C1733">
        <f>IFERROR(VLOOKUP(A1733,_VNI30!B:C,2,FALSE),C1732)</f>
        <v>848.63</v>
      </c>
      <c r="D1733">
        <f t="shared" si="54"/>
        <v>0.38130049154842249</v>
      </c>
      <c r="E1733">
        <f t="shared" si="55"/>
        <v>38.130049154842247</v>
      </c>
    </row>
    <row r="1734" spans="1:5">
      <c r="A1734" s="35">
        <v>43864</v>
      </c>
      <c r="B1734">
        <v>2198.8200000000002</v>
      </c>
      <c r="C1734">
        <f>IFERROR(VLOOKUP(A1734,_VNI30!B:C,2,FALSE),C1733)</f>
        <v>842.67</v>
      </c>
      <c r="D1734">
        <f t="shared" si="54"/>
        <v>0.38323737277266895</v>
      </c>
      <c r="E1734">
        <f t="shared" si="55"/>
        <v>38.323737277266893</v>
      </c>
    </row>
    <row r="1735" spans="1:5">
      <c r="A1735" s="35">
        <v>43865</v>
      </c>
      <c r="B1735">
        <v>2237.92</v>
      </c>
      <c r="C1735">
        <f>IFERROR(VLOOKUP(A1735,_VNI30!B:C,2,FALSE),C1734)</f>
        <v>845.52</v>
      </c>
      <c r="D1735">
        <f t="shared" si="54"/>
        <v>0.37781511403446055</v>
      </c>
      <c r="E1735">
        <f t="shared" si="55"/>
        <v>37.781511403446054</v>
      </c>
    </row>
    <row r="1736" spans="1:5">
      <c r="A1736" s="35">
        <v>43866</v>
      </c>
      <c r="B1736">
        <v>2259.9</v>
      </c>
      <c r="C1736">
        <f>IFERROR(VLOOKUP(A1736,_VNI30!B:C,2,FALSE),C1735)</f>
        <v>845.31</v>
      </c>
      <c r="D1736">
        <f t="shared" si="54"/>
        <v>0.37404752422673565</v>
      </c>
      <c r="E1736">
        <f t="shared" si="55"/>
        <v>37.404752422673567</v>
      </c>
    </row>
    <row r="1737" spans="1:5">
      <c r="A1737" s="35">
        <v>43867</v>
      </c>
      <c r="B1737">
        <v>2259.86</v>
      </c>
      <c r="C1737">
        <f>IFERROR(VLOOKUP(A1737,_VNI30!B:C,2,FALSE),C1736)</f>
        <v>862.86</v>
      </c>
      <c r="D1737">
        <f t="shared" si="54"/>
        <v>0.38182011275034733</v>
      </c>
      <c r="E1737">
        <f t="shared" si="55"/>
        <v>38.182011275034732</v>
      </c>
    </row>
    <row r="1738" spans="1:5">
      <c r="A1738" s="35">
        <v>43868</v>
      </c>
      <c r="B1738">
        <v>2257.67</v>
      </c>
      <c r="C1738">
        <f>IFERROR(VLOOKUP(A1738,_VNI30!B:C,2,FALSE),C1737)</f>
        <v>863.49</v>
      </c>
      <c r="D1738">
        <f t="shared" si="54"/>
        <v>0.38246953717770976</v>
      </c>
      <c r="E1738">
        <f t="shared" si="55"/>
        <v>38.246953717770978</v>
      </c>
    </row>
    <row r="1739" spans="1:5">
      <c r="A1739" s="35">
        <v>43872</v>
      </c>
      <c r="B1739">
        <v>2238.11</v>
      </c>
      <c r="C1739">
        <f>IFERROR(VLOOKUP(A1739,_VNI30!B:C,2,FALSE),C1738)</f>
        <v>856.39</v>
      </c>
      <c r="D1739">
        <f t="shared" si="54"/>
        <v>0.38263981663099667</v>
      </c>
      <c r="E1739">
        <f t="shared" si="55"/>
        <v>38.263981663099663</v>
      </c>
    </row>
    <row r="1740" spans="1:5">
      <c r="A1740" s="35">
        <v>43873</v>
      </c>
      <c r="B1740">
        <v>2265.29</v>
      </c>
      <c r="C1740">
        <f>IFERROR(VLOOKUP(A1740,_VNI30!B:C,2,FALSE),C1739)</f>
        <v>863.23</v>
      </c>
      <c r="D1740">
        <f t="shared" si="54"/>
        <v>0.38106820760255861</v>
      </c>
      <c r="E1740">
        <f t="shared" si="55"/>
        <v>38.106820760255857</v>
      </c>
    </row>
    <row r="1741" spans="1:5">
      <c r="A1741" s="35">
        <v>43874</v>
      </c>
      <c r="B1741">
        <v>2251.1</v>
      </c>
      <c r="C1741">
        <f>IFERROR(VLOOKUP(A1741,_VNI30!B:C,2,FALSE),C1740)</f>
        <v>864.16</v>
      </c>
      <c r="D1741">
        <f t="shared" si="54"/>
        <v>0.38388343476522591</v>
      </c>
      <c r="E1741">
        <f t="shared" si="55"/>
        <v>38.388343476522593</v>
      </c>
    </row>
    <row r="1742" spans="1:5">
      <c r="A1742" s="35">
        <v>43875</v>
      </c>
      <c r="B1742">
        <v>2241.63</v>
      </c>
      <c r="C1742">
        <f>IFERROR(VLOOKUP(A1742,_VNI30!B:C,2,FALSE),C1741)</f>
        <v>865.86</v>
      </c>
      <c r="D1742">
        <f t="shared" si="54"/>
        <v>0.38626356713641413</v>
      </c>
      <c r="E1742">
        <f t="shared" si="55"/>
        <v>38.626356713641414</v>
      </c>
    </row>
    <row r="1743" spans="1:5">
      <c r="A1743" s="35">
        <v>43878</v>
      </c>
      <c r="B1743">
        <v>2249.17</v>
      </c>
      <c r="C1743">
        <f>IFERROR(VLOOKUP(A1743,_VNI30!B:C,2,FALSE),C1742)</f>
        <v>866.27</v>
      </c>
      <c r="D1743">
        <f t="shared" si="54"/>
        <v>0.38515096680108662</v>
      </c>
      <c r="E1743">
        <f t="shared" si="55"/>
        <v>38.515096680108662</v>
      </c>
    </row>
    <row r="1744" spans="1:5">
      <c r="A1744" s="35">
        <v>43879</v>
      </c>
      <c r="B1744">
        <v>2226.94</v>
      </c>
      <c r="C1744">
        <f>IFERROR(VLOOKUP(A1744,_VNI30!B:C,2,FALSE),C1743)</f>
        <v>861.71</v>
      </c>
      <c r="D1744">
        <f t="shared" si="54"/>
        <v>0.38694800937609458</v>
      </c>
      <c r="E1744">
        <f t="shared" si="55"/>
        <v>38.694800937609457</v>
      </c>
    </row>
    <row r="1745" spans="1:5">
      <c r="A1745" s="35">
        <v>43880</v>
      </c>
      <c r="B1745">
        <v>2216.85</v>
      </c>
      <c r="C1745">
        <f>IFERROR(VLOOKUP(A1745,_VNI30!B:C,2,FALSE),C1744)</f>
        <v>863.84</v>
      </c>
      <c r="D1745">
        <f t="shared" si="54"/>
        <v>0.38967002729097594</v>
      </c>
      <c r="E1745">
        <f t="shared" si="55"/>
        <v>38.967002729097594</v>
      </c>
    </row>
    <row r="1746" spans="1:5">
      <c r="A1746" s="35">
        <v>43881</v>
      </c>
      <c r="B1746">
        <v>2193.65</v>
      </c>
      <c r="C1746">
        <f>IFERROR(VLOOKUP(A1746,_VNI30!B:C,2,FALSE),C1745)</f>
        <v>871.4</v>
      </c>
      <c r="D1746">
        <f t="shared" si="54"/>
        <v>0.39723748091081074</v>
      </c>
      <c r="E1746">
        <f t="shared" si="55"/>
        <v>39.72374809108107</v>
      </c>
    </row>
    <row r="1747" spans="1:5">
      <c r="A1747" s="35">
        <v>43882</v>
      </c>
      <c r="B1747">
        <v>2201.09</v>
      </c>
      <c r="C1747">
        <f>IFERROR(VLOOKUP(A1747,_VNI30!B:C,2,FALSE),C1746)</f>
        <v>868.89</v>
      </c>
      <c r="D1747">
        <f t="shared" si="54"/>
        <v>0.39475441712969478</v>
      </c>
      <c r="E1747">
        <f t="shared" si="55"/>
        <v>39.475441712969477</v>
      </c>
    </row>
    <row r="1748" spans="1:5">
      <c r="A1748" s="35">
        <v>43885</v>
      </c>
      <c r="B1748">
        <v>2109.9899999999998</v>
      </c>
      <c r="C1748">
        <f>IFERROR(VLOOKUP(A1748,_VNI30!B:C,2,FALSE),C1747)</f>
        <v>837.4</v>
      </c>
      <c r="D1748">
        <f t="shared" si="54"/>
        <v>0.39687391883373857</v>
      </c>
      <c r="E1748">
        <f t="shared" si="55"/>
        <v>39.687391883373856</v>
      </c>
    </row>
    <row r="1749" spans="1:5">
      <c r="A1749" s="35">
        <v>43886</v>
      </c>
      <c r="B1749">
        <v>2120.87</v>
      </c>
      <c r="C1749">
        <f>IFERROR(VLOOKUP(A1749,_VNI30!B:C,2,FALSE),C1748)</f>
        <v>849.58</v>
      </c>
      <c r="D1749">
        <f t="shared" si="54"/>
        <v>0.40058089368985372</v>
      </c>
      <c r="E1749">
        <f t="shared" si="55"/>
        <v>40.058089368985371</v>
      </c>
    </row>
    <row r="1750" spans="1:5">
      <c r="A1750" s="35">
        <v>43887</v>
      </c>
      <c r="B1750">
        <v>2009.72</v>
      </c>
      <c r="C1750">
        <f>IFERROR(VLOOKUP(A1750,_VNI30!B:C,2,FALSE),C1749)</f>
        <v>841.68</v>
      </c>
      <c r="D1750">
        <f t="shared" si="54"/>
        <v>0.41880460959735683</v>
      </c>
      <c r="E1750">
        <f t="shared" si="55"/>
        <v>41.880460959735686</v>
      </c>
    </row>
    <row r="1751" spans="1:5">
      <c r="A1751" s="35">
        <v>43888</v>
      </c>
      <c r="B1751">
        <v>2056.39</v>
      </c>
      <c r="C1751">
        <f>IFERROR(VLOOKUP(A1751,_VNI30!B:C,2,FALSE),C1750)</f>
        <v>848.34</v>
      </c>
      <c r="D1751">
        <f t="shared" si="54"/>
        <v>0.41253847762340806</v>
      </c>
      <c r="E1751">
        <f t="shared" si="55"/>
        <v>41.253847762340804</v>
      </c>
    </row>
    <row r="1752" spans="1:5">
      <c r="A1752" s="35">
        <v>43889</v>
      </c>
      <c r="B1752">
        <v>1969.26</v>
      </c>
      <c r="C1752">
        <f>IFERROR(VLOOKUP(A1752,_VNI30!B:C,2,FALSE),C1751)</f>
        <v>831.97</v>
      </c>
      <c r="D1752">
        <f t="shared" si="54"/>
        <v>0.42247849445984786</v>
      </c>
      <c r="E1752">
        <f t="shared" si="55"/>
        <v>42.247849445984784</v>
      </c>
    </row>
    <row r="1753" spans="1:5">
      <c r="A1753" s="35">
        <v>43892</v>
      </c>
      <c r="B1753">
        <v>1966.02</v>
      </c>
      <c r="C1753">
        <f>IFERROR(VLOOKUP(A1753,_VNI30!B:C,2,FALSE),C1752)</f>
        <v>835.42</v>
      </c>
      <c r="D1753">
        <f t="shared" si="54"/>
        <v>0.42492955310729291</v>
      </c>
      <c r="E1753">
        <f t="shared" si="55"/>
        <v>42.492955310729293</v>
      </c>
    </row>
    <row r="1754" spans="1:5">
      <c r="A1754" s="35">
        <v>43893</v>
      </c>
      <c r="B1754">
        <v>2030.75</v>
      </c>
      <c r="C1754">
        <f>IFERROR(VLOOKUP(A1754,_VNI30!B:C,2,FALSE),C1753)</f>
        <v>837.99</v>
      </c>
      <c r="D1754">
        <f t="shared" si="54"/>
        <v>0.41265049858426689</v>
      </c>
      <c r="E1754">
        <f t="shared" si="55"/>
        <v>41.265049858426686</v>
      </c>
    </row>
    <row r="1755" spans="1:5">
      <c r="A1755" s="35">
        <v>43894</v>
      </c>
      <c r="B1755">
        <v>2033.22</v>
      </c>
      <c r="C1755">
        <f>IFERROR(VLOOKUP(A1755,_VNI30!B:C,2,FALSE),C1754)</f>
        <v>837.99</v>
      </c>
      <c r="D1755">
        <f t="shared" si="54"/>
        <v>0.41214920175878655</v>
      </c>
      <c r="E1755">
        <f t="shared" si="55"/>
        <v>41.214920175878653</v>
      </c>
    </row>
    <row r="1756" spans="1:5">
      <c r="A1756" s="35">
        <v>43895</v>
      </c>
      <c r="B1756">
        <v>2048.8200000000002</v>
      </c>
      <c r="C1756">
        <f>IFERROR(VLOOKUP(A1756,_VNI30!B:C,2,FALSE),C1755)</f>
        <v>839.12</v>
      </c>
      <c r="D1756">
        <f t="shared" si="54"/>
        <v>0.40956257748362468</v>
      </c>
      <c r="E1756">
        <f t="shared" si="55"/>
        <v>40.956257748362468</v>
      </c>
    </row>
    <row r="1757" spans="1:5">
      <c r="A1757" s="35">
        <v>43896</v>
      </c>
      <c r="B1757">
        <v>2004.37</v>
      </c>
      <c r="C1757">
        <f>IFERROR(VLOOKUP(A1757,_VNI30!B:C,2,FALSE),C1756)</f>
        <v>835.97</v>
      </c>
      <c r="D1757">
        <f t="shared" si="54"/>
        <v>0.41707369397865668</v>
      </c>
      <c r="E1757">
        <f t="shared" si="55"/>
        <v>41.707369397865669</v>
      </c>
    </row>
    <row r="1758" spans="1:5">
      <c r="A1758" s="35">
        <v>43899</v>
      </c>
      <c r="B1758">
        <v>1822.83</v>
      </c>
      <c r="C1758">
        <f>IFERROR(VLOOKUP(A1758,_VNI30!B:C,2,FALSE),C1757)</f>
        <v>782.85</v>
      </c>
      <c r="D1758">
        <f t="shared" si="54"/>
        <v>0.42946956106713191</v>
      </c>
      <c r="E1758">
        <f t="shared" si="55"/>
        <v>42.946956106713188</v>
      </c>
    </row>
    <row r="1759" spans="1:5">
      <c r="A1759" s="35">
        <v>43900</v>
      </c>
      <c r="B1759">
        <v>1848.86</v>
      </c>
      <c r="C1759">
        <f>IFERROR(VLOOKUP(A1759,_VNI30!B:C,2,FALSE),C1758)</f>
        <v>789.51</v>
      </c>
      <c r="D1759">
        <f t="shared" si="54"/>
        <v>0.42702530207803729</v>
      </c>
      <c r="E1759">
        <f t="shared" si="55"/>
        <v>42.702530207803733</v>
      </c>
    </row>
    <row r="1760" spans="1:5">
      <c r="A1760" s="35">
        <v>43901</v>
      </c>
      <c r="B1760">
        <v>1813.25</v>
      </c>
      <c r="C1760">
        <f>IFERROR(VLOOKUP(A1760,_VNI30!B:C,2,FALSE),C1759)</f>
        <v>758.16</v>
      </c>
      <c r="D1760">
        <f t="shared" si="54"/>
        <v>0.41812215634909689</v>
      </c>
      <c r="E1760">
        <f t="shared" si="55"/>
        <v>41.812215634909691</v>
      </c>
    </row>
    <row r="1761" spans="1:5">
      <c r="A1761" s="35">
        <v>43902</v>
      </c>
      <c r="B1761">
        <v>1599.98</v>
      </c>
      <c r="C1761">
        <f>IFERROR(VLOOKUP(A1761,_VNI30!B:C,2,FALSE),C1760)</f>
        <v>719.21</v>
      </c>
      <c r="D1761">
        <f t="shared" si="54"/>
        <v>0.44951186889836126</v>
      </c>
      <c r="E1761">
        <f t="shared" si="55"/>
        <v>44.951186889836123</v>
      </c>
    </row>
    <row r="1762" spans="1:5">
      <c r="A1762" s="35">
        <v>43903</v>
      </c>
      <c r="B1762">
        <v>1641.89</v>
      </c>
      <c r="C1762">
        <f>IFERROR(VLOOKUP(A1762,_VNI30!B:C,2,FALSE),C1761)</f>
        <v>716.65</v>
      </c>
      <c r="D1762">
        <f t="shared" si="54"/>
        <v>0.4364786922388223</v>
      </c>
      <c r="E1762">
        <f t="shared" si="55"/>
        <v>43.647869223882232</v>
      </c>
    </row>
    <row r="1763" spans="1:5">
      <c r="A1763" s="35">
        <v>43906</v>
      </c>
      <c r="B1763">
        <v>1511.41</v>
      </c>
      <c r="C1763">
        <f>IFERROR(VLOOKUP(A1763,_VNI30!B:C,2,FALSE),C1762)</f>
        <v>698.18</v>
      </c>
      <c r="D1763">
        <f t="shared" si="54"/>
        <v>0.46193951343447504</v>
      </c>
      <c r="E1763">
        <f t="shared" si="55"/>
        <v>46.193951343447502</v>
      </c>
    </row>
    <row r="1764" spans="1:5">
      <c r="A1764" s="35">
        <v>43907</v>
      </c>
      <c r="B1764">
        <v>1494.37</v>
      </c>
      <c r="C1764">
        <f>IFERROR(VLOOKUP(A1764,_VNI30!B:C,2,FALSE),C1763)</f>
        <v>699.73</v>
      </c>
      <c r="D1764">
        <f t="shared" si="54"/>
        <v>0.46824414301678974</v>
      </c>
      <c r="E1764">
        <f t="shared" si="55"/>
        <v>46.824414301678971</v>
      </c>
    </row>
    <row r="1765" spans="1:5">
      <c r="A1765" s="35">
        <v>43908</v>
      </c>
      <c r="B1765">
        <v>1515.84</v>
      </c>
      <c r="C1765">
        <f>IFERROR(VLOOKUP(A1765,_VNI30!B:C,2,FALSE),C1764)</f>
        <v>700.65</v>
      </c>
      <c r="D1765">
        <f t="shared" si="54"/>
        <v>0.46221896770107662</v>
      </c>
      <c r="E1765">
        <f t="shared" si="55"/>
        <v>46.221896770107662</v>
      </c>
    </row>
    <row r="1766" spans="1:5">
      <c r="A1766" s="35">
        <v>43909</v>
      </c>
      <c r="B1766">
        <v>1512.46</v>
      </c>
      <c r="C1766">
        <f>IFERROR(VLOOKUP(A1766,_VNI30!B:C,2,FALSE),C1765)</f>
        <v>679.55</v>
      </c>
      <c r="D1766">
        <f t="shared" si="54"/>
        <v>0.44930113854250686</v>
      </c>
      <c r="E1766">
        <f t="shared" si="55"/>
        <v>44.930113854250685</v>
      </c>
    </row>
    <row r="1767" spans="1:5">
      <c r="A1767" s="35">
        <v>43910</v>
      </c>
      <c r="B1767">
        <v>1651.4</v>
      </c>
      <c r="C1767">
        <f>IFERROR(VLOOKUP(A1767,_VNI30!B:C,2,FALSE),C1766)</f>
        <v>673.7</v>
      </c>
      <c r="D1767">
        <f t="shared" si="54"/>
        <v>0.40795688506721572</v>
      </c>
      <c r="E1767">
        <f t="shared" si="55"/>
        <v>40.795688506721575</v>
      </c>
    </row>
    <row r="1768" spans="1:5">
      <c r="A1768" s="35">
        <v>43913</v>
      </c>
      <c r="B1768">
        <v>1484.85</v>
      </c>
      <c r="C1768">
        <f>IFERROR(VLOOKUP(A1768,_VNI30!B:C,2,FALSE),C1767)</f>
        <v>632.86</v>
      </c>
      <c r="D1768">
        <f t="shared" si="54"/>
        <v>0.4262114018251002</v>
      </c>
      <c r="E1768">
        <f t="shared" si="55"/>
        <v>42.621140182510018</v>
      </c>
    </row>
    <row r="1769" spans="1:5">
      <c r="A1769" s="35">
        <v>43914</v>
      </c>
      <c r="B1769">
        <v>1505.34</v>
      </c>
      <c r="C1769">
        <f>IFERROR(VLOOKUP(A1769,_VNI30!B:C,2,FALSE),C1768)</f>
        <v>625.42999999999995</v>
      </c>
      <c r="D1769">
        <f t="shared" si="54"/>
        <v>0.41547424502105834</v>
      </c>
      <c r="E1769">
        <f t="shared" si="55"/>
        <v>41.547424502105834</v>
      </c>
    </row>
    <row r="1770" spans="1:5">
      <c r="A1770" s="35">
        <v>43915</v>
      </c>
      <c r="B1770">
        <v>1583.89</v>
      </c>
      <c r="C1770">
        <f>IFERROR(VLOOKUP(A1770,_VNI30!B:C,2,FALSE),C1769)</f>
        <v>652.30999999999995</v>
      </c>
      <c r="D1770">
        <f t="shared" si="54"/>
        <v>0.4118404687194186</v>
      </c>
      <c r="E1770">
        <f t="shared" si="55"/>
        <v>41.18404687194186</v>
      </c>
    </row>
    <row r="1771" spans="1:5">
      <c r="A1771" s="35">
        <v>43916</v>
      </c>
      <c r="B1771">
        <v>1603.71</v>
      </c>
      <c r="C1771">
        <f>IFERROR(VLOOKUP(A1771,_VNI30!B:C,2,FALSE),C1770)</f>
        <v>646.70000000000005</v>
      </c>
      <c r="D1771">
        <f t="shared" si="54"/>
        <v>0.40325245836217272</v>
      </c>
      <c r="E1771">
        <f t="shared" si="55"/>
        <v>40.32524583621727</v>
      </c>
    </row>
    <row r="1772" spans="1:5">
      <c r="A1772" s="35">
        <v>43917</v>
      </c>
      <c r="B1772">
        <v>1610.9</v>
      </c>
      <c r="C1772">
        <f>IFERROR(VLOOKUP(A1772,_VNI30!B:C,2,FALSE),C1771)</f>
        <v>642.23</v>
      </c>
      <c r="D1772">
        <f t="shared" si="54"/>
        <v>0.39867775777515674</v>
      </c>
      <c r="E1772">
        <f t="shared" si="55"/>
        <v>39.867775777515675</v>
      </c>
    </row>
    <row r="1773" spans="1:5">
      <c r="A1773" s="35">
        <v>43920</v>
      </c>
      <c r="B1773">
        <v>1589.79</v>
      </c>
      <c r="C1773">
        <f>IFERROR(VLOOKUP(A1773,_VNI30!B:C,2,FALSE),C1772)</f>
        <v>613.02</v>
      </c>
      <c r="D1773">
        <f t="shared" si="54"/>
        <v>0.38559809786198179</v>
      </c>
      <c r="E1773">
        <f t="shared" si="55"/>
        <v>38.55980978619818</v>
      </c>
    </row>
    <row r="1774" spans="1:5">
      <c r="A1774" s="35">
        <v>43921</v>
      </c>
      <c r="B1774">
        <v>1648.71</v>
      </c>
      <c r="C1774">
        <f>IFERROR(VLOOKUP(A1774,_VNI30!B:C,2,FALSE),C1773)</f>
        <v>610.76</v>
      </c>
      <c r="D1774">
        <f t="shared" si="54"/>
        <v>0.37044719811246368</v>
      </c>
      <c r="E1774">
        <f t="shared" si="55"/>
        <v>37.044719811246367</v>
      </c>
    </row>
    <row r="1775" spans="1:5">
      <c r="A1775" s="35">
        <v>43922</v>
      </c>
      <c r="B1775">
        <v>1614.84</v>
      </c>
      <c r="C1775">
        <f>IFERROR(VLOOKUP(A1775,_VNI30!B:C,2,FALSE),C1774)</f>
        <v>628.79</v>
      </c>
      <c r="D1775">
        <f t="shared" si="54"/>
        <v>0.38938222981843401</v>
      </c>
      <c r="E1775">
        <f t="shared" si="55"/>
        <v>38.938222981843403</v>
      </c>
    </row>
    <row r="1776" spans="1:5">
      <c r="A1776" s="35">
        <v>43923</v>
      </c>
      <c r="B1776">
        <v>1672.52</v>
      </c>
      <c r="C1776">
        <f>IFERROR(VLOOKUP(A1776,_VNI30!B:C,2,FALSE),C1775)</f>
        <v>628.79</v>
      </c>
      <c r="D1776">
        <f t="shared" si="54"/>
        <v>0.37595365077846599</v>
      </c>
      <c r="E1776">
        <f t="shared" si="55"/>
        <v>37.595365077846601</v>
      </c>
    </row>
    <row r="1777" spans="1:5">
      <c r="A1777" s="35">
        <v>43924</v>
      </c>
      <c r="B1777">
        <v>1671.79</v>
      </c>
      <c r="C1777">
        <f>IFERROR(VLOOKUP(A1777,_VNI30!B:C,2,FALSE),C1776)</f>
        <v>649.15</v>
      </c>
      <c r="D1777">
        <f t="shared" si="54"/>
        <v>0.38829637693729474</v>
      </c>
      <c r="E1777">
        <f t="shared" si="55"/>
        <v>38.829637693729474</v>
      </c>
    </row>
    <row r="1778" spans="1:5">
      <c r="A1778" s="35">
        <v>43928</v>
      </c>
      <c r="B1778">
        <v>1798.92</v>
      </c>
      <c r="C1778">
        <f>IFERROR(VLOOKUP(A1778,_VNI30!B:C,2,FALSE),C1777)</f>
        <v>693.61</v>
      </c>
      <c r="D1778">
        <f t="shared" si="54"/>
        <v>0.38557023102750537</v>
      </c>
      <c r="E1778">
        <f t="shared" si="55"/>
        <v>38.557023102750534</v>
      </c>
    </row>
    <row r="1779" spans="1:5">
      <c r="A1779" s="35">
        <v>43929</v>
      </c>
      <c r="B1779">
        <v>1780.5</v>
      </c>
      <c r="C1779">
        <f>IFERROR(VLOOKUP(A1779,_VNI30!B:C,2,FALSE),C1778)</f>
        <v>691.17</v>
      </c>
      <c r="D1779">
        <f t="shared" si="54"/>
        <v>0.38818871103622576</v>
      </c>
      <c r="E1779">
        <f t="shared" si="55"/>
        <v>38.818871103622577</v>
      </c>
    </row>
    <row r="1780" spans="1:5">
      <c r="A1780" s="35">
        <v>43930</v>
      </c>
      <c r="B1780">
        <v>1785.34</v>
      </c>
      <c r="C1780">
        <f>IFERROR(VLOOKUP(A1780,_VNI30!B:C,2,FALSE),C1779)</f>
        <v>697.85</v>
      </c>
      <c r="D1780">
        <f t="shared" si="54"/>
        <v>0.39087792801371168</v>
      </c>
      <c r="E1780">
        <f t="shared" si="55"/>
        <v>39.087792801371165</v>
      </c>
    </row>
    <row r="1781" spans="1:5">
      <c r="A1781" s="35">
        <v>43931</v>
      </c>
      <c r="B1781">
        <v>1812.02</v>
      </c>
      <c r="C1781">
        <f>IFERROR(VLOOKUP(A1781,_VNI30!B:C,2,FALSE),C1780)</f>
        <v>695.74</v>
      </c>
      <c r="D1781">
        <f t="shared" si="54"/>
        <v>0.38395823445657334</v>
      </c>
      <c r="E1781">
        <f t="shared" si="55"/>
        <v>38.395823445657335</v>
      </c>
    </row>
    <row r="1782" spans="1:5">
      <c r="A1782" s="35">
        <v>43934</v>
      </c>
      <c r="B1782">
        <v>1823.12</v>
      </c>
      <c r="C1782">
        <f>IFERROR(VLOOKUP(A1782,_VNI30!B:C,2,FALSE),C1781)</f>
        <v>706.37</v>
      </c>
      <c r="D1782">
        <f t="shared" si="54"/>
        <v>0.38745118258809075</v>
      </c>
      <c r="E1782">
        <f t="shared" si="55"/>
        <v>38.745118258809072</v>
      </c>
    </row>
    <row r="1783" spans="1:5">
      <c r="A1783" s="35">
        <v>43935</v>
      </c>
      <c r="B1783">
        <v>1851.77</v>
      </c>
      <c r="C1783">
        <f>IFERROR(VLOOKUP(A1783,_VNI30!B:C,2,FALSE),C1782)</f>
        <v>713.81</v>
      </c>
      <c r="D1783">
        <f t="shared" si="54"/>
        <v>0.38547443797015823</v>
      </c>
      <c r="E1783">
        <f t="shared" si="55"/>
        <v>38.547443797015823</v>
      </c>
    </row>
    <row r="1784" spans="1:5">
      <c r="A1784" s="35">
        <v>43936</v>
      </c>
      <c r="B1784">
        <v>1815.18</v>
      </c>
      <c r="C1784">
        <f>IFERROR(VLOOKUP(A1784,_VNI30!B:C,2,FALSE),C1783)</f>
        <v>722.8</v>
      </c>
      <c r="D1784">
        <f t="shared" si="54"/>
        <v>0.39819742394693636</v>
      </c>
      <c r="E1784">
        <f t="shared" si="55"/>
        <v>39.819742394693634</v>
      </c>
    </row>
    <row r="1785" spans="1:5">
      <c r="A1785" s="35">
        <v>43937</v>
      </c>
      <c r="B1785">
        <v>1755.73</v>
      </c>
      <c r="C1785">
        <f>IFERROR(VLOOKUP(A1785,_VNI30!B:C,2,FALSE),C1784)</f>
        <v>726.57</v>
      </c>
      <c r="D1785">
        <f t="shared" si="54"/>
        <v>0.41382786647149622</v>
      </c>
      <c r="E1785">
        <f t="shared" si="55"/>
        <v>41.382786647149622</v>
      </c>
    </row>
    <row r="1786" spans="1:5">
      <c r="A1786" s="35">
        <v>43938</v>
      </c>
      <c r="B1786">
        <v>1823.48</v>
      </c>
      <c r="C1786">
        <f>IFERROR(VLOOKUP(A1786,_VNI30!B:C,2,FALSE),C1785)</f>
        <v>734.98</v>
      </c>
      <c r="D1786">
        <f t="shared" si="54"/>
        <v>0.40306447013402946</v>
      </c>
      <c r="E1786">
        <f t="shared" si="55"/>
        <v>40.306447013402945</v>
      </c>
    </row>
    <row r="1787" spans="1:5">
      <c r="A1787" s="35">
        <v>43941</v>
      </c>
      <c r="B1787">
        <v>1868.81</v>
      </c>
      <c r="C1787">
        <f>IFERROR(VLOOKUP(A1787,_VNI30!B:C,2,FALSE),C1786)</f>
        <v>736.31</v>
      </c>
      <c r="D1787">
        <f t="shared" si="54"/>
        <v>0.39399938998614087</v>
      </c>
      <c r="E1787">
        <f t="shared" si="55"/>
        <v>39.39993899861409</v>
      </c>
    </row>
    <row r="1788" spans="1:5">
      <c r="A1788" s="35">
        <v>43942</v>
      </c>
      <c r="B1788">
        <v>1843.07</v>
      </c>
      <c r="C1788">
        <f>IFERROR(VLOOKUP(A1788,_VNI30!B:C,2,FALSE),C1787)</f>
        <v>706.65</v>
      </c>
      <c r="D1788">
        <f t="shared" si="54"/>
        <v>0.3834092031230501</v>
      </c>
      <c r="E1788">
        <f t="shared" si="55"/>
        <v>38.340920312305009</v>
      </c>
    </row>
    <row r="1789" spans="1:5">
      <c r="A1789" s="35">
        <v>43943</v>
      </c>
      <c r="B1789">
        <v>1856.46</v>
      </c>
      <c r="C1789">
        <f>IFERROR(VLOOKUP(A1789,_VNI30!B:C,2,FALSE),C1788)</f>
        <v>714.42</v>
      </c>
      <c r="D1789">
        <f t="shared" si="54"/>
        <v>0.38482919104101349</v>
      </c>
      <c r="E1789">
        <f t="shared" si="55"/>
        <v>38.482919104101349</v>
      </c>
    </row>
    <row r="1790" spans="1:5">
      <c r="A1790" s="35">
        <v>43944</v>
      </c>
      <c r="B1790">
        <v>1869.26</v>
      </c>
      <c r="C1790">
        <f>IFERROR(VLOOKUP(A1790,_VNI30!B:C,2,FALSE),C1789)</f>
        <v>717.49</v>
      </c>
      <c r="D1790">
        <f t="shared" si="54"/>
        <v>0.38383638445160118</v>
      </c>
      <c r="E1790">
        <f t="shared" si="55"/>
        <v>38.383638445160116</v>
      </c>
    </row>
    <row r="1791" spans="1:5">
      <c r="A1791" s="35">
        <v>43945</v>
      </c>
      <c r="B1791">
        <v>1843.41</v>
      </c>
      <c r="C1791">
        <f>IFERROR(VLOOKUP(A1791,_VNI30!B:C,2,FALSE),C1790)</f>
        <v>725.05</v>
      </c>
      <c r="D1791">
        <f t="shared" si="54"/>
        <v>0.39331998849957411</v>
      </c>
      <c r="E1791">
        <f t="shared" si="55"/>
        <v>39.331998849957408</v>
      </c>
    </row>
    <row r="1792" spans="1:5">
      <c r="A1792" s="35">
        <v>43948</v>
      </c>
      <c r="B1792">
        <v>1857.04</v>
      </c>
      <c r="C1792">
        <f>IFERROR(VLOOKUP(A1792,_VNI30!B:C,2,FALSE),C1791)</f>
        <v>719.66</v>
      </c>
      <c r="D1792">
        <f t="shared" si="54"/>
        <v>0.3875306940076681</v>
      </c>
      <c r="E1792">
        <f t="shared" si="55"/>
        <v>38.753069400766812</v>
      </c>
    </row>
    <row r="1793" spans="1:5">
      <c r="A1793" s="35">
        <v>43949</v>
      </c>
      <c r="B1793">
        <v>1869.96</v>
      </c>
      <c r="C1793">
        <f>IFERROR(VLOOKUP(A1793,_VNI30!B:C,2,FALSE),C1792)</f>
        <v>715.74</v>
      </c>
      <c r="D1793">
        <f t="shared" si="54"/>
        <v>0.38275685041391261</v>
      </c>
      <c r="E1793">
        <f t="shared" si="55"/>
        <v>38.275685041391263</v>
      </c>
    </row>
    <row r="1794" spans="1:5">
      <c r="A1794" s="35">
        <v>43950</v>
      </c>
      <c r="B1794">
        <v>1879.33</v>
      </c>
      <c r="C1794">
        <f>IFERROR(VLOOKUP(A1794,_VNI30!B:C,2,FALSE),C1793)</f>
        <v>715.33</v>
      </c>
      <c r="D1794">
        <f t="shared" si="54"/>
        <v>0.38063033102222604</v>
      </c>
      <c r="E1794">
        <f t="shared" si="55"/>
        <v>38.063033102222604</v>
      </c>
    </row>
    <row r="1795" spans="1:5">
      <c r="A1795" s="35">
        <v>43951</v>
      </c>
      <c r="B1795">
        <v>1913.35</v>
      </c>
      <c r="C1795">
        <f>IFERROR(VLOOKUP(A1795,_VNI30!B:C,2,FALSE),C1794)</f>
        <v>715.33</v>
      </c>
      <c r="D1795">
        <f t="shared" ref="D1795:D1858" si="56">C1795/B1795</f>
        <v>0.37386259701570546</v>
      </c>
      <c r="E1795">
        <f t="shared" ref="E1795:E1858" si="57">D1795*100</f>
        <v>37.386259701570545</v>
      </c>
    </row>
    <row r="1796" spans="1:5">
      <c r="A1796" s="35">
        <v>43956</v>
      </c>
      <c r="B1796">
        <v>1876.24</v>
      </c>
      <c r="C1796">
        <f>IFERROR(VLOOKUP(A1796,_VNI30!B:C,2,FALSE),C1795)</f>
        <v>711.01</v>
      </c>
      <c r="D1796">
        <f t="shared" si="56"/>
        <v>0.37895471794653135</v>
      </c>
      <c r="E1796">
        <f t="shared" si="57"/>
        <v>37.895471794653133</v>
      </c>
    </row>
    <row r="1797" spans="1:5">
      <c r="A1797" s="35">
        <v>43958</v>
      </c>
      <c r="B1797">
        <v>1845.47</v>
      </c>
      <c r="C1797">
        <f>IFERROR(VLOOKUP(A1797,_VNI30!B:C,2,FALSE),C1796)</f>
        <v>739.98</v>
      </c>
      <c r="D1797">
        <f t="shared" si="56"/>
        <v>0.40097102635101084</v>
      </c>
      <c r="E1797">
        <f t="shared" si="57"/>
        <v>40.097102635101081</v>
      </c>
    </row>
    <row r="1798" spans="1:5">
      <c r="A1798" s="35">
        <v>43959</v>
      </c>
      <c r="B1798">
        <v>1858.03</v>
      </c>
      <c r="C1798">
        <f>IFERROR(VLOOKUP(A1798,_VNI30!B:C,2,FALSE),C1797)</f>
        <v>760.15</v>
      </c>
      <c r="D1798">
        <f t="shared" si="56"/>
        <v>0.40911610684434591</v>
      </c>
      <c r="E1798">
        <f t="shared" si="57"/>
        <v>40.911610684434592</v>
      </c>
    </row>
    <row r="1799" spans="1:5">
      <c r="A1799" s="35">
        <v>43962</v>
      </c>
      <c r="B1799">
        <v>1891.72</v>
      </c>
      <c r="C1799">
        <f>IFERROR(VLOOKUP(A1799,_VNI30!B:C,2,FALSE),C1798)</f>
        <v>777.13</v>
      </c>
      <c r="D1799">
        <f t="shared" si="56"/>
        <v>0.41080603894868162</v>
      </c>
      <c r="E1799">
        <f t="shared" si="57"/>
        <v>41.080603894868162</v>
      </c>
    </row>
    <row r="1800" spans="1:5">
      <c r="A1800" s="35">
        <v>43963</v>
      </c>
      <c r="B1800">
        <v>1911.06</v>
      </c>
      <c r="C1800">
        <f>IFERROR(VLOOKUP(A1800,_VNI30!B:C,2,FALSE),C1799)</f>
        <v>782.45</v>
      </c>
      <c r="D1800">
        <f t="shared" si="56"/>
        <v>0.40943246156583263</v>
      </c>
      <c r="E1800">
        <f t="shared" si="57"/>
        <v>40.943246156583264</v>
      </c>
    </row>
    <row r="1801" spans="1:5">
      <c r="A1801" s="35">
        <v>43964</v>
      </c>
      <c r="B1801">
        <v>1900.8</v>
      </c>
      <c r="C1801">
        <f>IFERROR(VLOOKUP(A1801,_VNI30!B:C,2,FALSE),C1800)</f>
        <v>783.69</v>
      </c>
      <c r="D1801">
        <f t="shared" si="56"/>
        <v>0.41229482323232325</v>
      </c>
      <c r="E1801">
        <f t="shared" si="57"/>
        <v>41.229482323232325</v>
      </c>
    </row>
    <row r="1802" spans="1:5">
      <c r="A1802" s="35">
        <v>43965</v>
      </c>
      <c r="B1802">
        <v>1876.37</v>
      </c>
      <c r="C1802">
        <f>IFERROR(VLOOKUP(A1802,_VNI30!B:C,2,FALSE),C1801)</f>
        <v>780.73</v>
      </c>
      <c r="D1802">
        <f t="shared" si="56"/>
        <v>0.41608531366414941</v>
      </c>
      <c r="E1802">
        <f t="shared" si="57"/>
        <v>41.608531366414944</v>
      </c>
    </row>
    <row r="1803" spans="1:5">
      <c r="A1803" s="35">
        <v>43966</v>
      </c>
      <c r="B1803">
        <v>1875.19</v>
      </c>
      <c r="C1803">
        <f>IFERROR(VLOOKUP(A1803,_VNI30!B:C,2,FALSE),C1802)</f>
        <v>773.95</v>
      </c>
      <c r="D1803">
        <f t="shared" si="56"/>
        <v>0.41273150987366614</v>
      </c>
      <c r="E1803">
        <f t="shared" si="57"/>
        <v>41.273150987366613</v>
      </c>
    </row>
    <row r="1804" spans="1:5">
      <c r="A1804" s="35">
        <v>43969</v>
      </c>
      <c r="B1804">
        <v>1885.02</v>
      </c>
      <c r="C1804">
        <f>IFERROR(VLOOKUP(A1804,_VNI30!B:C,2,FALSE),C1803)</f>
        <v>787.27</v>
      </c>
      <c r="D1804">
        <f t="shared" si="56"/>
        <v>0.41764543612269367</v>
      </c>
      <c r="E1804">
        <f t="shared" si="57"/>
        <v>41.764543612269364</v>
      </c>
    </row>
    <row r="1805" spans="1:5">
      <c r="A1805" s="35">
        <v>43970</v>
      </c>
      <c r="B1805">
        <v>1922.6</v>
      </c>
      <c r="C1805">
        <f>IFERROR(VLOOKUP(A1805,_VNI30!B:C,2,FALSE),C1804)</f>
        <v>799.31</v>
      </c>
      <c r="D1805">
        <f t="shared" si="56"/>
        <v>0.41574430458753769</v>
      </c>
      <c r="E1805">
        <f t="shared" si="57"/>
        <v>41.574430458753767</v>
      </c>
    </row>
    <row r="1806" spans="1:5">
      <c r="A1806" s="35">
        <v>43971</v>
      </c>
      <c r="B1806">
        <v>1941.71</v>
      </c>
      <c r="C1806">
        <f>IFERROR(VLOOKUP(A1806,_VNI30!B:C,2,FALSE),C1805)</f>
        <v>803.32</v>
      </c>
      <c r="D1806">
        <f t="shared" si="56"/>
        <v>0.41371780543953529</v>
      </c>
      <c r="E1806">
        <f t="shared" si="57"/>
        <v>41.371780543953527</v>
      </c>
    </row>
    <row r="1807" spans="1:5">
      <c r="A1807" s="35">
        <v>43972</v>
      </c>
      <c r="B1807">
        <v>1939.5</v>
      </c>
      <c r="C1807">
        <f>IFERROR(VLOOKUP(A1807,_VNI30!B:C,2,FALSE),C1806)</f>
        <v>815.55</v>
      </c>
      <c r="D1807">
        <f t="shared" si="56"/>
        <v>0.42049497293116778</v>
      </c>
      <c r="E1807">
        <f t="shared" si="57"/>
        <v>42.049497293116779</v>
      </c>
    </row>
    <row r="1808" spans="1:5">
      <c r="A1808" s="35">
        <v>43973</v>
      </c>
      <c r="B1808">
        <v>1911.21</v>
      </c>
      <c r="C1808">
        <f>IFERROR(VLOOKUP(A1808,_VNI30!B:C,2,FALSE),C1807)</f>
        <v>803.14</v>
      </c>
      <c r="D1808">
        <f t="shared" si="56"/>
        <v>0.42022593016989235</v>
      </c>
      <c r="E1808">
        <f t="shared" si="57"/>
        <v>42.022593016989234</v>
      </c>
    </row>
    <row r="1809" spans="1:5">
      <c r="A1809" s="35">
        <v>43976</v>
      </c>
      <c r="B1809">
        <v>1936.7</v>
      </c>
      <c r="C1809">
        <f>IFERROR(VLOOKUP(A1809,_VNI30!B:C,2,FALSE),C1808)</f>
        <v>807.25</v>
      </c>
      <c r="D1809">
        <f t="shared" si="56"/>
        <v>0.41681726648422573</v>
      </c>
      <c r="E1809">
        <f t="shared" si="57"/>
        <v>41.681726648422575</v>
      </c>
    </row>
    <row r="1810" spans="1:5">
      <c r="A1810" s="35">
        <v>43977</v>
      </c>
      <c r="B1810">
        <v>1960.27</v>
      </c>
      <c r="C1810">
        <f>IFERROR(VLOOKUP(A1810,_VNI30!B:C,2,FALSE),C1809)</f>
        <v>815.01</v>
      </c>
      <c r="D1810">
        <f t="shared" si="56"/>
        <v>0.41576415493784019</v>
      </c>
      <c r="E1810">
        <f t="shared" si="57"/>
        <v>41.576415493784019</v>
      </c>
    </row>
    <row r="1811" spans="1:5">
      <c r="A1811" s="35">
        <v>43978</v>
      </c>
      <c r="B1811">
        <v>1974.78</v>
      </c>
      <c r="C1811">
        <f>IFERROR(VLOOKUP(A1811,_VNI30!B:C,2,FALSE),C1810)</f>
        <v>801.36</v>
      </c>
      <c r="D1811">
        <f t="shared" si="56"/>
        <v>0.40579710144927539</v>
      </c>
      <c r="E1811">
        <f t="shared" si="57"/>
        <v>40.579710144927539</v>
      </c>
    </row>
    <row r="1812" spans="1:5">
      <c r="A1812" s="35">
        <v>43979</v>
      </c>
      <c r="B1812">
        <v>1960.86</v>
      </c>
      <c r="C1812">
        <f>IFERROR(VLOOKUP(A1812,_VNI30!B:C,2,FALSE),C1811)</f>
        <v>804.06</v>
      </c>
      <c r="D1812">
        <f t="shared" si="56"/>
        <v>0.41005477188580519</v>
      </c>
      <c r="E1812">
        <f t="shared" si="57"/>
        <v>41.005477188580521</v>
      </c>
    </row>
    <row r="1813" spans="1:5">
      <c r="A1813" s="35">
        <v>43980</v>
      </c>
      <c r="B1813">
        <v>1974.61</v>
      </c>
      <c r="C1813">
        <f>IFERROR(VLOOKUP(A1813,_VNI30!B:C,2,FALSE),C1812)</f>
        <v>806.23</v>
      </c>
      <c r="D1813">
        <f t="shared" si="56"/>
        <v>0.40829834752178912</v>
      </c>
      <c r="E1813">
        <f t="shared" si="57"/>
        <v>40.829834752178911</v>
      </c>
    </row>
    <row r="1814" spans="1:5">
      <c r="A1814" s="35">
        <v>43983</v>
      </c>
      <c r="B1814">
        <v>1988.88</v>
      </c>
      <c r="C1814">
        <f>IFERROR(VLOOKUP(A1814,_VNI30!B:C,2,FALSE),C1813)</f>
        <v>821.47</v>
      </c>
      <c r="D1814">
        <f t="shared" si="56"/>
        <v>0.41303145488918386</v>
      </c>
      <c r="E1814">
        <f t="shared" si="57"/>
        <v>41.303145488918389</v>
      </c>
    </row>
    <row r="1815" spans="1:5">
      <c r="A1815" s="35">
        <v>43984</v>
      </c>
      <c r="B1815">
        <v>2026.48</v>
      </c>
      <c r="C1815">
        <f>IFERROR(VLOOKUP(A1815,_VNI30!B:C,2,FALSE),C1814)</f>
        <v>818.7</v>
      </c>
      <c r="D1815">
        <f t="shared" si="56"/>
        <v>0.40400102641032731</v>
      </c>
      <c r="E1815">
        <f t="shared" si="57"/>
        <v>40.400102641032731</v>
      </c>
    </row>
    <row r="1816" spans="1:5">
      <c r="A1816" s="35">
        <v>43986</v>
      </c>
      <c r="B1816">
        <v>2084.3000000000002</v>
      </c>
      <c r="C1816">
        <f>IFERROR(VLOOKUP(A1816,_VNI30!B:C,2,FALSE),C1815)</f>
        <v>823.77</v>
      </c>
      <c r="D1816">
        <f t="shared" si="56"/>
        <v>0.39522621503622313</v>
      </c>
      <c r="E1816">
        <f t="shared" si="57"/>
        <v>39.522621503622311</v>
      </c>
    </row>
    <row r="1817" spans="1:5">
      <c r="A1817" s="35">
        <v>43987</v>
      </c>
      <c r="B1817">
        <v>2124.48</v>
      </c>
      <c r="C1817">
        <f>IFERROR(VLOOKUP(A1817,_VNI30!B:C,2,FALSE),C1816)</f>
        <v>826.47</v>
      </c>
      <c r="D1817">
        <f t="shared" si="56"/>
        <v>0.38902225485765929</v>
      </c>
      <c r="E1817">
        <f t="shared" si="57"/>
        <v>38.902225485765932</v>
      </c>
    </row>
    <row r="1818" spans="1:5">
      <c r="A1818" s="35">
        <v>43990</v>
      </c>
      <c r="B1818">
        <v>2125.35</v>
      </c>
      <c r="C1818">
        <f>IFERROR(VLOOKUP(A1818,_VNI30!B:C,2,FALSE),C1817)</f>
        <v>838.52</v>
      </c>
      <c r="D1818">
        <f t="shared" si="56"/>
        <v>0.39453266520808339</v>
      </c>
      <c r="E1818">
        <f t="shared" si="57"/>
        <v>39.453266520808342</v>
      </c>
    </row>
    <row r="1819" spans="1:5">
      <c r="A1819" s="35">
        <v>43991</v>
      </c>
      <c r="B1819">
        <v>2074.0300000000002</v>
      </c>
      <c r="C1819">
        <f>IFERROR(VLOOKUP(A1819,_VNI30!B:C,2,FALSE),C1818)</f>
        <v>837.02</v>
      </c>
      <c r="D1819">
        <f t="shared" si="56"/>
        <v>0.40357179018625572</v>
      </c>
      <c r="E1819">
        <f t="shared" si="57"/>
        <v>40.357179018625573</v>
      </c>
    </row>
    <row r="1820" spans="1:5">
      <c r="A1820" s="35">
        <v>43992</v>
      </c>
      <c r="B1820">
        <v>2092.39</v>
      </c>
      <c r="C1820">
        <f>IFERROR(VLOOKUP(A1820,_VNI30!B:C,2,FALSE),C1819)</f>
        <v>839.11</v>
      </c>
      <c r="D1820">
        <f t="shared" si="56"/>
        <v>0.40102944479757602</v>
      </c>
      <c r="E1820">
        <f t="shared" si="57"/>
        <v>40.102944479757603</v>
      </c>
    </row>
    <row r="1821" spans="1:5">
      <c r="A1821" s="35">
        <v>43993</v>
      </c>
      <c r="B1821">
        <v>2055.15</v>
      </c>
      <c r="C1821">
        <f>IFERROR(VLOOKUP(A1821,_VNI30!B:C,2,FALSE),C1820)</f>
        <v>806.87</v>
      </c>
      <c r="D1821">
        <f t="shared" si="56"/>
        <v>0.39260881200885578</v>
      </c>
      <c r="E1821">
        <f t="shared" si="57"/>
        <v>39.260881200885578</v>
      </c>
    </row>
    <row r="1822" spans="1:5">
      <c r="A1822" s="35">
        <v>43994</v>
      </c>
      <c r="B1822">
        <v>2032</v>
      </c>
      <c r="C1822">
        <f>IFERROR(VLOOKUP(A1822,_VNI30!B:C,2,FALSE),C1821)</f>
        <v>807.76</v>
      </c>
      <c r="D1822">
        <f t="shared" si="56"/>
        <v>0.39751968503937007</v>
      </c>
      <c r="E1822">
        <f t="shared" si="57"/>
        <v>39.751968503937007</v>
      </c>
    </row>
    <row r="1823" spans="1:5">
      <c r="A1823" s="35">
        <v>43997</v>
      </c>
      <c r="B1823">
        <v>1963.91</v>
      </c>
      <c r="C1823">
        <f>IFERROR(VLOOKUP(A1823,_VNI30!B:C,2,FALSE),C1822)</f>
        <v>778.71</v>
      </c>
      <c r="D1823">
        <f t="shared" si="56"/>
        <v>0.39651002337174313</v>
      </c>
      <c r="E1823">
        <f t="shared" si="57"/>
        <v>39.651002337174312</v>
      </c>
    </row>
    <row r="1824" spans="1:5">
      <c r="A1824" s="35">
        <v>43998</v>
      </c>
      <c r="B1824">
        <v>2006.81</v>
      </c>
      <c r="C1824">
        <f>IFERROR(VLOOKUP(A1824,_VNI30!B:C,2,FALSE),C1823)</f>
        <v>798.82</v>
      </c>
      <c r="D1824">
        <f t="shared" si="56"/>
        <v>0.39805462400526209</v>
      </c>
      <c r="E1824">
        <f t="shared" si="57"/>
        <v>39.80546240052621</v>
      </c>
    </row>
    <row r="1825" spans="1:5">
      <c r="A1825" s="35">
        <v>43999</v>
      </c>
      <c r="B1825">
        <v>2020.42</v>
      </c>
      <c r="C1825">
        <f>IFERROR(VLOOKUP(A1825,_VNI30!B:C,2,FALSE),C1824)</f>
        <v>796.43</v>
      </c>
      <c r="D1825">
        <f t="shared" si="56"/>
        <v>0.39419031686481026</v>
      </c>
      <c r="E1825">
        <f t="shared" si="57"/>
        <v>39.419031686481027</v>
      </c>
    </row>
    <row r="1826" spans="1:5">
      <c r="A1826" s="35">
        <v>44000</v>
      </c>
      <c r="B1826">
        <v>2013.38</v>
      </c>
      <c r="C1826">
        <f>IFERROR(VLOOKUP(A1826,_VNI30!B:C,2,FALSE),C1825)</f>
        <v>797.08</v>
      </c>
      <c r="D1826">
        <f t="shared" si="56"/>
        <v>0.39589148595893475</v>
      </c>
      <c r="E1826">
        <f t="shared" si="57"/>
        <v>39.589148595893477</v>
      </c>
    </row>
    <row r="1827" spans="1:5">
      <c r="A1827" s="35">
        <v>44001</v>
      </c>
      <c r="B1827">
        <v>2007.45</v>
      </c>
      <c r="C1827">
        <f>IFERROR(VLOOKUP(A1827,_VNI30!B:C,2,FALSE),C1826)</f>
        <v>808.28</v>
      </c>
      <c r="D1827">
        <f t="shared" si="56"/>
        <v>0.40264016538394476</v>
      </c>
      <c r="E1827">
        <f t="shared" si="57"/>
        <v>40.264016538394479</v>
      </c>
    </row>
    <row r="1828" spans="1:5">
      <c r="A1828" s="35">
        <v>44004</v>
      </c>
      <c r="B1828">
        <v>1977.83</v>
      </c>
      <c r="C1828">
        <f>IFERROR(VLOOKUP(A1828,_VNI30!B:C,2,FALSE),C1827)</f>
        <v>809.97</v>
      </c>
      <c r="D1828">
        <f t="shared" si="56"/>
        <v>0.40952457996895592</v>
      </c>
      <c r="E1828">
        <f t="shared" si="57"/>
        <v>40.952457996895589</v>
      </c>
    </row>
    <row r="1829" spans="1:5">
      <c r="A1829" s="35">
        <v>44005</v>
      </c>
      <c r="B1829">
        <v>1985.42</v>
      </c>
      <c r="C1829">
        <f>IFERROR(VLOOKUP(A1829,_VNI30!B:C,2,FALSE),C1828)</f>
        <v>807.61</v>
      </c>
      <c r="D1829">
        <f t="shared" si="56"/>
        <v>0.40677035589447069</v>
      </c>
      <c r="E1829">
        <f t="shared" si="57"/>
        <v>40.677035589447073</v>
      </c>
    </row>
    <row r="1830" spans="1:5">
      <c r="A1830" s="35">
        <v>44006</v>
      </c>
      <c r="B1830">
        <v>1948.06</v>
      </c>
      <c r="C1830">
        <f>IFERROR(VLOOKUP(A1830,_VNI30!B:C,2,FALSE),C1829)</f>
        <v>801.62</v>
      </c>
      <c r="D1830">
        <f t="shared" si="56"/>
        <v>0.41149656581419464</v>
      </c>
      <c r="E1830">
        <f t="shared" si="57"/>
        <v>41.149656581419464</v>
      </c>
    </row>
    <row r="1831" spans="1:5">
      <c r="A1831" s="35">
        <v>44007</v>
      </c>
      <c r="B1831">
        <v>1937.53</v>
      </c>
      <c r="C1831">
        <f>IFERROR(VLOOKUP(A1831,_VNI30!B:C,2,FALSE),C1830)</f>
        <v>796.51</v>
      </c>
      <c r="D1831">
        <f t="shared" si="56"/>
        <v>0.4110955701331076</v>
      </c>
      <c r="E1831">
        <f t="shared" si="57"/>
        <v>41.109557013310763</v>
      </c>
    </row>
    <row r="1832" spans="1:5">
      <c r="A1832" s="35">
        <v>44008</v>
      </c>
      <c r="B1832">
        <v>1943.9</v>
      </c>
      <c r="C1832">
        <f>IFERROR(VLOOKUP(A1832,_VNI30!B:C,2,FALSE),C1831)</f>
        <v>795.53</v>
      </c>
      <c r="D1832">
        <f t="shared" si="56"/>
        <v>0.40924430269046758</v>
      </c>
      <c r="E1832">
        <f t="shared" si="57"/>
        <v>40.924430269046759</v>
      </c>
    </row>
    <row r="1833" spans="1:5">
      <c r="A1833" s="35">
        <v>44011</v>
      </c>
      <c r="B1833">
        <v>1944.37</v>
      </c>
      <c r="C1833">
        <f>IFERROR(VLOOKUP(A1833,_VNI30!B:C,2,FALSE),C1832)</f>
        <v>774.81</v>
      </c>
      <c r="D1833">
        <f t="shared" si="56"/>
        <v>0.39848897072059331</v>
      </c>
      <c r="E1833">
        <f t="shared" si="57"/>
        <v>39.84889707205933</v>
      </c>
    </row>
    <row r="1834" spans="1:5">
      <c r="A1834" s="35">
        <v>44012</v>
      </c>
      <c r="B1834">
        <v>1959.01</v>
      </c>
      <c r="C1834">
        <f>IFERROR(VLOOKUP(A1834,_VNI30!B:C,2,FALSE),C1833)</f>
        <v>770.53</v>
      </c>
      <c r="D1834">
        <f t="shared" si="56"/>
        <v>0.39332622089728997</v>
      </c>
      <c r="E1834">
        <f t="shared" si="57"/>
        <v>39.332622089729</v>
      </c>
    </row>
    <row r="1835" spans="1:5">
      <c r="A1835" s="35">
        <v>44013</v>
      </c>
      <c r="B1835">
        <v>1976.29</v>
      </c>
      <c r="C1835">
        <f>IFERROR(VLOOKUP(A1835,_VNI30!B:C,2,FALSE),C1834)</f>
        <v>786.82</v>
      </c>
      <c r="D1835">
        <f t="shared" si="56"/>
        <v>0.39812982912426825</v>
      </c>
      <c r="E1835">
        <f t="shared" si="57"/>
        <v>39.812982912426826</v>
      </c>
    </row>
    <row r="1836" spans="1:5">
      <c r="A1836" s="35">
        <v>44014</v>
      </c>
      <c r="B1836">
        <v>2018.61</v>
      </c>
      <c r="C1836">
        <f>IFERROR(VLOOKUP(A1836,_VNI30!B:C,2,FALSE),C1835)</f>
        <v>785.59</v>
      </c>
      <c r="D1836">
        <f t="shared" si="56"/>
        <v>0.38917373836451818</v>
      </c>
      <c r="E1836">
        <f t="shared" si="57"/>
        <v>38.917373836451816</v>
      </c>
    </row>
    <row r="1837" spans="1:5">
      <c r="A1837" s="35">
        <v>44015</v>
      </c>
      <c r="B1837">
        <v>2013.48</v>
      </c>
      <c r="C1837">
        <f>IFERROR(VLOOKUP(A1837,_VNI30!B:C,2,FALSE),C1836)</f>
        <v>789.87</v>
      </c>
      <c r="D1837">
        <f t="shared" si="56"/>
        <v>0.39229095893676619</v>
      </c>
      <c r="E1837">
        <f t="shared" si="57"/>
        <v>39.229095893676622</v>
      </c>
    </row>
    <row r="1838" spans="1:5">
      <c r="A1838" s="35">
        <v>44019</v>
      </c>
      <c r="B1838">
        <v>2012.33</v>
      </c>
      <c r="C1838">
        <f>IFERROR(VLOOKUP(A1838,_VNI30!B:C,2,FALSE),C1837)</f>
        <v>805.68</v>
      </c>
      <c r="D1838">
        <f t="shared" si="56"/>
        <v>0.40037170841760544</v>
      </c>
      <c r="E1838">
        <f t="shared" si="57"/>
        <v>40.037170841760542</v>
      </c>
    </row>
    <row r="1839" spans="1:5">
      <c r="A1839" s="35">
        <v>44020</v>
      </c>
      <c r="B1839">
        <v>1992.36</v>
      </c>
      <c r="C1839">
        <f>IFERROR(VLOOKUP(A1839,_VNI30!B:C,2,FALSE),C1838)</f>
        <v>805.06</v>
      </c>
      <c r="D1839">
        <f t="shared" si="56"/>
        <v>0.4040735610030316</v>
      </c>
      <c r="E1839">
        <f t="shared" si="57"/>
        <v>40.407356100303161</v>
      </c>
    </row>
    <row r="1840" spans="1:5">
      <c r="A1840" s="35">
        <v>44021</v>
      </c>
      <c r="B1840">
        <v>1996.13</v>
      </c>
      <c r="C1840">
        <f>IFERROR(VLOOKUP(A1840,_VNI30!B:C,2,FALSE),C1839)</f>
        <v>817.08</v>
      </c>
      <c r="D1840">
        <f t="shared" si="56"/>
        <v>0.40933205753132312</v>
      </c>
      <c r="E1840">
        <f t="shared" si="57"/>
        <v>40.933205753132313</v>
      </c>
    </row>
    <row r="1841" spans="1:5">
      <c r="A1841" s="35">
        <v>44022</v>
      </c>
      <c r="B1841">
        <v>1967.56</v>
      </c>
      <c r="C1841">
        <f>IFERROR(VLOOKUP(A1841,_VNI30!B:C,2,FALSE),C1840)</f>
        <v>809.02</v>
      </c>
      <c r="D1841">
        <f t="shared" si="56"/>
        <v>0.41117932871170382</v>
      </c>
      <c r="E1841">
        <f t="shared" si="57"/>
        <v>41.117932871170382</v>
      </c>
    </row>
    <row r="1842" spans="1:5">
      <c r="A1842" s="35">
        <v>44025</v>
      </c>
      <c r="B1842">
        <v>1953.5</v>
      </c>
      <c r="C1842">
        <f>IFERROR(VLOOKUP(A1842,_VNI30!B:C,2,FALSE),C1841)</f>
        <v>806.17</v>
      </c>
      <c r="D1842">
        <f t="shared" si="56"/>
        <v>0.41267980547734834</v>
      </c>
      <c r="E1842">
        <f t="shared" si="57"/>
        <v>41.267980547734837</v>
      </c>
    </row>
    <row r="1843" spans="1:5">
      <c r="A1843" s="35">
        <v>44026</v>
      </c>
      <c r="B1843">
        <v>1952.19</v>
      </c>
      <c r="C1843">
        <f>IFERROR(VLOOKUP(A1843,_VNI30!B:C,2,FALSE),C1842)</f>
        <v>805.37</v>
      </c>
      <c r="D1843">
        <f t="shared" si="56"/>
        <v>0.41254693446846874</v>
      </c>
      <c r="E1843">
        <f t="shared" si="57"/>
        <v>41.254693446846872</v>
      </c>
    </row>
    <row r="1844" spans="1:5">
      <c r="A1844" s="35">
        <v>44027</v>
      </c>
      <c r="B1844">
        <v>1975.39</v>
      </c>
      <c r="C1844">
        <f>IFERROR(VLOOKUP(A1844,_VNI30!B:C,2,FALSE),C1843)</f>
        <v>810.16</v>
      </c>
      <c r="D1844">
        <f t="shared" si="56"/>
        <v>0.41012660791033667</v>
      </c>
      <c r="E1844">
        <f t="shared" si="57"/>
        <v>41.012660791033667</v>
      </c>
    </row>
    <row r="1845" spans="1:5">
      <c r="A1845" s="35">
        <v>44028</v>
      </c>
      <c r="B1845">
        <v>1962.9</v>
      </c>
      <c r="C1845">
        <f>IFERROR(VLOOKUP(A1845,_VNI30!B:C,2,FALSE),C1844)</f>
        <v>819.83</v>
      </c>
      <c r="D1845">
        <f t="shared" si="56"/>
        <v>0.417662642009272</v>
      </c>
      <c r="E1845">
        <f t="shared" si="57"/>
        <v>41.766264200927203</v>
      </c>
    </row>
    <row r="1846" spans="1:5">
      <c r="A1846" s="35">
        <v>44029</v>
      </c>
      <c r="B1846">
        <v>1982.12</v>
      </c>
      <c r="C1846">
        <f>IFERROR(VLOOKUP(A1846,_VNI30!B:C,2,FALSE),C1845)</f>
        <v>814.16</v>
      </c>
      <c r="D1846">
        <f t="shared" si="56"/>
        <v>0.41075212398845679</v>
      </c>
      <c r="E1846">
        <f t="shared" si="57"/>
        <v>41.075212398845679</v>
      </c>
    </row>
    <row r="1847" spans="1:5">
      <c r="A1847" s="35">
        <v>44032</v>
      </c>
      <c r="B1847">
        <v>1979.01</v>
      </c>
      <c r="C1847">
        <f>IFERROR(VLOOKUP(A1847,_VNI30!B:C,2,FALSE),C1846)</f>
        <v>803.36</v>
      </c>
      <c r="D1847">
        <f t="shared" si="56"/>
        <v>0.40594034390932843</v>
      </c>
      <c r="E1847">
        <f t="shared" si="57"/>
        <v>40.59403439093284</v>
      </c>
    </row>
    <row r="1848" spans="1:5">
      <c r="A1848" s="35">
        <v>44033</v>
      </c>
      <c r="B1848">
        <v>2009.29</v>
      </c>
      <c r="C1848">
        <f>IFERROR(VLOOKUP(A1848,_VNI30!B:C,2,FALSE),C1847)</f>
        <v>804.7</v>
      </c>
      <c r="D1848">
        <f t="shared" si="56"/>
        <v>0.40048972522632376</v>
      </c>
      <c r="E1848">
        <f t="shared" si="57"/>
        <v>40.048972522632376</v>
      </c>
    </row>
    <row r="1849" spans="1:5">
      <c r="A1849" s="35">
        <v>44034</v>
      </c>
      <c r="B1849">
        <v>1975.74</v>
      </c>
      <c r="C1849">
        <f>IFERROR(VLOOKUP(A1849,_VNI30!B:C,2,FALSE),C1848)</f>
        <v>797.85</v>
      </c>
      <c r="D1849">
        <f t="shared" si="56"/>
        <v>0.4038233775699232</v>
      </c>
      <c r="E1849">
        <f t="shared" si="57"/>
        <v>40.382337756992321</v>
      </c>
    </row>
    <row r="1850" spans="1:5">
      <c r="A1850" s="35">
        <v>44035</v>
      </c>
      <c r="B1850">
        <v>1978.87</v>
      </c>
      <c r="C1850">
        <f>IFERROR(VLOOKUP(A1850,_VNI30!B:C,2,FALSE),C1849)</f>
        <v>800.29</v>
      </c>
      <c r="D1850">
        <f t="shared" si="56"/>
        <v>0.40441767271220447</v>
      </c>
      <c r="E1850">
        <f t="shared" si="57"/>
        <v>40.441767271220449</v>
      </c>
    </row>
    <row r="1851" spans="1:5">
      <c r="A1851" s="35">
        <v>44036</v>
      </c>
      <c r="B1851">
        <v>1947.28</v>
      </c>
      <c r="C1851">
        <f>IFERROR(VLOOKUP(A1851,_VNI30!B:C,2,FALSE),C1850)</f>
        <v>772.29</v>
      </c>
      <c r="D1851">
        <f t="shared" si="56"/>
        <v>0.39659935910603505</v>
      </c>
      <c r="E1851">
        <f t="shared" si="57"/>
        <v>39.659935910603508</v>
      </c>
    </row>
    <row r="1852" spans="1:5">
      <c r="A1852" s="35">
        <v>44041</v>
      </c>
      <c r="B1852">
        <v>1938.38</v>
      </c>
      <c r="C1852">
        <f>IFERROR(VLOOKUP(A1852,_VNI30!B:C,2,FALSE),C1851)</f>
        <v>735.16</v>
      </c>
      <c r="D1852">
        <f t="shared" si="56"/>
        <v>0.37926515956623569</v>
      </c>
      <c r="E1852">
        <f t="shared" si="57"/>
        <v>37.926515956623568</v>
      </c>
    </row>
    <row r="1853" spans="1:5">
      <c r="A1853" s="35">
        <v>44042</v>
      </c>
      <c r="B1853">
        <v>1899.86</v>
      </c>
      <c r="C1853">
        <f>IFERROR(VLOOKUP(A1853,_VNI30!B:C,2,FALSE),C1852)</f>
        <v>746.02</v>
      </c>
      <c r="D1853">
        <f t="shared" si="56"/>
        <v>0.39267103891865718</v>
      </c>
      <c r="E1853">
        <f t="shared" si="57"/>
        <v>39.267103891865716</v>
      </c>
    </row>
    <row r="1854" spans="1:5">
      <c r="A1854" s="35">
        <v>44043</v>
      </c>
      <c r="B1854">
        <v>1922.18</v>
      </c>
      <c r="C1854">
        <f>IFERROR(VLOOKUP(A1854,_VNI30!B:C,2,FALSE),C1853)</f>
        <v>740.73</v>
      </c>
      <c r="D1854">
        <f t="shared" si="56"/>
        <v>0.38535933159225461</v>
      </c>
      <c r="E1854">
        <f t="shared" si="57"/>
        <v>38.535933159225458</v>
      </c>
    </row>
    <row r="1855" spans="1:5">
      <c r="A1855" s="35">
        <v>44046</v>
      </c>
      <c r="B1855">
        <v>1903.83</v>
      </c>
      <c r="C1855">
        <f>IFERROR(VLOOKUP(A1855,_VNI30!B:C,2,FALSE),C1854)</f>
        <v>757.86</v>
      </c>
      <c r="D1855">
        <f t="shared" si="56"/>
        <v>0.39807125636217522</v>
      </c>
      <c r="E1855">
        <f t="shared" si="57"/>
        <v>39.807125636217521</v>
      </c>
    </row>
    <row r="1856" spans="1:5">
      <c r="A1856" s="35">
        <v>44047</v>
      </c>
      <c r="B1856">
        <v>1922.08</v>
      </c>
      <c r="C1856">
        <f>IFERROR(VLOOKUP(A1856,_VNI30!B:C,2,FALSE),C1855)</f>
        <v>768.22</v>
      </c>
      <c r="D1856">
        <f t="shared" si="56"/>
        <v>0.39968159493881633</v>
      </c>
      <c r="E1856">
        <f t="shared" si="57"/>
        <v>39.968159493881636</v>
      </c>
    </row>
    <row r="1857" spans="1:5">
      <c r="A1857" s="35">
        <v>44048</v>
      </c>
      <c r="B1857">
        <v>1932.47</v>
      </c>
      <c r="C1857">
        <f>IFERROR(VLOOKUP(A1857,_VNI30!B:C,2,FALSE),C1856)</f>
        <v>780.71</v>
      </c>
      <c r="D1857">
        <f t="shared" si="56"/>
        <v>0.40399592231703468</v>
      </c>
      <c r="E1857">
        <f t="shared" si="57"/>
        <v>40.399592231703465</v>
      </c>
    </row>
    <row r="1858" spans="1:5">
      <c r="A1858" s="35">
        <v>44049</v>
      </c>
      <c r="B1858">
        <v>1927.78</v>
      </c>
      <c r="C1858">
        <f>IFERROR(VLOOKUP(A1858,_VNI30!B:C,2,FALSE),C1857)</f>
        <v>781.6</v>
      </c>
      <c r="D1858">
        <f t="shared" si="56"/>
        <v>0.40544045482368324</v>
      </c>
      <c r="E1858">
        <f t="shared" si="57"/>
        <v>40.544045482368325</v>
      </c>
    </row>
    <row r="1859" spans="1:5">
      <c r="A1859" s="35">
        <v>44050</v>
      </c>
      <c r="B1859">
        <v>1912.99</v>
      </c>
      <c r="C1859">
        <f>IFERROR(VLOOKUP(A1859,_VNI30!B:C,2,FALSE),C1858)</f>
        <v>782.15</v>
      </c>
      <c r="D1859">
        <f t="shared" ref="D1859:D1922" si="58">C1859/B1859</f>
        <v>0.40886256593082032</v>
      </c>
      <c r="E1859">
        <f t="shared" ref="E1859:E1922" si="59">D1859*100</f>
        <v>40.886256593082031</v>
      </c>
    </row>
    <row r="1860" spans="1:5">
      <c r="A1860" s="35">
        <v>44053</v>
      </c>
      <c r="B1860">
        <v>1908.57</v>
      </c>
      <c r="C1860">
        <f>IFERROR(VLOOKUP(A1860,_VNI30!B:C,2,FALSE),C1859)</f>
        <v>784.3</v>
      </c>
      <c r="D1860">
        <f t="shared" si="58"/>
        <v>0.41093593632929365</v>
      </c>
      <c r="E1860">
        <f t="shared" si="59"/>
        <v>41.093593632929363</v>
      </c>
    </row>
    <row r="1861" spans="1:5">
      <c r="A1861" s="35">
        <v>44054</v>
      </c>
      <c r="B1861">
        <v>1933.27</v>
      </c>
      <c r="C1861">
        <f>IFERROR(VLOOKUP(A1861,_VNI30!B:C,2,FALSE),C1860)</f>
        <v>784.57</v>
      </c>
      <c r="D1861">
        <f t="shared" si="58"/>
        <v>0.40582536324465807</v>
      </c>
      <c r="E1861">
        <f t="shared" si="59"/>
        <v>40.582536324465806</v>
      </c>
    </row>
    <row r="1862" spans="1:5">
      <c r="A1862" s="35">
        <v>44056</v>
      </c>
      <c r="B1862">
        <v>1953.18</v>
      </c>
      <c r="C1862">
        <f>IFERROR(VLOOKUP(A1862,_VNI30!B:C,2,FALSE),C1861)</f>
        <v>795.09</v>
      </c>
      <c r="D1862">
        <f t="shared" si="58"/>
        <v>0.40707461677879153</v>
      </c>
      <c r="E1862">
        <f t="shared" si="59"/>
        <v>40.707461677879152</v>
      </c>
    </row>
    <row r="1863" spans="1:5">
      <c r="A1863" s="35">
        <v>44057</v>
      </c>
      <c r="B1863">
        <v>1922.55</v>
      </c>
      <c r="C1863">
        <f>IFERROR(VLOOKUP(A1863,_VNI30!B:C,2,FALSE),C1862)</f>
        <v>791.98</v>
      </c>
      <c r="D1863">
        <f t="shared" si="58"/>
        <v>0.41194247223739305</v>
      </c>
      <c r="E1863">
        <f t="shared" si="59"/>
        <v>41.194247223739303</v>
      </c>
    </row>
    <row r="1864" spans="1:5">
      <c r="A1864" s="35">
        <v>44060</v>
      </c>
      <c r="B1864">
        <v>1916.38</v>
      </c>
      <c r="C1864">
        <f>IFERROR(VLOOKUP(A1864,_VNI30!B:C,2,FALSE),C1863)</f>
        <v>791.54</v>
      </c>
      <c r="D1864">
        <f t="shared" si="58"/>
        <v>0.41303916759724058</v>
      </c>
      <c r="E1864">
        <f t="shared" si="59"/>
        <v>41.303916759724061</v>
      </c>
    </row>
    <row r="1865" spans="1:5">
      <c r="A1865" s="35">
        <v>44061</v>
      </c>
      <c r="B1865">
        <v>1931.22</v>
      </c>
      <c r="C1865">
        <f>IFERROR(VLOOKUP(A1865,_VNI30!B:C,2,FALSE),C1864)</f>
        <v>786.95</v>
      </c>
      <c r="D1865">
        <f t="shared" si="58"/>
        <v>0.40748853056617063</v>
      </c>
      <c r="E1865">
        <f t="shared" si="59"/>
        <v>40.748853056617065</v>
      </c>
    </row>
    <row r="1866" spans="1:5">
      <c r="A1866" s="35">
        <v>44062</v>
      </c>
      <c r="B1866">
        <v>1894.14</v>
      </c>
      <c r="C1866">
        <f>IFERROR(VLOOKUP(A1866,_VNI30!B:C,2,FALSE),C1865)</f>
        <v>789.41</v>
      </c>
      <c r="D1866">
        <f t="shared" si="58"/>
        <v>0.41676433632149679</v>
      </c>
      <c r="E1866">
        <f t="shared" si="59"/>
        <v>41.676433632149681</v>
      </c>
    </row>
    <row r="1867" spans="1:5">
      <c r="A1867" s="35">
        <v>44063</v>
      </c>
      <c r="B1867">
        <v>1873.29</v>
      </c>
      <c r="C1867">
        <f>IFERROR(VLOOKUP(A1867,_VNI30!B:C,2,FALSE),C1866)</f>
        <v>786.11</v>
      </c>
      <c r="D1867">
        <f t="shared" si="58"/>
        <v>0.4196413796048663</v>
      </c>
      <c r="E1867">
        <f t="shared" si="59"/>
        <v>41.964137960486632</v>
      </c>
    </row>
    <row r="1868" spans="1:5">
      <c r="A1868" s="35">
        <v>44064</v>
      </c>
      <c r="B1868">
        <v>1874.74</v>
      </c>
      <c r="C1868">
        <f>IFERROR(VLOOKUP(A1868,_VNI30!B:C,2,FALSE),C1867)</f>
        <v>793.6</v>
      </c>
      <c r="D1868">
        <f t="shared" si="58"/>
        <v>0.42331203260185413</v>
      </c>
      <c r="E1868">
        <f t="shared" si="59"/>
        <v>42.331203260185411</v>
      </c>
    </row>
    <row r="1869" spans="1:5">
      <c r="A1869" s="35">
        <v>44067</v>
      </c>
      <c r="B1869">
        <v>1903.44</v>
      </c>
      <c r="C1869">
        <f>IFERROR(VLOOKUP(A1869,_VNI30!B:C,2,FALSE),C1868)</f>
        <v>809.69</v>
      </c>
      <c r="D1869">
        <f t="shared" si="58"/>
        <v>0.42538246543100916</v>
      </c>
      <c r="E1869">
        <f t="shared" si="59"/>
        <v>42.538246543100918</v>
      </c>
    </row>
    <row r="1870" spans="1:5">
      <c r="A1870" s="35">
        <v>44068</v>
      </c>
      <c r="B1870">
        <v>1904.09</v>
      </c>
      <c r="C1870">
        <f>IFERROR(VLOOKUP(A1870,_VNI30!B:C,2,FALSE),C1869)</f>
        <v>815.18</v>
      </c>
      <c r="D1870">
        <f t="shared" si="58"/>
        <v>0.4281205195132583</v>
      </c>
      <c r="E1870">
        <f t="shared" si="59"/>
        <v>42.812051951325827</v>
      </c>
    </row>
    <row r="1871" spans="1:5">
      <c r="A1871" s="35">
        <v>44069</v>
      </c>
      <c r="B1871">
        <v>1912.29</v>
      </c>
      <c r="C1871">
        <f>IFERROR(VLOOKUP(A1871,_VNI30!B:C,2,FALSE),C1870)</f>
        <v>812.36</v>
      </c>
      <c r="D1871">
        <f t="shared" si="58"/>
        <v>0.42481004450161847</v>
      </c>
      <c r="E1871">
        <f t="shared" si="59"/>
        <v>42.481004450161848</v>
      </c>
    </row>
    <row r="1872" spans="1:5">
      <c r="A1872" s="35">
        <v>44070</v>
      </c>
      <c r="B1872">
        <v>1918.32</v>
      </c>
      <c r="C1872">
        <f>IFERROR(VLOOKUP(A1872,_VNI30!B:C,2,FALSE),C1871)</f>
        <v>814.55</v>
      </c>
      <c r="D1872">
        <f t="shared" si="58"/>
        <v>0.4246163309562534</v>
      </c>
      <c r="E1872">
        <f t="shared" si="59"/>
        <v>42.461633095625338</v>
      </c>
    </row>
    <row r="1873" spans="1:5">
      <c r="A1873" s="35">
        <v>44071</v>
      </c>
      <c r="B1873">
        <v>1910.78</v>
      </c>
      <c r="C1873">
        <f>IFERROR(VLOOKUP(A1873,_VNI30!B:C,2,FALSE),C1872)</f>
        <v>821.93</v>
      </c>
      <c r="D1873">
        <f t="shared" si="58"/>
        <v>0.43015417787500393</v>
      </c>
      <c r="E1873">
        <f t="shared" si="59"/>
        <v>43.01541778750039</v>
      </c>
    </row>
    <row r="1874" spans="1:5">
      <c r="A1874" s="35">
        <v>44074</v>
      </c>
      <c r="B1874">
        <v>1888.52</v>
      </c>
      <c r="C1874">
        <f>IFERROR(VLOOKUP(A1874,_VNI30!B:C,2,FALSE),C1873)</f>
        <v>823.93</v>
      </c>
      <c r="D1874">
        <f t="shared" si="58"/>
        <v>0.43628343888335835</v>
      </c>
      <c r="E1874">
        <f t="shared" si="59"/>
        <v>43.628343888335834</v>
      </c>
    </row>
    <row r="1875" spans="1:5">
      <c r="A1875" s="35">
        <v>44075</v>
      </c>
      <c r="B1875">
        <v>1880.34</v>
      </c>
      <c r="C1875">
        <f>IFERROR(VLOOKUP(A1875,_VNI30!B:C,2,FALSE),C1874)</f>
        <v>832.03</v>
      </c>
      <c r="D1875">
        <f t="shared" si="58"/>
        <v>0.44248912430730614</v>
      </c>
      <c r="E1875">
        <f t="shared" si="59"/>
        <v>44.248912430730613</v>
      </c>
    </row>
    <row r="1876" spans="1:5">
      <c r="A1876" s="35">
        <v>44076</v>
      </c>
      <c r="B1876">
        <v>1894.66</v>
      </c>
      <c r="C1876">
        <f>IFERROR(VLOOKUP(A1876,_VNI30!B:C,2,FALSE),C1875)</f>
        <v>832.03</v>
      </c>
      <c r="D1876">
        <f t="shared" si="58"/>
        <v>0.43914475420392046</v>
      </c>
      <c r="E1876">
        <f t="shared" si="59"/>
        <v>43.914475420392044</v>
      </c>
    </row>
    <row r="1877" spans="1:5">
      <c r="A1877" s="35">
        <v>44077</v>
      </c>
      <c r="B1877">
        <v>1888.31</v>
      </c>
      <c r="C1877">
        <f>IFERROR(VLOOKUP(A1877,_VNI30!B:C,2,FALSE),C1876)</f>
        <v>843.64</v>
      </c>
      <c r="D1877">
        <f t="shared" si="58"/>
        <v>0.44676986299918975</v>
      </c>
      <c r="E1877">
        <f t="shared" si="59"/>
        <v>44.676986299918973</v>
      </c>
    </row>
    <row r="1878" spans="1:5">
      <c r="A1878" s="35">
        <v>44082</v>
      </c>
      <c r="B1878">
        <v>1861.17</v>
      </c>
      <c r="C1878">
        <f>IFERROR(VLOOKUP(A1878,_VNI30!B:C,2,FALSE),C1877)</f>
        <v>827.57</v>
      </c>
      <c r="D1878">
        <f t="shared" si="58"/>
        <v>0.44465040807663997</v>
      </c>
      <c r="E1878">
        <f t="shared" si="59"/>
        <v>44.465040807663996</v>
      </c>
    </row>
    <row r="1879" spans="1:5">
      <c r="A1879" s="35">
        <v>44083</v>
      </c>
      <c r="B1879">
        <v>1858.8</v>
      </c>
      <c r="C1879">
        <f>IFERROR(VLOOKUP(A1879,_VNI30!B:C,2,FALSE),C1878)</f>
        <v>824.42</v>
      </c>
      <c r="D1879">
        <f t="shared" si="58"/>
        <v>0.44352270281902301</v>
      </c>
      <c r="E1879">
        <f t="shared" si="59"/>
        <v>44.3522702819023</v>
      </c>
    </row>
    <row r="1880" spans="1:5">
      <c r="A1880" s="35">
        <v>44084</v>
      </c>
      <c r="B1880">
        <v>1854.88</v>
      </c>
      <c r="C1880">
        <f>IFERROR(VLOOKUP(A1880,_VNI30!B:C,2,FALSE),C1879)</f>
        <v>825.85</v>
      </c>
      <c r="D1880">
        <f t="shared" si="58"/>
        <v>0.44523095833692744</v>
      </c>
      <c r="E1880">
        <f t="shared" si="59"/>
        <v>44.523095833692743</v>
      </c>
    </row>
    <row r="1881" spans="1:5">
      <c r="A1881" s="35">
        <v>44085</v>
      </c>
      <c r="B1881">
        <v>1837.44</v>
      </c>
      <c r="C1881">
        <f>IFERROR(VLOOKUP(A1881,_VNI30!B:C,2,FALSE),C1880)</f>
        <v>825.56</v>
      </c>
      <c r="D1881">
        <f t="shared" si="58"/>
        <v>0.44929902473005917</v>
      </c>
      <c r="E1881">
        <f t="shared" si="59"/>
        <v>44.929902473005917</v>
      </c>
    </row>
    <row r="1882" spans="1:5">
      <c r="A1882" s="35">
        <v>44088</v>
      </c>
      <c r="B1882">
        <v>1825</v>
      </c>
      <c r="C1882">
        <f>IFERROR(VLOOKUP(A1882,_VNI30!B:C,2,FALSE),C1881)</f>
        <v>832.24</v>
      </c>
      <c r="D1882">
        <f t="shared" si="58"/>
        <v>0.45602191780821916</v>
      </c>
      <c r="E1882">
        <f t="shared" si="59"/>
        <v>45.602191780821919</v>
      </c>
    </row>
    <row r="1883" spans="1:5">
      <c r="A1883" s="35">
        <v>44089</v>
      </c>
      <c r="B1883">
        <v>1845.89</v>
      </c>
      <c r="C1883">
        <f>IFERROR(VLOOKUP(A1883,_VNI30!B:C,2,FALSE),C1882)</f>
        <v>833.33</v>
      </c>
      <c r="D1883">
        <f t="shared" si="58"/>
        <v>0.45145160329163708</v>
      </c>
      <c r="E1883">
        <f t="shared" si="59"/>
        <v>45.145160329163708</v>
      </c>
    </row>
    <row r="1884" spans="1:5">
      <c r="A1884" s="35">
        <v>44090</v>
      </c>
      <c r="B1884">
        <v>1857.82</v>
      </c>
      <c r="C1884">
        <f>IFERROR(VLOOKUP(A1884,_VNI30!B:C,2,FALSE),C1883)</f>
        <v>834.5</v>
      </c>
      <c r="D1884">
        <f t="shared" si="58"/>
        <v>0.4491823750417156</v>
      </c>
      <c r="E1884">
        <f t="shared" si="59"/>
        <v>44.918237504171557</v>
      </c>
    </row>
    <row r="1885" spans="1:5">
      <c r="A1885" s="35">
        <v>44091</v>
      </c>
      <c r="B1885">
        <v>1842.24</v>
      </c>
      <c r="C1885">
        <f>IFERROR(VLOOKUP(A1885,_VNI30!B:C,2,FALSE),C1884)</f>
        <v>831.84</v>
      </c>
      <c r="D1885">
        <f t="shared" si="58"/>
        <v>0.45153725898905683</v>
      </c>
      <c r="E1885">
        <f t="shared" si="59"/>
        <v>45.153725898905684</v>
      </c>
    </row>
    <row r="1886" spans="1:5">
      <c r="A1886" s="35">
        <v>44092</v>
      </c>
      <c r="B1886">
        <v>1847.55</v>
      </c>
      <c r="C1886">
        <f>IFERROR(VLOOKUP(A1886,_VNI30!B:C,2,FALSE),C1885)</f>
        <v>841.26</v>
      </c>
      <c r="D1886">
        <f t="shared" si="58"/>
        <v>0.4553381505236665</v>
      </c>
      <c r="E1886">
        <f t="shared" si="59"/>
        <v>45.533815052366649</v>
      </c>
    </row>
    <row r="1887" spans="1:5">
      <c r="A1887" s="35">
        <v>44095</v>
      </c>
      <c r="B1887">
        <v>1824</v>
      </c>
      <c r="C1887">
        <f>IFERROR(VLOOKUP(A1887,_VNI30!B:C,2,FALSE),C1886)</f>
        <v>851.54</v>
      </c>
      <c r="D1887">
        <f t="shared" si="58"/>
        <v>0.46685307017543859</v>
      </c>
      <c r="E1887">
        <f t="shared" si="59"/>
        <v>46.685307017543856</v>
      </c>
    </row>
    <row r="1888" spans="1:5">
      <c r="A1888" s="35">
        <v>44096</v>
      </c>
      <c r="B1888">
        <v>1808.85</v>
      </c>
      <c r="C1888">
        <f>IFERROR(VLOOKUP(A1888,_VNI30!B:C,2,FALSE),C1887)</f>
        <v>852.72</v>
      </c>
      <c r="D1888">
        <f t="shared" si="58"/>
        <v>0.47141554026038646</v>
      </c>
      <c r="E1888">
        <f t="shared" si="59"/>
        <v>47.141554026038648</v>
      </c>
    </row>
    <row r="1889" spans="1:5">
      <c r="A1889" s="35">
        <v>44097</v>
      </c>
      <c r="B1889">
        <v>1799.09</v>
      </c>
      <c r="C1889">
        <f>IFERROR(VLOOKUP(A1889,_VNI30!B:C,2,FALSE),C1888)</f>
        <v>858.3</v>
      </c>
      <c r="D1889">
        <f t="shared" si="58"/>
        <v>0.47707452100784287</v>
      </c>
      <c r="E1889">
        <f t="shared" si="59"/>
        <v>47.707452100784288</v>
      </c>
    </row>
    <row r="1890" spans="1:5">
      <c r="A1890" s="35">
        <v>44098</v>
      </c>
      <c r="B1890">
        <v>1768.11</v>
      </c>
      <c r="C1890">
        <f>IFERROR(VLOOKUP(A1890,_VNI30!B:C,2,FALSE),C1889)</f>
        <v>853.21</v>
      </c>
      <c r="D1890">
        <f t="shared" si="58"/>
        <v>0.48255481842193082</v>
      </c>
      <c r="E1890">
        <f t="shared" si="59"/>
        <v>48.255481842193085</v>
      </c>
    </row>
    <row r="1891" spans="1:5">
      <c r="A1891" s="35">
        <v>44099</v>
      </c>
      <c r="B1891">
        <v>1764.58</v>
      </c>
      <c r="C1891">
        <f>IFERROR(VLOOKUP(A1891,_VNI30!B:C,2,FALSE),C1890)</f>
        <v>854.71</v>
      </c>
      <c r="D1891">
        <f t="shared" si="58"/>
        <v>0.4843702184089132</v>
      </c>
      <c r="E1891">
        <f t="shared" si="59"/>
        <v>48.437021840891319</v>
      </c>
    </row>
    <row r="1892" spans="1:5">
      <c r="A1892" s="35">
        <v>44102</v>
      </c>
      <c r="B1892">
        <v>1798.11</v>
      </c>
      <c r="C1892">
        <f>IFERROR(VLOOKUP(A1892,_VNI30!B:C,2,FALSE),C1891)</f>
        <v>863.31</v>
      </c>
      <c r="D1892">
        <f t="shared" si="58"/>
        <v>0.48012079349984149</v>
      </c>
      <c r="E1892">
        <f t="shared" si="59"/>
        <v>48.012079349984148</v>
      </c>
    </row>
    <row r="1893" spans="1:5">
      <c r="A1893" s="35">
        <v>44103</v>
      </c>
      <c r="B1893">
        <v>1785.99</v>
      </c>
      <c r="C1893">
        <f>IFERROR(VLOOKUP(A1893,_VNI30!B:C,2,FALSE),C1892)</f>
        <v>856.2</v>
      </c>
      <c r="D1893">
        <f t="shared" si="58"/>
        <v>0.47939798095174108</v>
      </c>
      <c r="E1893">
        <f t="shared" si="59"/>
        <v>47.939798095174105</v>
      </c>
    </row>
    <row r="1894" spans="1:5">
      <c r="A1894" s="35">
        <v>44104</v>
      </c>
      <c r="B1894">
        <v>1752.71</v>
      </c>
      <c r="C1894">
        <f>IFERROR(VLOOKUP(A1894,_VNI30!B:C,2,FALSE),C1893)</f>
        <v>858.54</v>
      </c>
      <c r="D1894">
        <f t="shared" si="58"/>
        <v>0.4898357400825008</v>
      </c>
      <c r="E1894">
        <f t="shared" si="59"/>
        <v>48.983574008250081</v>
      </c>
    </row>
    <row r="1895" spans="1:5">
      <c r="A1895" s="35">
        <v>44105</v>
      </c>
      <c r="B1895">
        <v>1768.87</v>
      </c>
      <c r="C1895">
        <f>IFERROR(VLOOKUP(A1895,_VNI30!B:C,2,FALSE),C1894)</f>
        <v>867.58</v>
      </c>
      <c r="D1895">
        <f t="shared" si="58"/>
        <v>0.49047131784698711</v>
      </c>
      <c r="E1895">
        <f t="shared" si="59"/>
        <v>49.047131784698713</v>
      </c>
    </row>
    <row r="1896" spans="1:5">
      <c r="A1896" s="35">
        <v>44106</v>
      </c>
      <c r="B1896">
        <v>1746.91</v>
      </c>
      <c r="C1896">
        <f>IFERROR(VLOOKUP(A1896,_VNI30!B:C,2,FALSE),C1895)</f>
        <v>861.51</v>
      </c>
      <c r="D1896">
        <f t="shared" si="58"/>
        <v>0.49316221213456901</v>
      </c>
      <c r="E1896">
        <f t="shared" si="59"/>
        <v>49.316221213456899</v>
      </c>
    </row>
    <row r="1897" spans="1:5">
      <c r="A1897" s="35">
        <v>44109</v>
      </c>
      <c r="B1897">
        <v>1756.81</v>
      </c>
      <c r="C1897">
        <f>IFERROR(VLOOKUP(A1897,_VNI30!B:C,2,FALSE),C1896)</f>
        <v>867.7</v>
      </c>
      <c r="D1897">
        <f t="shared" si="58"/>
        <v>0.49390656929320764</v>
      </c>
      <c r="E1897">
        <f t="shared" si="59"/>
        <v>49.390656929320762</v>
      </c>
    </row>
    <row r="1898" spans="1:5">
      <c r="A1898" s="35">
        <v>44110</v>
      </c>
      <c r="B1898">
        <v>1769.6</v>
      </c>
      <c r="C1898">
        <f>IFERROR(VLOOKUP(A1898,_VNI30!B:C,2,FALSE),C1897)</f>
        <v>871.37</v>
      </c>
      <c r="D1898">
        <f t="shared" si="58"/>
        <v>0.49241071428571431</v>
      </c>
      <c r="E1898">
        <f t="shared" si="59"/>
        <v>49.241071428571431</v>
      </c>
    </row>
    <row r="1899" spans="1:5">
      <c r="A1899" s="35">
        <v>44111</v>
      </c>
      <c r="B1899">
        <v>1791.88</v>
      </c>
      <c r="C1899">
        <f>IFERROR(VLOOKUP(A1899,_VNI30!B:C,2,FALSE),C1898)</f>
        <v>870.85</v>
      </c>
      <c r="D1899">
        <f t="shared" si="58"/>
        <v>0.48599794629104626</v>
      </c>
      <c r="E1899">
        <f t="shared" si="59"/>
        <v>48.599794629104629</v>
      </c>
    </row>
    <row r="1900" spans="1:5">
      <c r="A1900" s="35">
        <v>44112</v>
      </c>
      <c r="B1900">
        <v>1807.76</v>
      </c>
      <c r="C1900">
        <f>IFERROR(VLOOKUP(A1900,_VNI30!B:C,2,FALSE),C1899)</f>
        <v>869.82</v>
      </c>
      <c r="D1900">
        <f t="shared" si="58"/>
        <v>0.48115900340753198</v>
      </c>
      <c r="E1900">
        <f t="shared" si="59"/>
        <v>48.1159003407532</v>
      </c>
    </row>
    <row r="1901" spans="1:5">
      <c r="A1901" s="35">
        <v>44113</v>
      </c>
      <c r="B1901">
        <v>1796.99</v>
      </c>
      <c r="C1901">
        <f>IFERROR(VLOOKUP(A1901,_VNI30!B:C,2,FALSE),C1900)</f>
        <v>874.53</v>
      </c>
      <c r="D1901">
        <f t="shared" si="58"/>
        <v>0.48666381003789666</v>
      </c>
      <c r="E1901">
        <f t="shared" si="59"/>
        <v>48.666381003789667</v>
      </c>
    </row>
    <row r="1902" spans="1:5">
      <c r="A1902" s="35">
        <v>44116</v>
      </c>
      <c r="B1902">
        <v>1805.96</v>
      </c>
      <c r="C1902">
        <f>IFERROR(VLOOKUP(A1902,_VNI30!B:C,2,FALSE),C1901)</f>
        <v>874.9</v>
      </c>
      <c r="D1902">
        <f t="shared" si="58"/>
        <v>0.48445148286783757</v>
      </c>
      <c r="E1902">
        <f t="shared" si="59"/>
        <v>48.445148286783756</v>
      </c>
    </row>
    <row r="1903" spans="1:5">
      <c r="A1903" s="35">
        <v>44118</v>
      </c>
      <c r="B1903">
        <v>1787.92</v>
      </c>
      <c r="C1903">
        <f>IFERROR(VLOOKUP(A1903,_VNI30!B:C,2,FALSE),C1902)</f>
        <v>892.15</v>
      </c>
      <c r="D1903">
        <f t="shared" si="58"/>
        <v>0.49898765045415899</v>
      </c>
      <c r="E1903">
        <f t="shared" si="59"/>
        <v>49.8987650454159</v>
      </c>
    </row>
    <row r="1904" spans="1:5">
      <c r="A1904" s="35">
        <v>44119</v>
      </c>
      <c r="B1904">
        <v>1757.31</v>
      </c>
      <c r="C1904">
        <f>IFERROR(VLOOKUP(A1904,_VNI30!B:C,2,FALSE),C1903)</f>
        <v>899.2</v>
      </c>
      <c r="D1904">
        <f t="shared" si="58"/>
        <v>0.51169116433640061</v>
      </c>
      <c r="E1904">
        <f t="shared" si="59"/>
        <v>51.169116433640063</v>
      </c>
    </row>
    <row r="1905" spans="1:5">
      <c r="A1905" s="35">
        <v>44120</v>
      </c>
      <c r="B1905">
        <v>1744.39</v>
      </c>
      <c r="C1905">
        <f>IFERROR(VLOOKUP(A1905,_VNI30!B:C,2,FALSE),C1904)</f>
        <v>901.59</v>
      </c>
      <c r="D1905">
        <f t="shared" si="58"/>
        <v>0.51685116287068833</v>
      </c>
      <c r="E1905">
        <f t="shared" si="59"/>
        <v>51.68511628706883</v>
      </c>
    </row>
    <row r="1906" spans="1:5">
      <c r="A1906" s="35">
        <v>44123</v>
      </c>
      <c r="B1906">
        <v>1708</v>
      </c>
      <c r="C1906">
        <f>IFERROR(VLOOKUP(A1906,_VNI30!B:C,2,FALSE),C1905)</f>
        <v>903.51</v>
      </c>
      <c r="D1906">
        <f t="shared" si="58"/>
        <v>0.52898711943793908</v>
      </c>
      <c r="E1906">
        <f t="shared" si="59"/>
        <v>52.898711943793906</v>
      </c>
    </row>
    <row r="1907" spans="1:5">
      <c r="A1907" s="35">
        <v>44124</v>
      </c>
      <c r="B1907">
        <v>1709.89</v>
      </c>
      <c r="C1907">
        <f>IFERROR(VLOOKUP(A1907,_VNI30!B:C,2,FALSE),C1906)</f>
        <v>909.49</v>
      </c>
      <c r="D1907">
        <f t="shared" si="58"/>
        <v>0.5318997128470252</v>
      </c>
      <c r="E1907">
        <f t="shared" si="59"/>
        <v>53.189971284702523</v>
      </c>
    </row>
    <row r="1908" spans="1:5">
      <c r="A1908" s="35">
        <v>44125</v>
      </c>
      <c r="B1908">
        <v>1720.22</v>
      </c>
      <c r="C1908">
        <f>IFERROR(VLOOKUP(A1908,_VNI30!B:C,2,FALSE),C1907)</f>
        <v>906.1</v>
      </c>
      <c r="D1908">
        <f t="shared" si="58"/>
        <v>0.52673495250607483</v>
      </c>
      <c r="E1908">
        <f t="shared" si="59"/>
        <v>52.673495250607481</v>
      </c>
    </row>
    <row r="1909" spans="1:5">
      <c r="A1909" s="35">
        <v>44126</v>
      </c>
      <c r="B1909">
        <v>1716.16</v>
      </c>
      <c r="C1909">
        <f>IFERROR(VLOOKUP(A1909,_VNI30!B:C,2,FALSE),C1908)</f>
        <v>918.3</v>
      </c>
      <c r="D1909">
        <f t="shared" si="58"/>
        <v>0.53508996830132383</v>
      </c>
      <c r="E1909">
        <f t="shared" si="59"/>
        <v>53.508996830132382</v>
      </c>
    </row>
    <row r="1910" spans="1:5">
      <c r="A1910" s="35">
        <v>44130</v>
      </c>
      <c r="B1910">
        <v>1705.63</v>
      </c>
      <c r="C1910">
        <f>IFERROR(VLOOKUP(A1910,_VNI30!B:C,2,FALSE),C1909)</f>
        <v>919.56</v>
      </c>
      <c r="D1910">
        <f t="shared" si="58"/>
        <v>0.53913216817246412</v>
      </c>
      <c r="E1910">
        <f t="shared" si="59"/>
        <v>53.913216817246415</v>
      </c>
    </row>
    <row r="1911" spans="1:5">
      <c r="A1911" s="35">
        <v>44131</v>
      </c>
      <c r="B1911">
        <v>1707.96</v>
      </c>
      <c r="C1911">
        <f>IFERROR(VLOOKUP(A1911,_VNI30!B:C,2,FALSE),C1910)</f>
        <v>915.46</v>
      </c>
      <c r="D1911">
        <f t="shared" si="58"/>
        <v>0.53599615916063614</v>
      </c>
      <c r="E1911">
        <f t="shared" si="59"/>
        <v>53.599615916063613</v>
      </c>
    </row>
    <row r="1912" spans="1:5">
      <c r="A1912" s="35">
        <v>44132</v>
      </c>
      <c r="B1912">
        <v>1704.23</v>
      </c>
      <c r="C1912">
        <f>IFERROR(VLOOKUP(A1912,_VNI30!B:C,2,FALSE),C1911)</f>
        <v>888.88</v>
      </c>
      <c r="D1912">
        <f t="shared" si="58"/>
        <v>0.52157279240478105</v>
      </c>
      <c r="E1912">
        <f t="shared" si="59"/>
        <v>52.157279240478104</v>
      </c>
    </row>
    <row r="1913" spans="1:5">
      <c r="A1913" s="35">
        <v>44133</v>
      </c>
      <c r="B1913">
        <v>1693.32</v>
      </c>
      <c r="C1913">
        <f>IFERROR(VLOOKUP(A1913,_VNI30!B:C,2,FALSE),C1912)</f>
        <v>886.68</v>
      </c>
      <c r="D1913">
        <f t="shared" si="58"/>
        <v>0.52363404436255401</v>
      </c>
      <c r="E1913">
        <f t="shared" si="59"/>
        <v>52.363404436255401</v>
      </c>
    </row>
    <row r="1914" spans="1:5">
      <c r="A1914" s="35">
        <v>44134</v>
      </c>
      <c r="B1914">
        <v>1682.72</v>
      </c>
      <c r="C1914">
        <f>IFERROR(VLOOKUP(A1914,_VNI30!B:C,2,FALSE),C1913)</f>
        <v>892.55</v>
      </c>
      <c r="D1914">
        <f t="shared" si="58"/>
        <v>0.53042098507178848</v>
      </c>
      <c r="E1914">
        <f t="shared" si="59"/>
        <v>53.042098507178849</v>
      </c>
    </row>
    <row r="1915" spans="1:5">
      <c r="A1915" s="35">
        <v>44137</v>
      </c>
      <c r="B1915">
        <v>1693.19</v>
      </c>
      <c r="C1915">
        <f>IFERROR(VLOOKUP(A1915,_VNI30!B:C,2,FALSE),C1914)</f>
        <v>899.27</v>
      </c>
      <c r="D1915">
        <f t="shared" si="58"/>
        <v>0.53110991678429476</v>
      </c>
      <c r="E1915">
        <f t="shared" si="59"/>
        <v>53.110991678429478</v>
      </c>
    </row>
    <row r="1916" spans="1:5">
      <c r="A1916" s="35">
        <v>44138</v>
      </c>
      <c r="B1916">
        <v>1726.5</v>
      </c>
      <c r="C1916">
        <f>IFERROR(VLOOKUP(A1916,_VNI30!B:C,2,FALSE),C1915)</f>
        <v>902.14</v>
      </c>
      <c r="D1916">
        <f t="shared" si="58"/>
        <v>0.52252534028381115</v>
      </c>
      <c r="E1916">
        <f t="shared" si="59"/>
        <v>52.252534028381113</v>
      </c>
    </row>
    <row r="1917" spans="1:5">
      <c r="A1917" s="35">
        <v>44139</v>
      </c>
      <c r="B1917">
        <v>1724.65</v>
      </c>
      <c r="C1917">
        <f>IFERROR(VLOOKUP(A1917,_VNI30!B:C,2,FALSE),C1916)</f>
        <v>905.48</v>
      </c>
      <c r="D1917">
        <f t="shared" si="58"/>
        <v>0.52502246832690691</v>
      </c>
      <c r="E1917">
        <f t="shared" si="59"/>
        <v>52.502246832690687</v>
      </c>
    </row>
    <row r="1918" spans="1:5">
      <c r="A1918" s="35">
        <v>44140</v>
      </c>
      <c r="B1918">
        <v>1796.18</v>
      </c>
      <c r="C1918">
        <f>IFERROR(VLOOKUP(A1918,_VNI30!B:C,2,FALSE),C1917)</f>
        <v>903.64</v>
      </c>
      <c r="D1918">
        <f t="shared" si="58"/>
        <v>0.50308989076818578</v>
      </c>
      <c r="E1918">
        <f t="shared" si="59"/>
        <v>50.308989076818577</v>
      </c>
    </row>
    <row r="1919" spans="1:5">
      <c r="A1919" s="35">
        <v>44141</v>
      </c>
      <c r="B1919">
        <v>1790.47</v>
      </c>
      <c r="C1919">
        <f>IFERROR(VLOOKUP(A1919,_VNI30!B:C,2,FALSE),C1918)</f>
        <v>902.91</v>
      </c>
      <c r="D1919">
        <f t="shared" si="58"/>
        <v>0.50428658396957216</v>
      </c>
      <c r="E1919">
        <f t="shared" si="59"/>
        <v>50.428658396957218</v>
      </c>
    </row>
    <row r="1920" spans="1:5">
      <c r="A1920" s="35">
        <v>44144</v>
      </c>
      <c r="B1920">
        <v>1834.32</v>
      </c>
      <c r="C1920">
        <f>IFERROR(VLOOKUP(A1920,_VNI30!B:C,2,FALSE),C1919)</f>
        <v>917.42</v>
      </c>
      <c r="D1920">
        <f t="shared" si="58"/>
        <v>0.50014174189890526</v>
      </c>
      <c r="E1920">
        <f t="shared" si="59"/>
        <v>50.014174189890525</v>
      </c>
    </row>
    <row r="1921" spans="1:5">
      <c r="A1921" s="35">
        <v>44145</v>
      </c>
      <c r="B1921">
        <v>1944.93</v>
      </c>
      <c r="C1921">
        <f>IFERROR(VLOOKUP(A1921,_VNI30!B:C,2,FALSE),C1920)</f>
        <v>916.5</v>
      </c>
      <c r="D1921">
        <f t="shared" si="58"/>
        <v>0.47122518548225384</v>
      </c>
      <c r="E1921">
        <f t="shared" si="59"/>
        <v>47.122518548225386</v>
      </c>
    </row>
    <row r="1922" spans="1:5">
      <c r="A1922" s="35">
        <v>44146</v>
      </c>
      <c r="B1922">
        <v>1951.97</v>
      </c>
      <c r="C1922">
        <f>IFERROR(VLOOKUP(A1922,_VNI30!B:C,2,FALSE),C1921)</f>
        <v>916.68</v>
      </c>
      <c r="D1922">
        <f t="shared" si="58"/>
        <v>0.46961787322551063</v>
      </c>
      <c r="E1922">
        <f t="shared" si="59"/>
        <v>46.961787322551061</v>
      </c>
    </row>
    <row r="1923" spans="1:5">
      <c r="A1923" s="35">
        <v>44147</v>
      </c>
      <c r="B1923">
        <v>1932.44</v>
      </c>
      <c r="C1923">
        <f>IFERROR(VLOOKUP(A1923,_VNI30!B:C,2,FALSE),C1922)</f>
        <v>923</v>
      </c>
      <c r="D1923">
        <f t="shared" ref="D1923:D1974" si="60">C1923/B1923</f>
        <v>0.4776344931796071</v>
      </c>
      <c r="E1923">
        <f t="shared" ref="E1923:E1974" si="61">D1923*100</f>
        <v>47.763449317960713</v>
      </c>
    </row>
    <row r="1924" spans="1:5">
      <c r="A1924" s="35">
        <v>44148</v>
      </c>
      <c r="B1924">
        <v>1949.24</v>
      </c>
      <c r="C1924">
        <f>IFERROR(VLOOKUP(A1924,_VNI30!B:C,2,FALSE),C1923)</f>
        <v>931.2</v>
      </c>
      <c r="D1924">
        <f t="shared" si="60"/>
        <v>0.47772465165910821</v>
      </c>
      <c r="E1924">
        <f t="shared" si="61"/>
        <v>47.772465165910823</v>
      </c>
    </row>
    <row r="1925" spans="1:5">
      <c r="A1925" s="35">
        <v>44151</v>
      </c>
      <c r="B1925">
        <v>1955.67</v>
      </c>
      <c r="C1925">
        <f>IFERROR(VLOOKUP(A1925,_VNI30!B:C,2,FALSE),C1924)</f>
        <v>915.97</v>
      </c>
      <c r="D1925">
        <f t="shared" si="60"/>
        <v>0.46836633992442489</v>
      </c>
      <c r="E1925">
        <f t="shared" si="61"/>
        <v>46.836633992442486</v>
      </c>
    </row>
    <row r="1926" spans="1:5">
      <c r="A1926" s="35">
        <v>44152</v>
      </c>
      <c r="B1926">
        <v>1952.02</v>
      </c>
      <c r="C1926">
        <f>IFERROR(VLOOKUP(A1926,_VNI30!B:C,2,FALSE),C1925)</f>
        <v>934.65</v>
      </c>
      <c r="D1926">
        <f t="shared" si="60"/>
        <v>0.47881169250315059</v>
      </c>
      <c r="E1926">
        <f t="shared" si="61"/>
        <v>47.881169250315061</v>
      </c>
    </row>
    <row r="1927" spans="1:5">
      <c r="A1927" s="35">
        <v>44153</v>
      </c>
      <c r="B1927">
        <v>1977.56</v>
      </c>
      <c r="C1927">
        <f>IFERROR(VLOOKUP(A1927,_VNI30!B:C,2,FALSE),C1926)</f>
        <v>937.67</v>
      </c>
      <c r="D1927">
        <f t="shared" si="60"/>
        <v>0.47415501931673376</v>
      </c>
      <c r="E1927">
        <f t="shared" si="61"/>
        <v>47.415501931673376</v>
      </c>
    </row>
    <row r="1928" spans="1:5">
      <c r="A1928" s="35">
        <v>44154</v>
      </c>
      <c r="B1928">
        <v>1981.06</v>
      </c>
      <c r="C1928">
        <f>IFERROR(VLOOKUP(A1928,_VNI30!B:C,2,FALSE),C1927)</f>
        <v>944.92</v>
      </c>
      <c r="D1928">
        <f t="shared" si="60"/>
        <v>0.47697697192412142</v>
      </c>
      <c r="E1928">
        <f t="shared" si="61"/>
        <v>47.697697192412143</v>
      </c>
    </row>
    <row r="1929" spans="1:5">
      <c r="A1929" s="35">
        <v>44155</v>
      </c>
      <c r="B1929">
        <v>2013.16</v>
      </c>
      <c r="C1929">
        <f>IFERROR(VLOOKUP(A1929,_VNI30!B:C,2,FALSE),C1928)</f>
        <v>950.89</v>
      </c>
      <c r="D1929">
        <f t="shared" si="60"/>
        <v>0.47233702239265629</v>
      </c>
      <c r="E1929">
        <f t="shared" si="61"/>
        <v>47.233702239265632</v>
      </c>
    </row>
    <row r="1930" spans="1:5">
      <c r="A1930" s="35">
        <v>44158</v>
      </c>
      <c r="B1930">
        <v>2062.7800000000002</v>
      </c>
      <c r="C1930">
        <f>IFERROR(VLOOKUP(A1930,_VNI30!B:C,2,FALSE),C1929)</f>
        <v>960.03</v>
      </c>
      <c r="D1930">
        <f t="shared" si="60"/>
        <v>0.46540590853120539</v>
      </c>
      <c r="E1930">
        <f t="shared" si="61"/>
        <v>46.540590853120541</v>
      </c>
    </row>
    <row r="1931" spans="1:5">
      <c r="A1931" s="35">
        <v>44159</v>
      </c>
      <c r="B1931">
        <v>2030.61</v>
      </c>
      <c r="C1931">
        <f>IFERROR(VLOOKUP(A1931,_VNI30!B:C,2,FALSE),C1930)</f>
        <v>959.61</v>
      </c>
      <c r="D1931">
        <f t="shared" si="60"/>
        <v>0.47257228123568784</v>
      </c>
      <c r="E1931">
        <f t="shared" si="61"/>
        <v>47.257228123568787</v>
      </c>
    </row>
    <row r="1932" spans="1:5">
      <c r="A1932" s="35">
        <v>44160</v>
      </c>
      <c r="B1932">
        <v>2054.83</v>
      </c>
      <c r="C1932">
        <f>IFERROR(VLOOKUP(A1932,_VNI30!B:C,2,FALSE),C1931)</f>
        <v>960.63</v>
      </c>
      <c r="D1932">
        <f t="shared" si="60"/>
        <v>0.46749852785875234</v>
      </c>
      <c r="E1932">
        <f t="shared" si="61"/>
        <v>46.749852785875234</v>
      </c>
    </row>
    <row r="1933" spans="1:5">
      <c r="A1933" s="35">
        <v>44161</v>
      </c>
      <c r="B1933">
        <v>2076.0100000000002</v>
      </c>
      <c r="C1933">
        <f>IFERROR(VLOOKUP(A1933,_VNI30!B:C,2,FALSE),C1932)</f>
        <v>964.16</v>
      </c>
      <c r="D1933">
        <f t="shared" si="60"/>
        <v>0.46442936209363145</v>
      </c>
      <c r="E1933">
        <f t="shared" si="61"/>
        <v>46.442936209363147</v>
      </c>
    </row>
    <row r="1934" spans="1:5">
      <c r="A1934" s="35">
        <v>44162</v>
      </c>
      <c r="B1934">
        <v>2078.38</v>
      </c>
      <c r="C1934">
        <f>IFERROR(VLOOKUP(A1934,_VNI30!B:C,2,FALSE),C1933)</f>
        <v>971.11</v>
      </c>
      <c r="D1934">
        <f t="shared" si="60"/>
        <v>0.46724371866549907</v>
      </c>
      <c r="E1934">
        <f t="shared" si="61"/>
        <v>46.724371866549909</v>
      </c>
    </row>
    <row r="1935" spans="1:5">
      <c r="A1935" s="35">
        <v>44165</v>
      </c>
      <c r="B1935">
        <v>2028.65</v>
      </c>
      <c r="C1935">
        <f>IFERROR(VLOOKUP(A1935,_VNI30!B:C,2,FALSE),C1934)</f>
        <v>965.89</v>
      </c>
      <c r="D1935">
        <f t="shared" si="60"/>
        <v>0.47612451630394592</v>
      </c>
      <c r="E1935">
        <f t="shared" si="61"/>
        <v>47.612451630394595</v>
      </c>
    </row>
    <row r="1936" spans="1:5">
      <c r="A1936" s="35">
        <v>44166</v>
      </c>
      <c r="B1936">
        <v>2050.63</v>
      </c>
      <c r="C1936">
        <f>IFERROR(VLOOKUP(A1936,_VNI30!B:C,2,FALSE),C1935)</f>
        <v>976.35</v>
      </c>
      <c r="D1936">
        <f t="shared" si="60"/>
        <v>0.47612197227193592</v>
      </c>
      <c r="E1936">
        <f t="shared" si="61"/>
        <v>47.61219722719359</v>
      </c>
    </row>
    <row r="1937" spans="1:5">
      <c r="A1937" s="35">
        <v>44167</v>
      </c>
      <c r="B1937">
        <v>2045.74</v>
      </c>
      <c r="C1937">
        <f>IFERROR(VLOOKUP(A1937,_VNI30!B:C,2,FALSE),C1936)</f>
        <v>979.95</v>
      </c>
      <c r="D1937">
        <f t="shared" si="60"/>
        <v>0.47901981679001243</v>
      </c>
      <c r="E1937">
        <f t="shared" si="61"/>
        <v>47.901981679001246</v>
      </c>
    </row>
    <row r="1938" spans="1:5">
      <c r="A1938" s="35">
        <v>44168</v>
      </c>
      <c r="B1938">
        <v>2076.0100000000002</v>
      </c>
      <c r="C1938">
        <f>IFERROR(VLOOKUP(A1938,_VNI30!B:C,2,FALSE),C1937)</f>
        <v>985.44</v>
      </c>
      <c r="D1938">
        <f t="shared" si="60"/>
        <v>0.4746797944133217</v>
      </c>
      <c r="E1938">
        <f t="shared" si="61"/>
        <v>47.467979441332169</v>
      </c>
    </row>
    <row r="1939" spans="1:5">
      <c r="A1939" s="35">
        <v>44169</v>
      </c>
      <c r="B1939">
        <v>2094.34</v>
      </c>
      <c r="C1939">
        <f>IFERROR(VLOOKUP(A1939,_VNI30!B:C,2,FALSE),C1938)</f>
        <v>984.34</v>
      </c>
      <c r="D1939">
        <f t="shared" si="60"/>
        <v>0.47000009549547828</v>
      </c>
      <c r="E1939">
        <f t="shared" si="61"/>
        <v>47.000009549547826</v>
      </c>
    </row>
    <row r="1940" spans="1:5">
      <c r="A1940" s="35">
        <v>44173</v>
      </c>
      <c r="B1940">
        <v>2129.41</v>
      </c>
      <c r="C1940">
        <f>IFERROR(VLOOKUP(A1940,_VNI30!B:C,2,FALSE),C1939)</f>
        <v>993.61</v>
      </c>
      <c r="D1940">
        <f t="shared" si="60"/>
        <v>0.46661281763493179</v>
      </c>
      <c r="E1940">
        <f t="shared" si="61"/>
        <v>46.661281763493179</v>
      </c>
    </row>
    <row r="1941" spans="1:5">
      <c r="A1941" s="35">
        <v>44174</v>
      </c>
      <c r="B1941">
        <v>2131.9</v>
      </c>
      <c r="C1941">
        <f>IFERROR(VLOOKUP(A1941,_VNI30!B:C,2,FALSE),C1940)</f>
        <v>1004.03</v>
      </c>
      <c r="D1941">
        <f t="shared" si="60"/>
        <v>0.47095548571696605</v>
      </c>
      <c r="E1941">
        <f t="shared" si="61"/>
        <v>47.095548571696604</v>
      </c>
    </row>
    <row r="1942" spans="1:5">
      <c r="A1942" s="35">
        <v>44179</v>
      </c>
      <c r="B1942">
        <v>2111.04</v>
      </c>
      <c r="C1942">
        <f>IFERROR(VLOOKUP(A1942,_VNI30!B:C,2,FALSE),C1941)</f>
        <v>1024.28</v>
      </c>
      <c r="D1942">
        <f t="shared" si="60"/>
        <v>0.48520160679096558</v>
      </c>
      <c r="E1942">
        <f t="shared" si="61"/>
        <v>48.520160679096556</v>
      </c>
    </row>
    <row r="1943" spans="1:5">
      <c r="A1943" s="35">
        <v>44180</v>
      </c>
      <c r="B1943">
        <v>2114.59</v>
      </c>
      <c r="C1943">
        <f>IFERROR(VLOOKUP(A1943,_VNI30!B:C,2,FALSE),C1942)</f>
        <v>1013.02</v>
      </c>
      <c r="D1943">
        <f t="shared" si="60"/>
        <v>0.47906213497652023</v>
      </c>
      <c r="E1943">
        <f t="shared" si="61"/>
        <v>47.906213497652026</v>
      </c>
    </row>
    <row r="1944" spans="1:5">
      <c r="A1944" s="35">
        <v>44181</v>
      </c>
      <c r="B1944">
        <v>2121.15</v>
      </c>
      <c r="C1944">
        <f>IFERROR(VLOOKUP(A1944,_VNI30!B:C,2,FALSE),C1943)</f>
        <v>1029.72</v>
      </c>
      <c r="D1944">
        <f t="shared" si="60"/>
        <v>0.48545364542818753</v>
      </c>
      <c r="E1944">
        <f t="shared" si="61"/>
        <v>48.545364542818753</v>
      </c>
    </row>
    <row r="1945" spans="1:5">
      <c r="A1945" s="35">
        <v>44182</v>
      </c>
      <c r="B1945">
        <v>2120.2399999999998</v>
      </c>
      <c r="C1945">
        <f>IFERROR(VLOOKUP(A1945,_VNI30!B:C,2,FALSE),C1944)</f>
        <v>1016.95</v>
      </c>
      <c r="D1945">
        <f t="shared" si="60"/>
        <v>0.47963909746066491</v>
      </c>
      <c r="E1945">
        <f t="shared" si="61"/>
        <v>47.963909746066491</v>
      </c>
    </row>
    <row r="1946" spans="1:5">
      <c r="A1946" s="35">
        <v>44183</v>
      </c>
      <c r="B1946">
        <v>2116.85</v>
      </c>
      <c r="C1946">
        <f>IFERROR(VLOOKUP(A1946,_VNI30!B:C,2,FALSE),C1945)</f>
        <v>1036.6500000000001</v>
      </c>
      <c r="D1946">
        <f t="shared" si="60"/>
        <v>0.48971348938280945</v>
      </c>
      <c r="E1946">
        <f t="shared" si="61"/>
        <v>48.971348938280947</v>
      </c>
    </row>
    <row r="1947" spans="1:5">
      <c r="A1947" s="35">
        <v>44186</v>
      </c>
      <c r="B1947">
        <v>1992.04</v>
      </c>
      <c r="C1947">
        <f>IFERROR(VLOOKUP(A1947,_VNI30!B:C,2,FALSE),C1946)</f>
        <v>1049.71</v>
      </c>
      <c r="D1947">
        <f t="shared" si="60"/>
        <v>0.52695227003473832</v>
      </c>
      <c r="E1947">
        <f t="shared" si="61"/>
        <v>52.695227003473832</v>
      </c>
    </row>
    <row r="1948" spans="1:5">
      <c r="A1948" s="35">
        <v>44187</v>
      </c>
      <c r="B1948">
        <v>2023.51</v>
      </c>
      <c r="C1948">
        <f>IFERROR(VLOOKUP(A1948,_VNI30!B:C,2,FALSE),C1947)</f>
        <v>1052.23</v>
      </c>
      <c r="D1948">
        <f t="shared" si="60"/>
        <v>0.52000237211577904</v>
      </c>
      <c r="E1948">
        <f t="shared" si="61"/>
        <v>52.000237211577904</v>
      </c>
    </row>
    <row r="1949" spans="1:5">
      <c r="A1949" s="35">
        <v>44188</v>
      </c>
      <c r="B1949">
        <v>2000.37</v>
      </c>
      <c r="C1949">
        <f>IFERROR(VLOOKUP(A1949,_VNI30!B:C,2,FALSE),C1948)</f>
        <v>1045.7</v>
      </c>
      <c r="D1949">
        <f t="shared" si="60"/>
        <v>0.52275329064123144</v>
      </c>
      <c r="E1949">
        <f t="shared" si="61"/>
        <v>52.275329064123142</v>
      </c>
    </row>
    <row r="1950" spans="1:5">
      <c r="A1950" s="35">
        <v>44189</v>
      </c>
      <c r="B1950">
        <v>2036.57</v>
      </c>
      <c r="C1950">
        <f>IFERROR(VLOOKUP(A1950,_VNI30!B:C,2,FALSE),C1949)</f>
        <v>1033.95</v>
      </c>
      <c r="D1950">
        <f t="shared" si="60"/>
        <v>0.50769185444153653</v>
      </c>
      <c r="E1950">
        <f t="shared" si="61"/>
        <v>50.769185444153649</v>
      </c>
    </row>
    <row r="1951" spans="1:5">
      <c r="A1951" s="35">
        <v>44190</v>
      </c>
      <c r="B1951">
        <v>2056.64</v>
      </c>
      <c r="C1951">
        <f>IFERROR(VLOOKUP(A1951,_VNI30!B:C,2,FALSE),C1950)</f>
        <v>1052.1300000000001</v>
      </c>
      <c r="D1951">
        <f t="shared" si="60"/>
        <v>0.51157713552201656</v>
      </c>
      <c r="E1951">
        <f t="shared" si="61"/>
        <v>51.157713552201656</v>
      </c>
    </row>
    <row r="1952" spans="1:5">
      <c r="A1952" s="35">
        <v>44193</v>
      </c>
      <c r="B1952">
        <v>2026.21</v>
      </c>
      <c r="C1952">
        <f>IFERROR(VLOOKUP(A1952,_VNI30!B:C,2,FALSE),C1951)</f>
        <v>1054.23</v>
      </c>
      <c r="D1952">
        <f t="shared" si="60"/>
        <v>0.52029651418164946</v>
      </c>
      <c r="E1952">
        <f t="shared" si="61"/>
        <v>52.029651418164946</v>
      </c>
    </row>
    <row r="1953" spans="1:5">
      <c r="A1953" s="35">
        <v>44194</v>
      </c>
      <c r="B1953">
        <v>2066.08</v>
      </c>
      <c r="C1953">
        <f>IFERROR(VLOOKUP(A1953,_VNI30!B:C,2,FALSE),C1952)</f>
        <v>1058.3900000000001</v>
      </c>
      <c r="D1953">
        <f t="shared" si="60"/>
        <v>0.51226961201889576</v>
      </c>
      <c r="E1953">
        <f t="shared" si="61"/>
        <v>51.226961201889573</v>
      </c>
    </row>
    <row r="1954" spans="1:5">
      <c r="A1954" s="35">
        <v>44195</v>
      </c>
      <c r="B1954">
        <v>2037.03</v>
      </c>
      <c r="C1954">
        <f>IFERROR(VLOOKUP(A1954,_VNI30!B:C,2,FALSE),C1953)</f>
        <v>1059.1600000000001</v>
      </c>
      <c r="D1954">
        <f t="shared" si="60"/>
        <v>0.51995306892878357</v>
      </c>
      <c r="E1954">
        <f t="shared" si="61"/>
        <v>51.995306892878354</v>
      </c>
    </row>
    <row r="1955" spans="1:5">
      <c r="A1955" s="35">
        <v>44200</v>
      </c>
      <c r="B1955">
        <v>2068.37</v>
      </c>
      <c r="C1955">
        <f>IFERROR(VLOOKUP(A1955,_VNI30!B:C,2,FALSE),C1954)</f>
        <v>1091.8699999999999</v>
      </c>
      <c r="D1955">
        <f t="shared" si="60"/>
        <v>0.52788911074904388</v>
      </c>
      <c r="E1955">
        <f t="shared" si="61"/>
        <v>52.788911074904391</v>
      </c>
    </row>
    <row r="1956" spans="1:5">
      <c r="A1956" s="35">
        <v>44201</v>
      </c>
      <c r="B1956">
        <v>2132.34</v>
      </c>
      <c r="C1956">
        <f>IFERROR(VLOOKUP(A1956,_VNI30!B:C,2,FALSE),C1955)</f>
        <v>1104.3</v>
      </c>
      <c r="D1956">
        <f t="shared" si="60"/>
        <v>0.51788176369622096</v>
      </c>
      <c r="E1956">
        <f t="shared" si="61"/>
        <v>51.788176369622093</v>
      </c>
    </row>
    <row r="1957" spans="1:5">
      <c r="A1957" s="35">
        <v>44202</v>
      </c>
      <c r="B1957">
        <v>2105.23</v>
      </c>
      <c r="C1957">
        <f>IFERROR(VLOOKUP(A1957,_VNI30!B:C,2,FALSE),C1956)</f>
        <v>1113.72</v>
      </c>
      <c r="D1957">
        <f t="shared" si="60"/>
        <v>0.5290253321489814</v>
      </c>
      <c r="E1957">
        <f t="shared" si="61"/>
        <v>52.902533214898142</v>
      </c>
    </row>
    <row r="1958" spans="1:5">
      <c r="A1958" s="35">
        <v>44203</v>
      </c>
      <c r="B1958">
        <v>2137.38</v>
      </c>
      <c r="C1958">
        <f>IFERROR(VLOOKUP(A1958,_VNI30!B:C,2,FALSE),C1957)</f>
        <v>1130.5899999999999</v>
      </c>
      <c r="D1958">
        <f t="shared" si="60"/>
        <v>0.52896069019079428</v>
      </c>
      <c r="E1958">
        <f t="shared" si="61"/>
        <v>52.896069019079427</v>
      </c>
    </row>
    <row r="1959" spans="1:5">
      <c r="A1959" s="35">
        <v>44204</v>
      </c>
      <c r="B1959">
        <v>2178.64</v>
      </c>
      <c r="C1959">
        <f>IFERROR(VLOOKUP(A1959,_VNI30!B:C,2,FALSE),C1958)</f>
        <v>1147.8599999999999</v>
      </c>
      <c r="D1959">
        <f t="shared" si="60"/>
        <v>0.52686997392868939</v>
      </c>
      <c r="E1959">
        <f t="shared" si="61"/>
        <v>52.686997392868939</v>
      </c>
    </row>
    <row r="1960" spans="1:5">
      <c r="A1960" s="35">
        <v>44207</v>
      </c>
      <c r="B1960">
        <v>2175.1</v>
      </c>
      <c r="C1960">
        <f>IFERROR(VLOOKUP(A1960,_VNI30!B:C,2,FALSE),C1959)</f>
        <v>1163.4000000000001</v>
      </c>
      <c r="D1960">
        <f t="shared" si="60"/>
        <v>0.53487195990988923</v>
      </c>
      <c r="E1960">
        <f t="shared" si="61"/>
        <v>53.487195990988923</v>
      </c>
    </row>
    <row r="1961" spans="1:5">
      <c r="A1961" s="35">
        <v>44208</v>
      </c>
      <c r="B1961">
        <v>2178.4699999999998</v>
      </c>
      <c r="C1961">
        <f>IFERROR(VLOOKUP(A1961,_VNI30!B:C,2,FALSE),C1960)</f>
        <v>1169.03</v>
      </c>
      <c r="D1961">
        <f t="shared" si="60"/>
        <v>0.53662891846112182</v>
      </c>
      <c r="E1961">
        <f t="shared" si="61"/>
        <v>53.662891846112181</v>
      </c>
    </row>
    <row r="1962" spans="1:5">
      <c r="A1962" s="35">
        <v>44209</v>
      </c>
      <c r="B1962">
        <v>2189.87</v>
      </c>
      <c r="C1962">
        <f>IFERROR(VLOOKUP(A1962,_VNI30!B:C,2,FALSE),C1961)</f>
        <v>1164.57</v>
      </c>
      <c r="D1962">
        <f t="shared" si="60"/>
        <v>0.53179869124651236</v>
      </c>
      <c r="E1962">
        <f t="shared" si="61"/>
        <v>53.179869124651233</v>
      </c>
    </row>
    <row r="1963" spans="1:5">
      <c r="A1963" s="35">
        <v>44210</v>
      </c>
      <c r="B1963">
        <v>2170.2600000000002</v>
      </c>
      <c r="C1963">
        <f>IFERROR(VLOOKUP(A1963,_VNI30!B:C,2,FALSE),C1962)</f>
        <v>1168.99</v>
      </c>
      <c r="D1963">
        <f t="shared" si="60"/>
        <v>0.53864053154921521</v>
      </c>
      <c r="E1963">
        <f t="shared" si="61"/>
        <v>53.864053154921521</v>
      </c>
    </row>
    <row r="1964" spans="1:5">
      <c r="A1964" s="35">
        <v>44211</v>
      </c>
      <c r="B1964">
        <v>2142.1999999999998</v>
      </c>
      <c r="C1964">
        <f>IFERROR(VLOOKUP(A1964,_VNI30!B:C,2,FALSE),C1963)</f>
        <v>1182.2</v>
      </c>
      <c r="D1964">
        <f t="shared" si="60"/>
        <v>0.55186257118849791</v>
      </c>
      <c r="E1964">
        <f t="shared" si="61"/>
        <v>55.186257118849788</v>
      </c>
    </row>
    <row r="1965" spans="1:5">
      <c r="A1965" s="35">
        <v>44214</v>
      </c>
      <c r="B1965">
        <v>2125.84</v>
      </c>
      <c r="C1965">
        <f>IFERROR(VLOOKUP(A1965,_VNI30!B:C,2,FALSE),C1964)</f>
        <v>1173.3399999999999</v>
      </c>
      <c r="D1965">
        <f t="shared" si="60"/>
        <v>0.55194182064501551</v>
      </c>
      <c r="E1965">
        <f t="shared" si="61"/>
        <v>55.194182064501554</v>
      </c>
    </row>
    <row r="1966" spans="1:5">
      <c r="A1966" s="35">
        <v>44215</v>
      </c>
      <c r="B1966">
        <v>2146.1999999999998</v>
      </c>
      <c r="C1966">
        <f>IFERROR(VLOOKUP(A1966,_VNI30!B:C,2,FALSE),C1965)</f>
        <v>1107.32</v>
      </c>
      <c r="D1966">
        <f t="shared" si="60"/>
        <v>0.5159444599757711</v>
      </c>
      <c r="E1966">
        <f t="shared" si="61"/>
        <v>51.594445997577111</v>
      </c>
    </row>
    <row r="1967" spans="1:5">
      <c r="A1967" s="35">
        <v>44216</v>
      </c>
      <c r="B1967">
        <v>2135.64</v>
      </c>
      <c r="C1967">
        <f>IFERROR(VLOOKUP(A1967,_VNI30!B:C,2,FALSE),C1966)</f>
        <v>1116.21</v>
      </c>
      <c r="D1967">
        <f t="shared" si="60"/>
        <v>0.52265831319885381</v>
      </c>
      <c r="E1967">
        <f t="shared" si="61"/>
        <v>52.265831319885379</v>
      </c>
    </row>
    <row r="1968" spans="1:5">
      <c r="A1968" s="35">
        <v>44217</v>
      </c>
      <c r="B1968">
        <v>2133.73</v>
      </c>
      <c r="C1968">
        <f>IFERROR(VLOOKUP(A1968,_VNI30!B:C,2,FALSE),C1967)</f>
        <v>1151.3</v>
      </c>
      <c r="D1968">
        <f t="shared" si="60"/>
        <v>0.53957154841521648</v>
      </c>
      <c r="E1968">
        <f t="shared" si="61"/>
        <v>53.95715484152165</v>
      </c>
    </row>
    <row r="1969" spans="1:5">
      <c r="A1969" s="35">
        <v>44218</v>
      </c>
      <c r="B1969">
        <v>2109.83</v>
      </c>
      <c r="C1969">
        <f>IFERROR(VLOOKUP(A1969,_VNI30!B:C,2,FALSE),C1968)</f>
        <v>1156.58</v>
      </c>
      <c r="D1969">
        <f t="shared" si="60"/>
        <v>0.54818634676727507</v>
      </c>
      <c r="E1969">
        <f t="shared" si="61"/>
        <v>54.818634676727505</v>
      </c>
    </row>
    <row r="1970" spans="1:5">
      <c r="A1970" s="35">
        <v>44221</v>
      </c>
      <c r="B1970">
        <v>2116.4</v>
      </c>
      <c r="C1970">
        <f>IFERROR(VLOOKUP(A1970,_VNI30!B:C,2,FALSE),C1969)</f>
        <v>1154.29</v>
      </c>
      <c r="D1970">
        <f t="shared" si="60"/>
        <v>0.54540257040257034</v>
      </c>
      <c r="E1970">
        <f t="shared" si="61"/>
        <v>54.540257040257032</v>
      </c>
    </row>
    <row r="1971" spans="1:5">
      <c r="A1971" s="35">
        <v>44222</v>
      </c>
      <c r="B1971">
        <v>2134.4499999999998</v>
      </c>
      <c r="C1971">
        <f>IFERROR(VLOOKUP(A1971,_VNI30!B:C,2,FALSE),C1970)</f>
        <v>1125.0899999999999</v>
      </c>
      <c r="D1971">
        <f t="shared" si="60"/>
        <v>0.52711002834453846</v>
      </c>
      <c r="E1971">
        <f t="shared" si="61"/>
        <v>52.711002834453843</v>
      </c>
    </row>
    <row r="1972" spans="1:5">
      <c r="A1972" s="35">
        <v>44223</v>
      </c>
      <c r="B1972">
        <v>2107.4299999999998</v>
      </c>
      <c r="C1972">
        <f>IFERROR(VLOOKUP(A1972,_VNI30!B:C,2,FALSE),C1971)</f>
        <v>1083.6300000000001</v>
      </c>
      <c r="D1972">
        <f t="shared" si="60"/>
        <v>0.51419501478103669</v>
      </c>
      <c r="E1972">
        <f t="shared" si="61"/>
        <v>51.419501478103669</v>
      </c>
    </row>
    <row r="1973" spans="1:5">
      <c r="A1973" s="35">
        <v>44224</v>
      </c>
      <c r="B1973">
        <v>2061.9899999999998</v>
      </c>
      <c r="C1973">
        <f>IFERROR(VLOOKUP(A1973,_VNI30!B:C,2,FALSE),C1972)</f>
        <v>1010.75</v>
      </c>
      <c r="D1973">
        <f t="shared" si="60"/>
        <v>0.49018181465477528</v>
      </c>
      <c r="E1973">
        <f t="shared" si="61"/>
        <v>49.018181465477525</v>
      </c>
    </row>
    <row r="1974" spans="1:5">
      <c r="A1974" s="35">
        <v>44225</v>
      </c>
      <c r="B1974">
        <v>2060.65</v>
      </c>
      <c r="C1974">
        <f>IFERROR(VLOOKUP(A1974,_VNI30!B:C,2,FALSE),C1973)</f>
        <v>1048.31</v>
      </c>
      <c r="D1974">
        <f t="shared" si="60"/>
        <v>0.50872782859777255</v>
      </c>
      <c r="E1974">
        <f t="shared" si="61"/>
        <v>50.872782859777253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Chitipat Chaovanoppadol</dc:creator>
  <cp:keywords/>
  <dc:description/>
  <cp:lastModifiedBy>Chitipat Chaovanoppadol</cp:lastModifiedBy>
  <cp:revision/>
  <dcterms:created xsi:type="dcterms:W3CDTF">2021-02-05T08:21:41Z</dcterms:created>
  <dcterms:modified xsi:type="dcterms:W3CDTF">2021-02-08T08:25:32Z</dcterms:modified>
  <cp:category/>
  <cp:contentStatus/>
</cp:coreProperties>
</file>