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50" yWindow="480" windowWidth="8320" windowHeight="4740" tabRatio="80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44525"/>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<sst xmlns="http://schemas.openxmlformats.org/spreadsheetml/2006/main" count="598" uniqueCount="296">
  <si>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</si>
  <si>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</si>
  <si>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</si>
  <si>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</si>
  <si>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</si>
  <si>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</si>
  <si>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</si>
  <si>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</si>
  <si>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</si>
  <si>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</si>
  <si>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</si>
  <si>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</si>
  <si>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</si>
  <si>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</si>
  <si>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</si>
  <si>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</si>
  <si>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</si>
  <si>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</si>
  <si>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</si>
  <si>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</si>
  <si>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</si>
  <si>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</si>
  <si>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</si>
  <si>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</si>
  <si>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</si>
  <si>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</si>
  <si>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</si>
  <si>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</si>
  <si>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</si>
  <si>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</si>
  <si>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</si>
  <si>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</si>
  <si>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</si>
  <si>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</si>
  <si>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</si>
  <si>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</si>
  <si>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</si>
  <si>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</si>
  <si>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</si>
  <si>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</si>
  <si>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</si>
  <si>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</si>
  <si>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</si>
  <si>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</si>
  <si>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</si>
  <si>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</si>
  <si>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</si>
  <si>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</si>
  <si>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</si>
  <si>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</si>
  <si>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</si>
  <si>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</si>
  <si>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</si>
  <si>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</si>
  <si>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</si>
  <si>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</si>
  <si>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</si>
  <si>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</si>
  <si>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</si>
  <si>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</si>
  <si>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</si>
  <si>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</si>
  <si>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</si>
  <si>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</si>
  <si>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</si>
  <si>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</si>
  <si>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</si>
  <si>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</si>
  <si>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</si>
  <si>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</si>
  <si>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</si>
  <si>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</si>
  <si>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</si>
  <si>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</si>
  <si>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</si>
  <si>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</si>
  <si>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</si>
  <si>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</si>
  <si>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</si>
  <si>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</si>
  <si>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</si>
  <si>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</si>
  <si>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</si>
  <si>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</si>
  <si>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</si>
  <si>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</si>
  <si>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</si>
  <si>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</si>
  <si>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</si>
  <si>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</si>
  <si>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</si>
  <si>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</si>
  <si>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</si>
  <si>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</si>
  <si>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</si>
  <si>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</si>
  <si>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</si>
  <si>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</si>
  <si>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</si>
  <si>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</si>
  <si>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</si>
  <si>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</si>
  <si>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</si>
  <si>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</si>
  <si>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</si>
  <si>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</si>
  <si>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</si>
  <si>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</si>
  <si>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</si>
  <si>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</si>
  <si>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</si>
  <si>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</si>
  <si>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</si>
  <si>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</si>
  <si>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</si>
  <si>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</si>
  <si>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</si>
  <si>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</si>
  <si>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</si>
  <si>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</si>
  <si>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</si>
  <si>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</si>
  <si>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</si>
  <si>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</si>
  <si>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</si>
  <si>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</si>
  <si>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</si>
  <si>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</si>
  <si>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</si>
  <si>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</si>
  <si>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</si>
  <si>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</si>
  <si>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</si>
  <si>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</si>
  <si>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</si>
  <si>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</si>
  <si>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</si>
  <si>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</si>
  <si>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</si>
  <si>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</si>
  <si>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</si>
  <si>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</si>
  <si>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</si>
  <si>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</si>
  <si>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</si>
  <si>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</si>
  <si>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</si>
  <si>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</si>
  <si>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</si>
  <si>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</si>
  <si>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</si>
  <si>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</si>
  <si>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</si>
  <si>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</si>
  <si>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</si>
  <si>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</si>
  <si>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</si>
  <si>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</si>
  <si>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</si>
  <si>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</si>
  <si>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</si>
  <si>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</si>
  <si>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</si>
  <si>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</si>
  <si>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</si>
  <si>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</si>
  <si>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</si>
  <si>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</si>
  <si>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</si>
  <si>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</si>
  <si>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</si>
  <si>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</si>
  <si>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</si>
  <si>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</si>
  <si>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</si>
  <si>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</si>
  <si>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</si>
  <si>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</si>
  <si>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</si>
  <si>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</si>
  <si>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</si>
  <si>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</si>
  <si>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</si>
  <si>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</si>
  <si>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</si>
  <si>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</si>
  <si>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</si>
  <si>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</si>
  <si>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</si>
  <si>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</si>
  <si>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</si>
  <si>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</si>
  <si>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</si>
  <si>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</si>
  <si>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</si>
  <si>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</si>
  <si>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</si>
  <si>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</si>
  <si>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</si>
  <si>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</si>
  <si>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</si>
  <si>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</si>
  <si>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</si>
  <si>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</si>
  <si>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</si>
  <si>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</si>
  <si>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</si>
  <si>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</si>
  <si>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</si>
  <si>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</si>
  <si>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</si>
  <si>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</si>
  <si>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</si>
  <si>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</si>
  <si>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</si>
  <si>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</si>
  <si>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</si>
  <si>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</si>
  <si>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</si>
  <si>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</si>
  <si>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</si>
  <si>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</si>
  <si>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</si>
  <si>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</si>
  <si>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</si>
  <si>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</si>
  <si>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</si>
  <si>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</si>
  <si>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</si>
  <si>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</si>
  <si>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</si>
  <si>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</si>
  <si>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</si>
  <si>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</si>
  <si>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</si>
  <si>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</si>
  <si>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</si>
  <si>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</si>
  <si>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</si>
  <si>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</si>
  <si>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</si>
  <si>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</si>
  <si>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</si>
  <si>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</si>
  <si>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</si>
  <si>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</si>
  <si>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EN06 - Rain (slippery road)</t>
  </si>
  <si>
    <t>Normal driving on a highway during rain (slippery road) with high speed and a correctly used system</t>
  </si>
  <si>
    <t>OS03 - Country Road</t>
  </si>
  <si>
    <t>IU02 - Incorrectly used</t>
  </si>
  <si>
    <t>Normal driving on country roads during normal conditions with high speed (the driver is misusing the lane keeping assistance function as an autonomous function)</t>
  </si>
  <si>
    <t>DV04 - Actor effect is too much</t>
  </si>
  <si>
    <t>EV00 - Collision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</si>
  <si>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</si>
  <si>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</si>
  <si>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</si>
  <si>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DV03 - Function always activated</t>
  </si>
  <si>
    <t>The LKA function continues to operate while the driver does not intput into the controls</t>
  </si>
  <si>
    <t>The LKA is not designed and tested to work as an autonomous system. The system could collide the car with another vehicle or obstacle.</t>
  </si>
  <si>
    <t>The LKA continues to operate without the presence of driver input. It is not designed for the purpose of autonomous driving</t>
  </si>
  <si>
    <t>E3 - Medium probability</t>
  </si>
  <si>
    <t>Occurs once a month or more often for an average driver. This is determined from the functional safety standard</t>
  </si>
  <si>
    <t xml:space="preserve">Less than 90 % of all drivers or other traffic participants are usually able, or barely able, to avoid harm. Let us assume that testing has indicated most drivers are not capable of responding to high torque output from the steering wheel LDW system. </t>
  </si>
  <si>
    <t>ASIL C</t>
  </si>
  <si>
    <t>The oscillating steering torque from the lane departure warning function shall be limited.</t>
  </si>
  <si>
    <t>The lane kepping assistance function shall be time limited and the additional steering torque shall end after a given time interval so that the driver cannot misuse the system for autonomous driving.</t>
  </si>
  <si>
    <t>Vehicle to vehicle head on crashes at high speed caused by the LDW failure can result in fatal injury. More than 10 % probability of AIS 3-6 (and not S3)</t>
  </si>
  <si>
    <t>Misuse of the LKA on country roads probably does not happen often. Occurs a few times a year for the great majority of drivers</t>
  </si>
  <si>
    <t>Both hands aren't on the wheel at high speeds. The accident would not be controllable</t>
  </si>
  <si>
    <t>ASIL B</t>
  </si>
  <si>
    <t>EV-06 - Front collision with oncoming traffic</t>
  </si>
  <si>
    <t>The LKA function miscalculates the lane lines and steers the vehicle in the opposite direction required to keep the lane</t>
  </si>
  <si>
    <t>The LKA may encounter a situation where it is not capable of measuring the lane lines correctly. It makes a mistake</t>
  </si>
  <si>
    <t>The LKA senses the lane lines incorrectly and applies steering torque in the opposite direction of the lines</t>
  </si>
  <si>
    <t>OS10 - Road with construction site</t>
  </si>
  <si>
    <t>Normal driving on roads with active construction at high speeds with the system used correctly</t>
  </si>
  <si>
    <t>construction zone on a high speed road</t>
  </si>
  <si>
    <t xml:space="preserve">Occurs once a month or more often for an average driver. It is reasonable to assume a driver passes through a construction zone more than once a month. </t>
  </si>
  <si>
    <t>Vehicle to vehicle head on crashes at high speed caused by the LDW fault can result in fatal injury. More than 10 % probability of AIS 3-6 (and not S3)</t>
  </si>
  <si>
    <t>Testing has shown that most drivers operating the LKA are capable of overcoming the faulty steering torque and controlling the vehicle in the proper direction.</t>
  </si>
  <si>
    <t>The lane keeping assistance shall use self diagnostics and track a confidence score in the lane measurement and position calculation. The system shall deactivate and warn the driver if the confidence score is too low.</t>
  </si>
  <si>
    <t>DV19 - Sensor detection is wrong</t>
  </si>
  <si>
    <t>DV13 - Sensor sensitivity is too low</t>
  </si>
  <si>
    <t>The LKA camera sensor is not capable of measuring lane markings in adverse weather conditions</t>
  </si>
  <si>
    <t>EV-07 - None</t>
  </si>
  <si>
    <t>The LKA cannot measure lane markings in adverse weather. The system shuts down and does not provide lane assistance.</t>
  </si>
  <si>
    <t>Occurs once a month or more often for an average driver. It is assumed that the driver operates the vehicle in rain, snow or fog on average once a month or more</t>
  </si>
  <si>
    <t>S0 - No injuries</t>
  </si>
  <si>
    <t xml:space="preserve">The driver is capable of piloting the vehicle without the Lane Keep Assistance </t>
  </si>
  <si>
    <t xml:space="preserve">The LKA is not required for normal vehicle driving. A driver should be capable of operating the vehicle without it. </t>
  </si>
  <si>
    <t>OM03 - Normal driving</t>
  </si>
  <si>
    <t>OS01 - Any Road</t>
  </si>
  <si>
    <t xml:space="preserve">The LKA shuts off unexpectedly and does not provide steering assistance. </t>
  </si>
  <si>
    <t>EN07 - Snow (slippery road)</t>
  </si>
  <si>
    <t xml:space="preserve">Normal driving on any road at high speed in adverse weather conditions such as snow, obstructing visibility of the lane markings. </t>
  </si>
  <si>
    <t>The lane keep assistance shall deactivate if lane markings are not detected (due to adverse weather or other sensor obstruction).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</si>
</sst>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12" fillId="0" borderId="1" xfId="0" applyFont="1" applyBorder="1" applyAlignment="1">
      <alignment horizontal="left" vertical="top" wrapText="1"/>
    </xf>
    <xf numFmtId="0" fontId="12" fillId="0" borderId="1" xfId="0" applyFont="1" applyBorder="1" applyAlignment="1">
      <alignment horizontal="left" vertical="center"/>
    </xf>
    <xf numFmtId="0" fontId="12" fillId="0" borderId="1" xfId="0" applyFont="1" applyBorder="1" applyAlignment="1">
      <alignment horizontal="center" vertical="top" wrapText="1"/>
    </xf>
    <xf numFmtId="0" fontId="12" fillId="0" borderId="8" xfId="0" applyFont="1" applyBorder="1" applyAlignment="1">
      <alignment horizontal="left" vertical="top" wrapText="1"/>
    </xf>
    <xf numFmtId="0" fontId="12" fillId="0" borderId="1"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B6" sqref="B1:B6"/>
    </sheetView>
  </sheetViews>
  <sheetFormatPr defaultColWidth="14.453125" defaultRowHeight="15.75" customHeight="1" x14ac:dyDescent="0.25"/>
  <cols>
    <col min="2" max="2" width="22.08984375" customWidth="1"/>
    <col min="3" max="3" width="19" customWidth="1"/>
    <col min="4" max="4" width="23.7265625" customWidth="1"/>
    <col min="5" max="5" width="18.26953125" customWidth="1"/>
    <col min="6" max="6" width="18.81640625" customWidth="1"/>
    <col min="7" max="7" width="16.453125" customWidth="1"/>
    <col min="8" max="8" width="34.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9</v>
      </c>
      <c r="B10" s="70" t="s">
        <v>12</v>
      </c>
      <c r="C10" s="69"/>
      <c r="D10" s="69"/>
      <c r="E10" s="69"/>
      <c r="F10" s="69"/>
      <c r="G10" s="69"/>
      <c r="H10" s="69"/>
      <c r="I10" s="71" t="s">
        <v>22</v>
      </c>
      <c r="J10" s="69"/>
      <c r="K10" s="69"/>
      <c r="L10" s="69"/>
      <c r="M10" s="69"/>
      <c r="N10" s="69"/>
      <c r="O10" s="71" t="s">
        <v>27</v>
      </c>
      <c r="P10" s="69"/>
      <c r="Q10" s="69"/>
      <c r="R10" s="69"/>
      <c r="S10" s="69"/>
      <c r="T10" s="69"/>
      <c r="U10" s="68" t="s">
        <v>28</v>
      </c>
      <c r="V10" s="69"/>
      <c r="W10" s="13"/>
      <c r="X10" s="13"/>
      <c r="Y10" s="13"/>
      <c r="Z10" s="13"/>
      <c r="AA10" s="13"/>
      <c r="AB10" s="13"/>
    </row>
    <row r="11" spans="1:28" ht="26.5" thickTop="1" x14ac:dyDescent="0.25">
      <c r="A11" s="20"/>
      <c r="B11" s="21" t="s">
        <v>1</v>
      </c>
      <c r="C11" s="21" t="s">
        <v>29</v>
      </c>
      <c r="D11" s="21" t="s">
        <v>31</v>
      </c>
      <c r="E11" s="21" t="s">
        <v>52</v>
      </c>
      <c r="F11" s="21" t="s">
        <v>33</v>
      </c>
      <c r="G11" s="21" t="s">
        <v>34</v>
      </c>
      <c r="H11" s="21" t="s">
        <v>35</v>
      </c>
      <c r="I11" s="21" t="s">
        <v>36</v>
      </c>
      <c r="J11" s="21" t="s">
        <v>37</v>
      </c>
      <c r="K11" s="21" t="s">
        <v>38</v>
      </c>
      <c r="L11" s="21" t="s">
        <v>39</v>
      </c>
      <c r="M11" s="21" t="s">
        <v>40</v>
      </c>
      <c r="N11" s="21" t="s">
        <v>41</v>
      </c>
      <c r="O11" s="21" t="s">
        <v>42</v>
      </c>
      <c r="P11" s="21" t="s">
        <v>44</v>
      </c>
      <c r="Q11" s="21" t="s">
        <v>46</v>
      </c>
      <c r="R11" s="21" t="s">
        <v>47</v>
      </c>
      <c r="S11" s="21" t="s">
        <v>48</v>
      </c>
      <c r="T11" s="21" t="s">
        <v>49</v>
      </c>
      <c r="U11" s="21" t="s">
        <v>50</v>
      </c>
      <c r="V11" s="20" t="s">
        <v>51</v>
      </c>
      <c r="W11" s="22"/>
      <c r="X11" s="22"/>
      <c r="Y11" s="22"/>
      <c r="Z11" s="22"/>
      <c r="AA11" s="22"/>
      <c r="AB11" s="22"/>
    </row>
    <row r="12" spans="1:28" ht="103.5" customHeight="1" x14ac:dyDescent="0.25">
      <c r="A12" s="25" t="s">
        <v>53</v>
      </c>
      <c r="B12" s="25" t="s">
        <v>98</v>
      </c>
      <c r="C12" s="26" t="s">
        <v>245</v>
      </c>
      <c r="D12" s="27" t="s">
        <v>246</v>
      </c>
      <c r="E12" s="26" t="s">
        <v>157</v>
      </c>
      <c r="F12" s="26"/>
      <c r="G12" s="26" t="s">
        <v>102</v>
      </c>
      <c r="H12" s="26" t="s">
        <v>247</v>
      </c>
      <c r="I12" s="26" t="s">
        <v>80</v>
      </c>
      <c r="J12" s="26" t="s">
        <v>251</v>
      </c>
      <c r="K12" s="32" t="s">
        <v>253</v>
      </c>
      <c r="L12" s="26" t="s">
        <v>252</v>
      </c>
      <c r="M12" s="26" t="s">
        <v>254</v>
      </c>
      <c r="N12" s="28" t="s">
        <v>255</v>
      </c>
      <c r="O12" s="26" t="s">
        <v>260</v>
      </c>
      <c r="P12" s="63" t="s">
        <v>261</v>
      </c>
      <c r="Q12" s="63" t="s">
        <v>126</v>
      </c>
      <c r="R12" s="63" t="s">
        <v>266</v>
      </c>
      <c r="S12" s="26" t="s">
        <v>175</v>
      </c>
      <c r="T12" s="63" t="s">
        <v>262</v>
      </c>
      <c r="U12" s="65" t="s">
        <v>263</v>
      </c>
      <c r="V12" s="66" t="s">
        <v>264</v>
      </c>
      <c r="W12" s="31"/>
      <c r="X12" s="31"/>
      <c r="Y12" s="31"/>
      <c r="Z12" s="32"/>
      <c r="AA12" s="32"/>
      <c r="AB12" s="32"/>
    </row>
    <row r="13" spans="1:28" ht="87.5" customHeight="1" x14ac:dyDescent="0.25">
      <c r="A13" s="25" t="s">
        <v>85</v>
      </c>
      <c r="B13" s="25" t="s">
        <v>98</v>
      </c>
      <c r="C13" s="26" t="s">
        <v>248</v>
      </c>
      <c r="D13" s="26" t="s">
        <v>100</v>
      </c>
      <c r="E13" s="26" t="s">
        <v>157</v>
      </c>
      <c r="F13" s="26"/>
      <c r="G13" s="26" t="s">
        <v>249</v>
      </c>
      <c r="H13" s="26" t="s">
        <v>250</v>
      </c>
      <c r="I13" s="26" t="s">
        <v>86</v>
      </c>
      <c r="J13" s="26" t="s">
        <v>256</v>
      </c>
      <c r="K13" s="63" t="s">
        <v>257</v>
      </c>
      <c r="L13" s="26" t="s">
        <v>252</v>
      </c>
      <c r="M13" s="63" t="s">
        <v>258</v>
      </c>
      <c r="N13" s="63" t="s">
        <v>259</v>
      </c>
      <c r="O13" s="26" t="s">
        <v>124</v>
      </c>
      <c r="P13" s="63" t="s">
        <v>267</v>
      </c>
      <c r="Q13" s="63" t="s">
        <v>126</v>
      </c>
      <c r="R13" s="63" t="s">
        <v>266</v>
      </c>
      <c r="S13" s="26" t="s">
        <v>175</v>
      </c>
      <c r="T13" s="63" t="s">
        <v>268</v>
      </c>
      <c r="U13" s="65" t="s">
        <v>269</v>
      </c>
      <c r="V13" s="66" t="s">
        <v>265</v>
      </c>
      <c r="W13" s="31"/>
      <c r="X13" s="31"/>
      <c r="Y13" s="31"/>
      <c r="Z13" s="32"/>
      <c r="AA13" s="32"/>
      <c r="AB13" s="32"/>
    </row>
    <row r="14" spans="1:28" ht="109.5" customHeight="1" x14ac:dyDescent="0.25">
      <c r="A14" s="24" t="s">
        <v>87</v>
      </c>
      <c r="B14" s="25" t="s">
        <v>98</v>
      </c>
      <c r="C14" s="26" t="s">
        <v>274</v>
      </c>
      <c r="D14" s="26" t="s">
        <v>100</v>
      </c>
      <c r="E14" s="25" t="s">
        <v>157</v>
      </c>
      <c r="F14" s="65" t="s">
        <v>276</v>
      </c>
      <c r="G14" s="26" t="s">
        <v>102</v>
      </c>
      <c r="H14" s="63" t="s">
        <v>275</v>
      </c>
      <c r="I14" s="26" t="s">
        <v>86</v>
      </c>
      <c r="J14" s="26" t="s">
        <v>281</v>
      </c>
      <c r="K14" s="63" t="s">
        <v>271</v>
      </c>
      <c r="L14" s="26" t="s">
        <v>270</v>
      </c>
      <c r="M14" s="63" t="s">
        <v>272</v>
      </c>
      <c r="N14" s="63" t="s">
        <v>273</v>
      </c>
      <c r="O14" s="26" t="s">
        <v>260</v>
      </c>
      <c r="P14" s="63" t="s">
        <v>277</v>
      </c>
      <c r="Q14" s="26" t="s">
        <v>126</v>
      </c>
      <c r="R14" s="63" t="s">
        <v>278</v>
      </c>
      <c r="S14" s="26" t="s">
        <v>128</v>
      </c>
      <c r="T14" s="63" t="s">
        <v>279</v>
      </c>
      <c r="U14" s="65" t="s">
        <v>269</v>
      </c>
      <c r="V14" s="66" t="s">
        <v>280</v>
      </c>
      <c r="W14" s="30"/>
      <c r="X14" s="30"/>
      <c r="Y14" s="30"/>
      <c r="Z14" s="23"/>
      <c r="AA14" s="23"/>
      <c r="AB14" s="23"/>
    </row>
    <row r="15" spans="1:28" ht="81" customHeight="1" x14ac:dyDescent="0.25">
      <c r="A15" s="24" t="s">
        <v>88</v>
      </c>
      <c r="B15" s="25" t="s">
        <v>290</v>
      </c>
      <c r="C15" s="25" t="s">
        <v>291</v>
      </c>
      <c r="D15" s="26" t="s">
        <v>293</v>
      </c>
      <c r="E15" s="26" t="s">
        <v>157</v>
      </c>
      <c r="F15" s="24"/>
      <c r="G15" s="26" t="s">
        <v>102</v>
      </c>
      <c r="H15" s="63" t="s">
        <v>294</v>
      </c>
      <c r="I15" s="26" t="s">
        <v>86</v>
      </c>
      <c r="J15" s="25" t="s">
        <v>282</v>
      </c>
      <c r="K15" s="63" t="s">
        <v>283</v>
      </c>
      <c r="L15" s="26" t="s">
        <v>284</v>
      </c>
      <c r="M15" s="63" t="s">
        <v>292</v>
      </c>
      <c r="N15" s="63" t="s">
        <v>285</v>
      </c>
      <c r="O15" s="26" t="s">
        <v>260</v>
      </c>
      <c r="P15" s="63" t="s">
        <v>286</v>
      </c>
      <c r="Q15" s="26" t="s">
        <v>287</v>
      </c>
      <c r="R15" s="67" t="s">
        <v>288</v>
      </c>
      <c r="S15" s="26" t="s">
        <v>73</v>
      </c>
      <c r="T15" s="63" t="s">
        <v>289</v>
      </c>
      <c r="U15" s="65" t="s">
        <v>75</v>
      </c>
      <c r="V15" s="66" t="s">
        <v>295</v>
      </c>
      <c r="W15" s="30"/>
      <c r="X15" s="30"/>
      <c r="Y15" s="30"/>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election activeCell="B68" sqref="B68"/>
    </sheetView>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9</v>
      </c>
      <c r="C4" s="70" t="s">
        <v>12</v>
      </c>
      <c r="D4" s="69"/>
      <c r="E4" s="69"/>
      <c r="F4" s="69"/>
      <c r="G4" s="69"/>
      <c r="H4" s="69"/>
      <c r="I4" s="72"/>
      <c r="J4" s="71" t="s">
        <v>22</v>
      </c>
      <c r="K4" s="69"/>
      <c r="L4" s="69"/>
      <c r="M4" s="69"/>
      <c r="N4" s="69"/>
      <c r="O4" s="72"/>
      <c r="P4" s="71" t="s">
        <v>27</v>
      </c>
      <c r="Q4" s="69"/>
      <c r="R4" s="69"/>
      <c r="S4" s="69"/>
      <c r="T4" s="69"/>
      <c r="U4" s="72"/>
      <c r="V4" s="68" t="s">
        <v>28</v>
      </c>
      <c r="W4" s="72"/>
    </row>
    <row r="5" spans="1:29" ht="26" x14ac:dyDescent="0.25">
      <c r="B5" s="20"/>
      <c r="C5" s="21" t="s">
        <v>1</v>
      </c>
      <c r="D5" s="21" t="s">
        <v>29</v>
      </c>
      <c r="E5" s="21" t="s">
        <v>31</v>
      </c>
      <c r="F5" s="21" t="s">
        <v>32</v>
      </c>
      <c r="G5" s="21" t="s">
        <v>33</v>
      </c>
      <c r="H5" s="21" t="s">
        <v>34</v>
      </c>
      <c r="I5" s="21" t="s">
        <v>35</v>
      </c>
      <c r="J5" s="21" t="s">
        <v>36</v>
      </c>
      <c r="K5" s="21" t="s">
        <v>37</v>
      </c>
      <c r="L5" s="21" t="s">
        <v>38</v>
      </c>
      <c r="M5" s="21" t="s">
        <v>39</v>
      </c>
      <c r="N5" s="21" t="s">
        <v>40</v>
      </c>
      <c r="O5" s="21" t="s">
        <v>41</v>
      </c>
      <c r="P5" s="21" t="s">
        <v>42</v>
      </c>
      <c r="Q5" s="21" t="s">
        <v>44</v>
      </c>
      <c r="R5" s="21" t="s">
        <v>46</v>
      </c>
      <c r="S5" s="21" t="s">
        <v>47</v>
      </c>
      <c r="T5" s="21" t="s">
        <v>48</v>
      </c>
      <c r="U5" s="21" t="s">
        <v>49</v>
      </c>
      <c r="V5" s="21" t="s">
        <v>50</v>
      </c>
      <c r="W5" s="20" t="s">
        <v>51</v>
      </c>
      <c r="X5" s="22"/>
      <c r="Y5" s="22"/>
      <c r="Z5" s="22"/>
      <c r="AA5" s="22"/>
      <c r="AB5" s="22"/>
      <c r="AC5" s="22"/>
    </row>
    <row r="6" spans="1:29" ht="12.75" customHeight="1" x14ac:dyDescent="0.25">
      <c r="A6" s="23"/>
      <c r="B6" s="24" t="s">
        <v>53</v>
      </c>
      <c r="C6" s="24" t="s">
        <v>55</v>
      </c>
      <c r="D6" s="24" t="s">
        <v>54</v>
      </c>
      <c r="E6" s="24" t="s">
        <v>56</v>
      </c>
      <c r="F6" s="24" t="s">
        <v>57</v>
      </c>
      <c r="G6" s="24" t="s">
        <v>58</v>
      </c>
      <c r="H6" s="24" t="s">
        <v>59</v>
      </c>
      <c r="I6" s="24" t="s">
        <v>61</v>
      </c>
      <c r="J6" s="24" t="s">
        <v>62</v>
      </c>
      <c r="K6" s="24" t="s">
        <v>63</v>
      </c>
      <c r="L6" s="24" t="s">
        <v>64</v>
      </c>
      <c r="M6" s="24" t="s">
        <v>65</v>
      </c>
      <c r="N6" s="24" t="s">
        <v>66</v>
      </c>
      <c r="O6" s="24" t="s">
        <v>67</v>
      </c>
      <c r="P6" s="24" t="s">
        <v>68</v>
      </c>
      <c r="Q6" s="24" t="s">
        <v>69</v>
      </c>
      <c r="R6" s="24" t="s">
        <v>70</v>
      </c>
      <c r="S6" s="24" t="s">
        <v>71</v>
      </c>
      <c r="T6" s="24" t="s">
        <v>73</v>
      </c>
      <c r="U6" s="24" t="s">
        <v>74</v>
      </c>
      <c r="V6" s="24" t="s">
        <v>75</v>
      </c>
      <c r="W6" s="29" t="s">
        <v>76</v>
      </c>
      <c r="X6" s="30"/>
      <c r="Y6" s="30"/>
      <c r="Z6" s="30"/>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9</v>
      </c>
      <c r="C12" s="70" t="s">
        <v>92</v>
      </c>
      <c r="D12" s="69"/>
      <c r="E12" s="69"/>
      <c r="F12" s="69"/>
      <c r="G12" s="69"/>
      <c r="H12" s="69"/>
      <c r="I12" s="69"/>
      <c r="J12" s="71" t="s">
        <v>22</v>
      </c>
      <c r="K12" s="69"/>
      <c r="L12" s="69"/>
      <c r="M12" s="69"/>
      <c r="N12" s="69"/>
      <c r="O12" s="69"/>
      <c r="P12" s="71" t="s">
        <v>27</v>
      </c>
      <c r="Q12" s="69"/>
      <c r="R12" s="69"/>
      <c r="S12" s="69"/>
      <c r="T12" s="69"/>
      <c r="U12" s="69"/>
      <c r="V12" s="68" t="s">
        <v>28</v>
      </c>
      <c r="W12" s="69"/>
      <c r="X12" s="13"/>
      <c r="Y12" s="13"/>
      <c r="Z12" s="13"/>
      <c r="AA12" s="13"/>
      <c r="AB12" s="13"/>
      <c r="AC12" s="13"/>
    </row>
    <row r="13" spans="1:29" ht="26" x14ac:dyDescent="0.25">
      <c r="B13" s="20"/>
      <c r="C13" s="21" t="s">
        <v>1</v>
      </c>
      <c r="D13" s="21" t="s">
        <v>29</v>
      </c>
      <c r="E13" s="21" t="s">
        <v>31</v>
      </c>
      <c r="F13" s="21" t="s">
        <v>32</v>
      </c>
      <c r="G13" s="21" t="s">
        <v>33</v>
      </c>
      <c r="H13" s="21" t="s">
        <v>34</v>
      </c>
      <c r="I13" s="21" t="s">
        <v>35</v>
      </c>
      <c r="J13" s="21" t="s">
        <v>36</v>
      </c>
      <c r="K13" s="21" t="s">
        <v>37</v>
      </c>
      <c r="L13" s="21" t="s">
        <v>38</v>
      </c>
      <c r="M13" s="21" t="s">
        <v>39</v>
      </c>
      <c r="N13" s="21" t="s">
        <v>40</v>
      </c>
      <c r="O13" s="21" t="s">
        <v>41</v>
      </c>
      <c r="P13" s="21" t="s">
        <v>42</v>
      </c>
      <c r="Q13" s="21" t="s">
        <v>44</v>
      </c>
      <c r="R13" s="21" t="s">
        <v>46</v>
      </c>
      <c r="S13" s="21" t="s">
        <v>47</v>
      </c>
      <c r="T13" s="21" t="s">
        <v>48</v>
      </c>
      <c r="U13" s="21" t="s">
        <v>49</v>
      </c>
      <c r="V13" s="21" t="s">
        <v>50</v>
      </c>
      <c r="W13" s="20" t="s">
        <v>51</v>
      </c>
      <c r="X13" s="22"/>
      <c r="Y13" s="22"/>
      <c r="Z13" s="22"/>
      <c r="AA13" s="22"/>
      <c r="AB13" s="22"/>
      <c r="AC13" s="22"/>
    </row>
    <row r="14" spans="1:29" ht="12.75" customHeight="1" x14ac:dyDescent="0.25">
      <c r="B14" s="24" t="s">
        <v>53</v>
      </c>
      <c r="C14" s="24" t="s">
        <v>98</v>
      </c>
      <c r="D14" s="24" t="s">
        <v>99</v>
      </c>
      <c r="E14" s="24" t="s">
        <v>100</v>
      </c>
      <c r="F14" s="24" t="s">
        <v>101</v>
      </c>
      <c r="G14" s="24" t="s">
        <v>58</v>
      </c>
      <c r="H14" s="24" t="s">
        <v>102</v>
      </c>
      <c r="I14" s="24" t="s">
        <v>103</v>
      </c>
      <c r="J14" s="24" t="s">
        <v>62</v>
      </c>
      <c r="K14" s="24" t="s">
        <v>104</v>
      </c>
      <c r="L14" s="24" t="s">
        <v>64</v>
      </c>
      <c r="M14" s="24" t="s">
        <v>106</v>
      </c>
      <c r="N14" s="24" t="s">
        <v>66</v>
      </c>
      <c r="O14" s="24" t="s">
        <v>67</v>
      </c>
      <c r="P14" s="24" t="s">
        <v>68</v>
      </c>
      <c r="Q14" s="24" t="s">
        <v>69</v>
      </c>
      <c r="R14" s="24" t="s">
        <v>70</v>
      </c>
      <c r="S14" s="24" t="s">
        <v>71</v>
      </c>
      <c r="T14" s="24" t="s">
        <v>73</v>
      </c>
      <c r="U14" s="24" t="s">
        <v>74</v>
      </c>
      <c r="V14" s="24" t="s">
        <v>75</v>
      </c>
      <c r="W14" s="29" t="s">
        <v>107</v>
      </c>
      <c r="X14" s="30"/>
      <c r="Y14" s="30"/>
      <c r="Z14" s="30"/>
      <c r="AA14" s="23"/>
      <c r="AB14" s="23"/>
      <c r="AC14" s="23"/>
    </row>
    <row r="15" spans="1:29" ht="12.75" customHeight="1" x14ac:dyDescent="0.25">
      <c r="B15" s="24" t="s">
        <v>85</v>
      </c>
      <c r="C15" s="24" t="s">
        <v>98</v>
      </c>
      <c r="D15" s="24" t="s">
        <v>99</v>
      </c>
      <c r="E15" s="24" t="s">
        <v>108</v>
      </c>
      <c r="F15" s="24" t="s">
        <v>101</v>
      </c>
      <c r="G15" s="24" t="s">
        <v>109</v>
      </c>
      <c r="H15" s="24" t="s">
        <v>102</v>
      </c>
      <c r="I15" s="24" t="s">
        <v>110</v>
      </c>
      <c r="J15" s="24" t="s">
        <v>62</v>
      </c>
      <c r="K15" s="24" t="s">
        <v>104</v>
      </c>
      <c r="L15" s="24" t="s">
        <v>64</v>
      </c>
      <c r="M15" s="24" t="s">
        <v>106</v>
      </c>
      <c r="N15" s="24" t="s">
        <v>66</v>
      </c>
      <c r="O15" s="24" t="s">
        <v>67</v>
      </c>
      <c r="P15" s="24" t="s">
        <v>113</v>
      </c>
      <c r="Q15" s="24" t="s">
        <v>114</v>
      </c>
      <c r="R15" s="24" t="s">
        <v>70</v>
      </c>
      <c r="S15" s="24" t="s">
        <v>71</v>
      </c>
      <c r="T15" s="24" t="s">
        <v>115</v>
      </c>
      <c r="U15" s="24" t="s">
        <v>116</v>
      </c>
      <c r="V15" s="24" t="s">
        <v>75</v>
      </c>
      <c r="W15" s="29" t="s">
        <v>107</v>
      </c>
      <c r="X15" s="30"/>
      <c r="Y15" s="30"/>
      <c r="Z15" s="30"/>
      <c r="AA15" s="23"/>
      <c r="AB15" s="23"/>
      <c r="AC15" s="23"/>
    </row>
    <row r="16" spans="1:29" ht="12.75" customHeight="1" x14ac:dyDescent="0.25">
      <c r="B16" s="24" t="s">
        <v>87</v>
      </c>
      <c r="C16" s="24" t="s">
        <v>98</v>
      </c>
      <c r="D16" s="24" t="s">
        <v>117</v>
      </c>
      <c r="E16" s="24" t="s">
        <v>108</v>
      </c>
      <c r="F16" s="24" t="s">
        <v>118</v>
      </c>
      <c r="G16" s="24" t="s">
        <v>119</v>
      </c>
      <c r="H16" s="24" t="s">
        <v>102</v>
      </c>
      <c r="I16" s="24" t="s">
        <v>121</v>
      </c>
      <c r="J16" s="24" t="s">
        <v>62</v>
      </c>
      <c r="K16" s="24" t="s">
        <v>104</v>
      </c>
      <c r="L16" s="24" t="s">
        <v>64</v>
      </c>
      <c r="M16" s="24" t="s">
        <v>106</v>
      </c>
      <c r="N16" s="24" t="s">
        <v>123</v>
      </c>
      <c r="O16" s="24" t="s">
        <v>67</v>
      </c>
      <c r="P16" s="24" t="s">
        <v>124</v>
      </c>
      <c r="Q16" s="24" t="s">
        <v>125</v>
      </c>
      <c r="R16" s="24" t="s">
        <v>126</v>
      </c>
      <c r="S16" s="24" t="s">
        <v>127</v>
      </c>
      <c r="T16" s="24" t="s">
        <v>128</v>
      </c>
      <c r="U16" s="24" t="s">
        <v>153</v>
      </c>
      <c r="V16" s="24" t="s">
        <v>154</v>
      </c>
      <c r="W16" s="29" t="s">
        <v>107</v>
      </c>
      <c r="X16" s="30"/>
      <c r="Y16" s="30"/>
      <c r="Z16" s="30"/>
      <c r="AA16" s="23"/>
      <c r="AB16" s="23"/>
      <c r="AC16" s="23"/>
    </row>
    <row r="17" spans="1:29" ht="12.75" customHeight="1" x14ac:dyDescent="0.25">
      <c r="B17" s="24" t="s">
        <v>88</v>
      </c>
      <c r="C17" s="24" t="s">
        <v>98</v>
      </c>
      <c r="D17" s="24" t="s">
        <v>156</v>
      </c>
      <c r="E17" s="24" t="s">
        <v>100</v>
      </c>
      <c r="F17" s="24" t="s">
        <v>157</v>
      </c>
      <c r="G17" s="24" t="s">
        <v>158</v>
      </c>
      <c r="H17" s="24" t="s">
        <v>102</v>
      </c>
      <c r="I17" s="24" t="s">
        <v>159</v>
      </c>
      <c r="J17" s="24" t="s">
        <v>62</v>
      </c>
      <c r="K17" s="24" t="s">
        <v>104</v>
      </c>
      <c r="L17" s="24" t="s">
        <v>64</v>
      </c>
      <c r="M17" s="24" t="s">
        <v>161</v>
      </c>
      <c r="N17" s="24" t="s">
        <v>162</v>
      </c>
      <c r="O17" s="24" t="s">
        <v>67</v>
      </c>
      <c r="P17" s="24" t="s">
        <v>68</v>
      </c>
      <c r="Q17" s="24" t="s">
        <v>163</v>
      </c>
      <c r="R17" s="24" t="s">
        <v>126</v>
      </c>
      <c r="S17" s="24" t="s">
        <v>164</v>
      </c>
      <c r="T17" s="24" t="s">
        <v>115</v>
      </c>
      <c r="U17" s="24" t="s">
        <v>165</v>
      </c>
      <c r="V17" s="24" t="s">
        <v>166</v>
      </c>
      <c r="W17" s="29" t="s">
        <v>107</v>
      </c>
      <c r="X17" s="30"/>
      <c r="Y17" s="30"/>
      <c r="Z17" s="30"/>
      <c r="AA17" s="23"/>
      <c r="AB17" s="23"/>
      <c r="AC17" s="23"/>
    </row>
    <row r="18" spans="1:29" ht="12.75" customHeight="1" x14ac:dyDescent="0.25">
      <c r="B18" s="24" t="s">
        <v>168</v>
      </c>
      <c r="C18" s="24" t="s">
        <v>98</v>
      </c>
      <c r="D18" s="24" t="s">
        <v>156</v>
      </c>
      <c r="E18" s="24" t="s">
        <v>108</v>
      </c>
      <c r="F18" s="24" t="s">
        <v>169</v>
      </c>
      <c r="G18" s="24" t="s">
        <v>109</v>
      </c>
      <c r="H18" s="24" t="s">
        <v>102</v>
      </c>
      <c r="I18" s="24" t="s">
        <v>171</v>
      </c>
      <c r="J18" s="24" t="s">
        <v>62</v>
      </c>
      <c r="K18" s="24" t="s">
        <v>104</v>
      </c>
      <c r="L18" s="24" t="s">
        <v>64</v>
      </c>
      <c r="M18" s="24" t="s">
        <v>106</v>
      </c>
      <c r="N18" s="24" t="s">
        <v>123</v>
      </c>
      <c r="O18" s="24" t="s">
        <v>67</v>
      </c>
      <c r="P18" s="24" t="s">
        <v>124</v>
      </c>
      <c r="Q18" s="24" t="s">
        <v>173</v>
      </c>
      <c r="R18" s="24" t="s">
        <v>126</v>
      </c>
      <c r="S18" s="24" t="s">
        <v>164</v>
      </c>
      <c r="T18" s="24" t="s">
        <v>175</v>
      </c>
      <c r="U18" s="24" t="s">
        <v>165</v>
      </c>
      <c r="V18" s="24" t="s">
        <v>166</v>
      </c>
      <c r="W18" s="29" t="s">
        <v>107</v>
      </c>
      <c r="X18" s="30"/>
      <c r="Y18" s="30"/>
      <c r="Z18" s="30"/>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B70" sqref="B70"/>
    </sheetView>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3</v>
      </c>
      <c r="B4" s="8" t="s">
        <v>4</v>
      </c>
      <c r="C4" s="8" t="s">
        <v>5</v>
      </c>
      <c r="D4" s="8" t="s">
        <v>6</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7</v>
      </c>
      <c r="C5" s="12" t="s">
        <v>8</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10</v>
      </c>
      <c r="C6" s="12" t="s">
        <v>11</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13</v>
      </c>
      <c r="C7" s="12" t="s">
        <v>14</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15</v>
      </c>
      <c r="C8" s="12" t="s">
        <v>14</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16</v>
      </c>
      <c r="C9" s="12" t="s">
        <v>17</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18</v>
      </c>
      <c r="C10" s="12" t="s">
        <v>19</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20</v>
      </c>
      <c r="C11" s="12" t="s">
        <v>21</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23</v>
      </c>
      <c r="C12" s="12" t="s">
        <v>24</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25</v>
      </c>
      <c r="C13" s="12" t="s">
        <v>26</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3</v>
      </c>
      <c r="B17" s="8" t="s">
        <v>30</v>
      </c>
      <c r="C17" s="8" t="s">
        <v>5</v>
      </c>
      <c r="D17" s="8"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43</v>
      </c>
      <c r="C18" s="12" t="s">
        <v>45</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54</v>
      </c>
      <c r="C19" s="12" t="s">
        <v>45</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60</v>
      </c>
      <c r="C20" s="12" t="s">
        <v>45</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72</v>
      </c>
      <c r="C21" s="12" t="s">
        <v>45</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77</v>
      </c>
      <c r="C22" s="12" t="s">
        <v>45</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78</v>
      </c>
      <c r="C23" s="12" t="s">
        <v>45</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79</v>
      </c>
      <c r="C24" s="12" t="s">
        <v>81</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82</v>
      </c>
      <c r="C25" s="12" t="s">
        <v>81</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83</v>
      </c>
      <c r="C26" s="12" t="s">
        <v>81</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84</v>
      </c>
      <c r="C27" s="12" t="s">
        <v>81</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25</v>
      </c>
      <c r="C28" s="12" t="s">
        <v>26</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3</v>
      </c>
      <c r="B32" s="8" t="s">
        <v>30</v>
      </c>
      <c r="C32" s="8" t="s">
        <v>5</v>
      </c>
      <c r="D32" s="8"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90</v>
      </c>
      <c r="C33" s="12" t="s">
        <v>91</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93</v>
      </c>
      <c r="C34" s="12" t="s">
        <v>91</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94</v>
      </c>
      <c r="C35" s="12" t="s">
        <v>91</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95</v>
      </c>
      <c r="C36" s="12" t="s">
        <v>91</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96</v>
      </c>
      <c r="C37" s="12" t="s">
        <v>91</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97</v>
      </c>
      <c r="C38" s="12" t="s">
        <v>91</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25</v>
      </c>
      <c r="C39" s="12" t="s">
        <v>26</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3</v>
      </c>
      <c r="B43" s="8" t="s">
        <v>4</v>
      </c>
      <c r="C43" s="8" t="s">
        <v>5</v>
      </c>
      <c r="D43" s="8"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111</v>
      </c>
      <c r="C44" s="12" t="s">
        <v>112</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120</v>
      </c>
      <c r="C45" s="12" t="s">
        <v>122</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25</v>
      </c>
      <c r="C46" s="12" t="s">
        <v>26</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3</v>
      </c>
      <c r="B50" s="8" t="s">
        <v>30</v>
      </c>
      <c r="C50" s="8" t="s">
        <v>5</v>
      </c>
      <c r="D50" s="8"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131</v>
      </c>
      <c r="C51" s="12" t="s">
        <v>132</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135</v>
      </c>
      <c r="C52" s="12" t="s">
        <v>132</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138</v>
      </c>
      <c r="C53" s="12" t="s">
        <v>132</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142</v>
      </c>
      <c r="C54" s="12" t="s">
        <v>132</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144</v>
      </c>
      <c r="C55" s="12" t="s">
        <v>132</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147</v>
      </c>
      <c r="C56" s="12" t="s">
        <v>81</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149</v>
      </c>
      <c r="C57" s="12" t="s">
        <v>81</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152</v>
      </c>
      <c r="C58" s="12" t="s">
        <v>81</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25</v>
      </c>
      <c r="C59" s="12" t="s">
        <v>26</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election activeCell="C67" sqref="C67"/>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3">
      <c r="A2" s="5" t="s">
        <v>37</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5">
      <c r="A3" s="7" t="s">
        <v>3</v>
      </c>
      <c r="B3" s="8" t="s">
        <v>129</v>
      </c>
      <c r="C3" s="8" t="s">
        <v>5</v>
      </c>
      <c r="D3" s="8" t="s">
        <v>6</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5">
      <c r="A4" s="10" t="str">
        <f t="shared" ref="A4:A23" si="0">"DV" &amp; TEXT(ROW()-ROW($A$3), "00")</f>
        <v>DV01</v>
      </c>
      <c r="B4" s="12" t="s">
        <v>63</v>
      </c>
      <c r="C4" s="12" t="s">
        <v>130</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5">
      <c r="A5" s="10" t="str">
        <f t="shared" si="0"/>
        <v>DV02</v>
      </c>
      <c r="B5" s="12" t="s">
        <v>133</v>
      </c>
      <c r="C5" s="12" t="s">
        <v>130</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5">
      <c r="A6" s="10" t="str">
        <f t="shared" si="0"/>
        <v>DV03</v>
      </c>
      <c r="B6" s="12" t="s">
        <v>134</v>
      </c>
      <c r="C6" s="12" t="s">
        <v>130</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5">
      <c r="A7" s="10" t="str">
        <f t="shared" si="0"/>
        <v>DV04</v>
      </c>
      <c r="B7" s="12" t="s">
        <v>136</v>
      </c>
      <c r="C7" s="12" t="s">
        <v>137</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5">
      <c r="A8" s="10" t="str">
        <f t="shared" si="0"/>
        <v>DV05</v>
      </c>
      <c r="B8" s="12" t="s">
        <v>139</v>
      </c>
      <c r="C8" s="12" t="s">
        <v>137</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5">
      <c r="A9" s="10" t="str">
        <f t="shared" si="0"/>
        <v>DV06</v>
      </c>
      <c r="B9" s="12" t="s">
        <v>140</v>
      </c>
      <c r="C9" s="12" t="s">
        <v>141</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5">
      <c r="A10" s="10" t="str">
        <f t="shared" si="0"/>
        <v>DV07</v>
      </c>
      <c r="B10" s="12" t="s">
        <v>143</v>
      </c>
      <c r="C10" s="12" t="s">
        <v>141</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5">
      <c r="A11" s="10" t="str">
        <f t="shared" si="0"/>
        <v>DV08</v>
      </c>
      <c r="B11" s="12" t="s">
        <v>145</v>
      </c>
      <c r="C11" s="12" t="s">
        <v>146</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5">
      <c r="A12" s="10" t="str">
        <f t="shared" si="0"/>
        <v>DV09</v>
      </c>
      <c r="B12" s="12" t="s">
        <v>148</v>
      </c>
      <c r="C12" s="12" t="s">
        <v>146</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5">
      <c r="A13" s="10" t="str">
        <f t="shared" si="0"/>
        <v>DV10</v>
      </c>
      <c r="B13" s="12" t="s">
        <v>150</v>
      </c>
      <c r="C13" s="12" t="s">
        <v>151</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5">
      <c r="A14" s="10" t="str">
        <f t="shared" si="0"/>
        <v>DV11</v>
      </c>
      <c r="B14" s="12" t="s">
        <v>155</v>
      </c>
      <c r="C14" s="12" t="s">
        <v>151</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5">
      <c r="A15" s="10" t="str">
        <f t="shared" si="0"/>
        <v>DV12</v>
      </c>
      <c r="B15" s="12" t="s">
        <v>160</v>
      </c>
      <c r="C15" s="12" t="s">
        <v>137</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5">
      <c r="A16" s="10" t="str">
        <f t="shared" si="0"/>
        <v>DV13</v>
      </c>
      <c r="B16" s="12" t="s">
        <v>167</v>
      </c>
      <c r="C16" s="12" t="s">
        <v>137</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2.5" x14ac:dyDescent="0.25">
      <c r="A17" s="10" t="str">
        <f t="shared" si="0"/>
        <v>DV14</v>
      </c>
      <c r="B17" s="12" t="s">
        <v>170</v>
      </c>
      <c r="C17" s="12" t="s">
        <v>141</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2.5" x14ac:dyDescent="0.25">
      <c r="A18" s="10" t="str">
        <f t="shared" si="0"/>
        <v>DV15</v>
      </c>
      <c r="B18" s="12" t="s">
        <v>172</v>
      </c>
      <c r="C18" s="12" t="s">
        <v>141</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2.5" x14ac:dyDescent="0.25">
      <c r="A19" s="10" t="str">
        <f t="shared" si="0"/>
        <v>DV16</v>
      </c>
      <c r="B19" s="12" t="s">
        <v>174</v>
      </c>
      <c r="C19" s="12" t="s">
        <v>146</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2.5" x14ac:dyDescent="0.25">
      <c r="A20" s="10" t="str">
        <f t="shared" si="0"/>
        <v>DV17</v>
      </c>
      <c r="B20" s="12" t="s">
        <v>176</v>
      </c>
      <c r="C20" s="12" t="s">
        <v>146</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2.5" x14ac:dyDescent="0.25">
      <c r="A21" s="10" t="str">
        <f t="shared" si="0"/>
        <v>DV18</v>
      </c>
      <c r="B21" s="12" t="s">
        <v>177</v>
      </c>
      <c r="C21" s="12" t="s">
        <v>151</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2.5" x14ac:dyDescent="0.25">
      <c r="A22" s="10" t="str">
        <f t="shared" si="0"/>
        <v>DV19</v>
      </c>
      <c r="B22" s="12" t="s">
        <v>178</v>
      </c>
      <c r="C22" s="12" t="s">
        <v>151</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2.5" x14ac:dyDescent="0.25">
      <c r="A23" s="10" t="str">
        <f t="shared" si="0"/>
        <v>DV20</v>
      </c>
      <c r="B23" s="12" t="s">
        <v>25</v>
      </c>
      <c r="C23" s="12" t="s">
        <v>26</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2.5" x14ac:dyDescent="0.2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3" x14ac:dyDescent="0.3">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3" x14ac:dyDescent="0.3">
      <c r="A26" s="37" t="s">
        <v>179</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3" x14ac:dyDescent="0.3">
      <c r="A27" s="40" t="s">
        <v>3</v>
      </c>
      <c r="B27" s="41" t="s">
        <v>180</v>
      </c>
      <c r="C27" s="42" t="s">
        <v>5</v>
      </c>
      <c r="D27" s="41" t="s">
        <v>6</v>
      </c>
      <c r="E27" s="34"/>
      <c r="F27" s="34"/>
      <c r="G27" s="34"/>
      <c r="H27" s="34"/>
      <c r="I27" s="34"/>
      <c r="J27" s="34"/>
      <c r="K27" s="34"/>
      <c r="L27" s="34"/>
      <c r="M27" s="34"/>
      <c r="N27" s="34"/>
      <c r="O27" s="34"/>
      <c r="P27" s="34"/>
      <c r="Q27" s="34"/>
      <c r="R27" s="34"/>
      <c r="S27" s="34"/>
      <c r="T27" s="34"/>
      <c r="U27" s="34"/>
      <c r="V27" s="34"/>
      <c r="W27" s="34"/>
      <c r="X27" s="34"/>
      <c r="Y27" s="34"/>
      <c r="Z27" s="34"/>
    </row>
    <row r="28" spans="1:26" ht="12.5" x14ac:dyDescent="0.25">
      <c r="A28" s="43" t="str">
        <f t="shared" ref="A28:A41" si="2">"EV" &amp; TEXT(ROW()-ROW($A$35), "00")</f>
        <v>EV-07</v>
      </c>
      <c r="B28" s="44" t="s">
        <v>181</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2.5" x14ac:dyDescent="0.25">
      <c r="A29" s="47" t="str">
        <f t="shared" si="2"/>
        <v>EV-06</v>
      </c>
      <c r="B29" s="48" t="s">
        <v>182</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2.5" x14ac:dyDescent="0.25">
      <c r="A30" s="47" t="str">
        <f t="shared" si="2"/>
        <v>EV-05</v>
      </c>
      <c r="B30" s="48" t="s">
        <v>183</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2.5" x14ac:dyDescent="0.25">
      <c r="A31" s="43" t="str">
        <f t="shared" si="2"/>
        <v>EV-04</v>
      </c>
      <c r="B31" s="48" t="s">
        <v>65</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2.5" x14ac:dyDescent="0.25">
      <c r="A32" s="43" t="str">
        <f t="shared" si="2"/>
        <v>EV-03</v>
      </c>
      <c r="B32" s="44" t="s">
        <v>184</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2.5" x14ac:dyDescent="0.25">
      <c r="A33" s="43" t="str">
        <f t="shared" si="2"/>
        <v>EV-02</v>
      </c>
      <c r="B33" s="44" t="s">
        <v>185</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2.5" x14ac:dyDescent="0.25">
      <c r="A34" s="43" t="str">
        <f t="shared" si="2"/>
        <v>EV-01</v>
      </c>
      <c r="B34" s="44" t="s">
        <v>186</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2.5" x14ac:dyDescent="0.25">
      <c r="A35" s="43" t="str">
        <f t="shared" si="2"/>
        <v>EV00</v>
      </c>
      <c r="B35" s="44" t="s">
        <v>187</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2.5" x14ac:dyDescent="0.25">
      <c r="A36" s="43" t="str">
        <f t="shared" si="2"/>
        <v>EV01</v>
      </c>
      <c r="B36" s="44" t="s">
        <v>188</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2.5" x14ac:dyDescent="0.25">
      <c r="A37" s="43" t="str">
        <f t="shared" si="2"/>
        <v>EV02</v>
      </c>
      <c r="B37" s="44" t="s">
        <v>189</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2.5" x14ac:dyDescent="0.25">
      <c r="A38" s="43" t="str">
        <f t="shared" si="2"/>
        <v>EV03</v>
      </c>
      <c r="B38" s="44" t="s">
        <v>190</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2.5" x14ac:dyDescent="0.25">
      <c r="A39" s="43" t="str">
        <f t="shared" si="2"/>
        <v>EV04</v>
      </c>
      <c r="B39" s="44" t="s">
        <v>191</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2.5" x14ac:dyDescent="0.25">
      <c r="A40" s="43" t="str">
        <f t="shared" si="2"/>
        <v>EV05</v>
      </c>
      <c r="B40" s="44" t="s">
        <v>192</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2.5" x14ac:dyDescent="0.25">
      <c r="A41" s="43" t="str">
        <f t="shared" si="2"/>
        <v>EV06</v>
      </c>
      <c r="B41" s="44" t="s">
        <v>25</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2.5" x14ac:dyDescent="0.2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2.5" x14ac:dyDescent="0.2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5"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5"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5"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5"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5"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5"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5"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5"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5"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5"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5"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5"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5"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5"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5"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5"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5"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5"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5"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5"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5"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5"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5"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5"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5"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5"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5"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5"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5"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5"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5"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5"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5"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5"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5"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5"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5"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5"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5"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5"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5"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5"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5"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5"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5"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5"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5"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5"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5"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5"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5"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5"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5"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5"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5"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5"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5"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5"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5"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5"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5"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5"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5"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5"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5"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5"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5"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5"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5"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5"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5"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5"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5"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5"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5"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5"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5"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5"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5"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5"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5"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5"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5"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5"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5"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5"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5"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5"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5"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5"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5"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5"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5"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5"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5"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5"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5"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5"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5"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5"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5"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5"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5"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5"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5"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5"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5"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5"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5"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5"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5"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5"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5"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5"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5"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5"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5"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5"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5"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5"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5"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5"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5"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5"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5"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5"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5"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5"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5"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5"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5"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5"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5"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5"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5"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5"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5"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5"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5"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5"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5"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5"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5"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5"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5"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5"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5"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5"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5"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5"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5"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5"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5"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5"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5"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5"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5"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5"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5"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5"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5"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5"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5"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5"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5"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5"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5"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5"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5"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5"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5"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5"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5"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5"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5"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5"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5"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5"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5"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5"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5"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5"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5"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5"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5"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5"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5"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5"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5"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5"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5"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5"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5"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5"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5"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5"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5"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5"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5"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5"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5"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5"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5"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5"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5"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5"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5"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5"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5"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5"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5"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5"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5"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5"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5"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5"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5"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5"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5"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5"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5"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5"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5"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5"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5"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5"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5"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5"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5"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5"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5"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5"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5"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5"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5"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5"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5"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5"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5"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5"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5"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5"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5"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5"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5"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5"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5"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5"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5"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5"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5"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5"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5"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5"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5"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5"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5"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5"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5"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5"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5"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5"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5"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5"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5"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5"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5"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5"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5"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5"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5"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5"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5"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5"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5"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5"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5"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5"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5"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5"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5"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5"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5"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5"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5"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5"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5"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5"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5"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5"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5"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5"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5"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5"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5"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5"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5"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5"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5"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5"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5"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5"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5"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5"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5"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5"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5"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5"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5"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5"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5"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5"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5"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5"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5"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5"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5"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5"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5"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5"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5"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5"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5"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5"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5"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5"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5"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5"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5"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5"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5"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5"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5"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5"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5"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5"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5"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5"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5"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5"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5"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5"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5"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5"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5"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5"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5"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5"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5"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5"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5"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5"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5"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5"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5"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5"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5"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5"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5"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5"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5"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5"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5"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5"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5"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5"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5"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5"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5"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5"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5"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5"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5"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5"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5"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5"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5"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5"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5"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5"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5"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5"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5"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5"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5"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5"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5"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5"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5"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5"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5"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5"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5"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5"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5"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5"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5"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5"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5"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5"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5"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5"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5"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5"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5"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5"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5"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5"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5"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5"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5"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5"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5"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5"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5"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5"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5"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5"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5"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5"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5"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5"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5"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5"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5"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5"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5"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5"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5"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5"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5"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5"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5"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5"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5"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5"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5"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5"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5"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5"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5"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5"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5"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5"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5"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5"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5"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5"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5"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5"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5"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5"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5"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5"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5"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5"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5"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5"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5"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5"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5"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5"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5"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5"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5"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5"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5"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5"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5"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5"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5"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5"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5"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5"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5"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5"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5"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5"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5"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5"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5"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5"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5"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5"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5"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5"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5"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5"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5"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5"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5"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5"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5"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5"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5"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5"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5"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5"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5"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5"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5"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5"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5"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5"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5"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5"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5"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5"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5"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5"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5"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5"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5"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5"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5"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5"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5"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5"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5"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5"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5"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5"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5"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5"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5"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5"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5"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5"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5"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5"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5"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5"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5"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5"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5"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5"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5"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5"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5"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5"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5"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5"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5"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5"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5"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5"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5"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5"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5"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5"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5"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5"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5"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5"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5"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5"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5"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5"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5"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5"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5"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5"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5"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5"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5"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5"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5"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5"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5"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5"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5"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5"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5"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5"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5"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5"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5"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5"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5"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5"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5"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5"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5"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5"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5"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5"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5"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5"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5"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5"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5"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5"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5"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5"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5"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5"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5"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5"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5"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5"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5"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5"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5"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5"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5"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5"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5"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5"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5"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5"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5"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5"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5"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5"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5"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5"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5"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5"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5"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5"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5"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5"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5"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5"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5"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5"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5"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5"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5"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5"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5"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5"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5"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5"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5"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5"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5"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5"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5"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5"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5"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5"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5"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5"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5"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5"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5"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5"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5"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5"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5"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5"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5"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5"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5"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5"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5"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5"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5"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5"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5"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5"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5"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5"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5"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5"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5"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5"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5"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5"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5"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5"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5"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5"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5"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5"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5"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5"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5"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5"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5"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5"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5"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5"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5"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5"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5"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5"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5"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5"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5"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5"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5"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5"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5"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5"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5"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5"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5"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5"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5"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5"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5"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5"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5"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5"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5"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5"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5"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5"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5"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5"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5"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5"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5"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5"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5"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5"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5"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5"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5"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5"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5"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5"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5"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5"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5"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5"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5"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5"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5"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5"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5"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5"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5"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5"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5"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5"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5"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5"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5"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5"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5"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5"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5"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5"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5"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5"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5"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5"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5"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5"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5"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5"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5"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5"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5"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5"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5"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5"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5"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5"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5"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5"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5"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5"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5"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5"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5"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5"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5"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5"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5"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5"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5"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5"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5"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5"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5"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5"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5"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5"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5"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5"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5"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5"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5"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5"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5"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5"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5"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5"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5"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5"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5"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5"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5"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5"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5"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5"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5"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5"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5"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5"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5"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5"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5"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5"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5"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5"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5"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5"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5"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5"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5"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5"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5"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5"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5"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5"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5"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5"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5"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5"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5"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5"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5"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5"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5"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5"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5"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5"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5"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5"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5"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5"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5"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5"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5"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5"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5"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5"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5"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5"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5"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5"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5"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5"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5"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5"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5"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5"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5"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5"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5"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5"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5"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5"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5"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5"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5"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5"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5"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5"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5"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5"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5"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5"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5"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5"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5"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5"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5"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5"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5"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5"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5"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5"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5"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5"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5"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5"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5"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5"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5"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5"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5"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5"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5"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5"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5"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5"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5"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5"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5"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5"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5"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5"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5"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5"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5"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5"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5"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5"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5"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5"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5"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5"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5"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5"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5"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5"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5"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5"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5"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5"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5"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5"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5"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5"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5"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5"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5"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5"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5"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5"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5"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5"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5"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5"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5"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5"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5"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5"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5"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5"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5"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5"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5"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5"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5"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5"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5" x14ac:dyDescent="0.2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5" x14ac:dyDescent="0.2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5" x14ac:dyDescent="0.2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5" x14ac:dyDescent="0.2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5" x14ac:dyDescent="0.2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5" x14ac:dyDescent="0.2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5" x14ac:dyDescent="0.2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5" x14ac:dyDescent="0.2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5" x14ac:dyDescent="0.2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5" x14ac:dyDescent="0.2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5" x14ac:dyDescent="0.2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5" x14ac:dyDescent="0.2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5" x14ac:dyDescent="0.2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5" x14ac:dyDescent="0.2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5" x14ac:dyDescent="0.2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5" x14ac:dyDescent="0.2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5" x14ac:dyDescent="0.2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20" sqref="E20"/>
    </sheetView>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3</v>
      </c>
      <c r="B2" s="8" t="s">
        <v>194</v>
      </c>
      <c r="C2" s="8" t="s">
        <v>195</v>
      </c>
      <c r="D2" s="8" t="s">
        <v>196</v>
      </c>
      <c r="E2" s="8" t="s">
        <v>6</v>
      </c>
      <c r="F2" s="3"/>
      <c r="G2" s="3"/>
      <c r="H2" s="3"/>
      <c r="I2" s="3"/>
      <c r="J2" s="3"/>
      <c r="K2" s="3"/>
      <c r="L2" s="3"/>
      <c r="M2" s="3"/>
      <c r="N2" s="3"/>
      <c r="O2" s="3"/>
      <c r="P2" s="3"/>
      <c r="Q2" s="3"/>
      <c r="R2" s="3"/>
      <c r="S2" s="3"/>
      <c r="T2" s="3"/>
      <c r="U2" s="3"/>
      <c r="V2" s="3"/>
      <c r="W2" s="3"/>
      <c r="X2" s="3"/>
      <c r="Y2" s="3"/>
      <c r="Z2" s="3"/>
    </row>
    <row r="3" spans="1:26" ht="12.75" customHeight="1" x14ac:dyDescent="0.25">
      <c r="A3" s="54" t="s">
        <v>197</v>
      </c>
      <c r="B3" s="12" t="s">
        <v>198</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4" t="s">
        <v>199</v>
      </c>
      <c r="B4" s="12" t="s">
        <v>200</v>
      </c>
      <c r="C4" s="12" t="s">
        <v>201</v>
      </c>
      <c r="D4" s="12" t="s">
        <v>202</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4" t="s">
        <v>203</v>
      </c>
      <c r="B5" s="12" t="s">
        <v>204</v>
      </c>
      <c r="C5" s="12" t="s">
        <v>205</v>
      </c>
      <c r="D5" s="12" t="s">
        <v>206</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4" t="s">
        <v>207</v>
      </c>
      <c r="B6" s="12" t="s">
        <v>208</v>
      </c>
      <c r="C6" s="12" t="s">
        <v>209</v>
      </c>
      <c r="D6" s="12" t="s">
        <v>210</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4" t="s">
        <v>211</v>
      </c>
      <c r="B7" s="12" t="s">
        <v>212</v>
      </c>
      <c r="C7" s="12" t="s">
        <v>213</v>
      </c>
      <c r="D7" s="12" t="s">
        <v>214</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3</v>
      </c>
      <c r="B11" s="8" t="s">
        <v>194</v>
      </c>
      <c r="C11" s="8" t="s">
        <v>5</v>
      </c>
      <c r="D11" s="8" t="s">
        <v>216</v>
      </c>
      <c r="E11" s="8" t="s">
        <v>6</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4" t="s">
        <v>217</v>
      </c>
      <c r="B12" s="12" t="s">
        <v>218</v>
      </c>
      <c r="C12" s="12" t="s">
        <v>218</v>
      </c>
      <c r="D12" s="12" t="s">
        <v>219</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4" t="s">
        <v>221</v>
      </c>
      <c r="B13" s="12" t="s">
        <v>222</v>
      </c>
      <c r="C13" s="12" t="s">
        <v>222</v>
      </c>
      <c r="D13" s="12" t="s">
        <v>223</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4" t="s">
        <v>224</v>
      </c>
      <c r="B14" s="12" t="s">
        <v>225</v>
      </c>
      <c r="C14" s="12" t="s">
        <v>226</v>
      </c>
      <c r="D14" s="64" t="s">
        <v>227</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4" t="s">
        <v>228</v>
      </c>
      <c r="B15" s="12" t="s">
        <v>229</v>
      </c>
      <c r="C15" s="12" t="s">
        <v>230</v>
      </c>
      <c r="D15" s="12" t="s">
        <v>231</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3</v>
      </c>
      <c r="B19" s="8" t="s">
        <v>194</v>
      </c>
      <c r="C19" s="55" t="s">
        <v>5</v>
      </c>
      <c r="D19" s="56"/>
      <c r="E19" s="8" t="s">
        <v>6</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4" t="s">
        <v>232</v>
      </c>
      <c r="B20" s="12" t="s">
        <v>233</v>
      </c>
      <c r="C20" s="57" t="s">
        <v>233</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4" t="s">
        <v>234</v>
      </c>
      <c r="B21" s="12" t="s">
        <v>235</v>
      </c>
      <c r="C21" s="57" t="s">
        <v>236</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4" t="s">
        <v>237</v>
      </c>
      <c r="B22" s="12" t="s">
        <v>238</v>
      </c>
      <c r="C22" s="57" t="s">
        <v>239</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4" t="s">
        <v>240</v>
      </c>
      <c r="B23" s="12" t="s">
        <v>241</v>
      </c>
      <c r="C23" s="57" t="s">
        <v>242</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53125" defaultRowHeight="15.75" customHeight="1" x14ac:dyDescent="0.25"/>
  <sheetData>
    <row r="2" spans="2:7" ht="15.75" customHeight="1" x14ac:dyDescent="0.25">
      <c r="B2" s="76" t="s">
        <v>220</v>
      </c>
      <c r="C2" s="77" t="s">
        <v>193</v>
      </c>
      <c r="D2" s="79" t="s">
        <v>215</v>
      </c>
      <c r="E2" s="80"/>
      <c r="F2" s="80"/>
      <c r="G2" s="81"/>
    </row>
    <row r="3" spans="2:7" ht="15.75" customHeight="1" x14ac:dyDescent="0.25">
      <c r="B3" s="75"/>
      <c r="C3" s="78"/>
      <c r="D3" s="59" t="s">
        <v>217</v>
      </c>
      <c r="E3" s="59" t="s">
        <v>221</v>
      </c>
      <c r="F3" s="59" t="s">
        <v>224</v>
      </c>
      <c r="G3" s="59" t="s">
        <v>228</v>
      </c>
    </row>
    <row r="4" spans="2:7" ht="15.75" customHeight="1" x14ac:dyDescent="0.25">
      <c r="B4" s="73" t="s">
        <v>234</v>
      </c>
      <c r="C4" s="62" t="s">
        <v>199</v>
      </c>
      <c r="D4" s="62" t="s">
        <v>75</v>
      </c>
      <c r="E4" s="62" t="s">
        <v>75</v>
      </c>
      <c r="F4" s="62" t="s">
        <v>75</v>
      </c>
      <c r="G4" s="62" t="s">
        <v>75</v>
      </c>
    </row>
    <row r="5" spans="2:7" ht="15.75" customHeight="1" x14ac:dyDescent="0.25">
      <c r="B5" s="74"/>
      <c r="C5" s="62" t="s">
        <v>203</v>
      </c>
      <c r="D5" s="62" t="s">
        <v>75</v>
      </c>
      <c r="E5" s="62" t="s">
        <v>75</v>
      </c>
      <c r="F5" s="62" t="s">
        <v>75</v>
      </c>
      <c r="G5" s="62" t="s">
        <v>75</v>
      </c>
    </row>
    <row r="6" spans="2:7" ht="15.75" customHeight="1" x14ac:dyDescent="0.25">
      <c r="B6" s="74"/>
      <c r="C6" s="62" t="s">
        <v>207</v>
      </c>
      <c r="D6" s="62" t="s">
        <v>75</v>
      </c>
      <c r="E6" s="62" t="s">
        <v>75</v>
      </c>
      <c r="F6" s="62" t="s">
        <v>75</v>
      </c>
      <c r="G6" s="62" t="s">
        <v>154</v>
      </c>
    </row>
    <row r="7" spans="2:7" ht="15.75" customHeight="1" x14ac:dyDescent="0.25">
      <c r="B7" s="75"/>
      <c r="C7" s="62" t="s">
        <v>211</v>
      </c>
      <c r="D7" s="62" t="s">
        <v>75</v>
      </c>
      <c r="E7" s="62" t="s">
        <v>75</v>
      </c>
      <c r="F7" s="62" t="s">
        <v>154</v>
      </c>
      <c r="G7" s="62" t="s">
        <v>166</v>
      </c>
    </row>
    <row r="8" spans="2:7" ht="15.75" customHeight="1" x14ac:dyDescent="0.25">
      <c r="B8" s="73" t="s">
        <v>237</v>
      </c>
      <c r="C8" s="62" t="s">
        <v>199</v>
      </c>
      <c r="D8" s="62" t="s">
        <v>75</v>
      </c>
      <c r="E8" s="62" t="s">
        <v>75</v>
      </c>
      <c r="F8" s="62" t="s">
        <v>75</v>
      </c>
      <c r="G8" s="62" t="s">
        <v>75</v>
      </c>
    </row>
    <row r="9" spans="2:7" ht="15.75" customHeight="1" x14ac:dyDescent="0.25">
      <c r="B9" s="74"/>
      <c r="C9" s="62" t="s">
        <v>203</v>
      </c>
      <c r="D9" s="62" t="s">
        <v>75</v>
      </c>
      <c r="E9" s="62" t="s">
        <v>75</v>
      </c>
      <c r="F9" s="62" t="s">
        <v>75</v>
      </c>
      <c r="G9" s="62" t="s">
        <v>154</v>
      </c>
    </row>
    <row r="10" spans="2:7" ht="15.75" customHeight="1" x14ac:dyDescent="0.25">
      <c r="B10" s="74"/>
      <c r="C10" s="62" t="s">
        <v>207</v>
      </c>
      <c r="D10" s="62" t="s">
        <v>75</v>
      </c>
      <c r="E10" s="62" t="s">
        <v>75</v>
      </c>
      <c r="F10" s="62" t="s">
        <v>154</v>
      </c>
      <c r="G10" s="62" t="s">
        <v>166</v>
      </c>
    </row>
    <row r="11" spans="2:7" ht="15.75" customHeight="1" x14ac:dyDescent="0.25">
      <c r="B11" s="75"/>
      <c r="C11" s="62" t="s">
        <v>211</v>
      </c>
      <c r="D11" s="62" t="s">
        <v>75</v>
      </c>
      <c r="E11" s="62" t="s">
        <v>154</v>
      </c>
      <c r="F11" s="62" t="s">
        <v>166</v>
      </c>
      <c r="G11" s="62" t="s">
        <v>243</v>
      </c>
    </row>
    <row r="12" spans="2:7" ht="15.75" customHeight="1" x14ac:dyDescent="0.25">
      <c r="B12" s="73" t="s">
        <v>240</v>
      </c>
      <c r="C12" s="62" t="s">
        <v>199</v>
      </c>
      <c r="D12" s="62" t="s">
        <v>75</v>
      </c>
      <c r="E12" s="62" t="s">
        <v>75</v>
      </c>
      <c r="F12" s="62" t="s">
        <v>75</v>
      </c>
      <c r="G12" s="62" t="s">
        <v>154</v>
      </c>
    </row>
    <row r="13" spans="2:7" ht="15.75" customHeight="1" x14ac:dyDescent="0.25">
      <c r="B13" s="74"/>
      <c r="C13" s="62" t="s">
        <v>203</v>
      </c>
      <c r="D13" s="62" t="s">
        <v>75</v>
      </c>
      <c r="E13" s="62" t="s">
        <v>75</v>
      </c>
      <c r="F13" s="62" t="s">
        <v>154</v>
      </c>
      <c r="G13" s="62" t="s">
        <v>166</v>
      </c>
    </row>
    <row r="14" spans="2:7" ht="15.75" customHeight="1" x14ac:dyDescent="0.25">
      <c r="B14" s="74"/>
      <c r="C14" s="62" t="s">
        <v>207</v>
      </c>
      <c r="D14" s="62" t="s">
        <v>75</v>
      </c>
      <c r="E14" s="62" t="s">
        <v>154</v>
      </c>
      <c r="F14" s="62" t="s">
        <v>166</v>
      </c>
      <c r="G14" s="62" t="s">
        <v>243</v>
      </c>
    </row>
    <row r="15" spans="2:7" ht="15.75" customHeight="1" x14ac:dyDescent="0.25">
      <c r="B15" s="75"/>
      <c r="C15" s="62" t="s">
        <v>211</v>
      </c>
      <c r="D15" s="62" t="s">
        <v>75</v>
      </c>
      <c r="E15" s="62" t="s">
        <v>166</v>
      </c>
      <c r="F15" s="62" t="s">
        <v>243</v>
      </c>
      <c r="G15" s="62"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Robbie</cp:lastModifiedBy>
  <cp:lastPrinted>2017-09-13T08:23:19Z</cp:lastPrinted>
  <dcterms:modified xsi:type="dcterms:W3CDTF">2017-09-13T08:23:36Z</dcterms:modified>
</cp:coreProperties>
</file>