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HirokiChida/Practice/accounting/doc/"/>
    </mc:Choice>
  </mc:AlternateContent>
  <xr:revisionPtr revIDLastSave="0" documentId="13_ncr:1_{3653FAC8-4938-B840-A6CB-C2FB0BD6FC45}" xr6:coauthVersionLast="47" xr6:coauthVersionMax="47" xr10:uidLastSave="{00000000-0000-0000-0000-000000000000}"/>
  <bookViews>
    <workbookView xWindow="48960" yWindow="1500" windowWidth="34560" windowHeight="21100" xr2:uid="{365F3291-9F29-B845-8149-18A8C16DBA79}"/>
  </bookViews>
  <sheets>
    <sheet name="仕訳帳" sheetId="7" r:id="rId1"/>
    <sheet name="科目" sheetId="3" r:id="rId2"/>
    <sheet name="部署" sheetId="2" r:id="rId3"/>
    <sheet name="簡易PL" sheetId="4" r:id="rId4"/>
    <sheet name="簡易B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8" i="5" l="1"/>
  <c r="D11" i="4"/>
  <c r="D7" i="4"/>
  <c r="G8" i="5"/>
</calcChain>
</file>

<file path=xl/sharedStrings.xml><?xml version="1.0" encoding="utf-8"?>
<sst xmlns="http://schemas.openxmlformats.org/spreadsheetml/2006/main" count="148" uniqueCount="93">
  <si>
    <t>日付</t>
    <rPh sb="0" eb="2">
      <t>ヒヅケ</t>
    </rPh>
    <phoneticPr fontId="1"/>
  </si>
  <si>
    <t>借方勘定科目</t>
    <rPh sb="0" eb="1">
      <t>カリカタ</t>
    </rPh>
    <rPh sb="2" eb="6">
      <t>カンジョウ</t>
    </rPh>
    <phoneticPr fontId="1"/>
  </si>
  <si>
    <t>借方金額</t>
    <rPh sb="0" eb="1">
      <t>カリカタ</t>
    </rPh>
    <rPh sb="2" eb="4">
      <t>キンガク</t>
    </rPh>
    <phoneticPr fontId="1"/>
  </si>
  <si>
    <t>貸方勘定科目</t>
    <rPh sb="0" eb="2">
      <t>カシカタ</t>
    </rPh>
    <rPh sb="2" eb="6">
      <t>カn</t>
    </rPh>
    <phoneticPr fontId="1"/>
  </si>
  <si>
    <t>貸方金額</t>
    <rPh sb="0" eb="2">
      <t>カシカタ</t>
    </rPh>
    <rPh sb="2" eb="4">
      <t>キンガク</t>
    </rPh>
    <phoneticPr fontId="1"/>
  </si>
  <si>
    <t>仕訳帳</t>
    <rPh sb="0" eb="3">
      <t>シワケ</t>
    </rPh>
    <phoneticPr fontId="1"/>
  </si>
  <si>
    <t>部署</t>
    <rPh sb="0" eb="2">
      <t>ブセィオ</t>
    </rPh>
    <phoneticPr fontId="1"/>
  </si>
  <si>
    <t>東京営業1課</t>
    <phoneticPr fontId="1"/>
  </si>
  <si>
    <t>売上高</t>
    <rPh sb="0" eb="3">
      <t>ウリアゲ</t>
    </rPh>
    <phoneticPr fontId="1"/>
  </si>
  <si>
    <t>現金</t>
    <rPh sb="0" eb="2">
      <t>ゲンキn</t>
    </rPh>
    <phoneticPr fontId="1"/>
  </si>
  <si>
    <t>売上高</t>
    <rPh sb="0" eb="3">
      <t>ウリアゲデ</t>
    </rPh>
    <phoneticPr fontId="1"/>
  </si>
  <si>
    <t>東京営業2課</t>
    <phoneticPr fontId="1"/>
  </si>
  <si>
    <t xml:space="preserve"> 給料</t>
    <rPh sb="1" eb="3">
      <t>キュウリョウ</t>
    </rPh>
    <phoneticPr fontId="1"/>
  </si>
  <si>
    <t>東京営業部</t>
    <rPh sb="0" eb="5">
      <t>トウキョウ</t>
    </rPh>
    <phoneticPr fontId="1"/>
  </si>
  <si>
    <t>大阪営業部</t>
    <rPh sb="0" eb="2">
      <t>オオサカ</t>
    </rPh>
    <rPh sb="2" eb="5">
      <t>エイギョウ</t>
    </rPh>
    <phoneticPr fontId="1"/>
  </si>
  <si>
    <t>第一階層</t>
    <rPh sb="0" eb="4">
      <t>ダイイチカイ</t>
    </rPh>
    <phoneticPr fontId="1"/>
  </si>
  <si>
    <t>第二階層</t>
    <rPh sb="0" eb="2">
      <t>ダイニ</t>
    </rPh>
    <rPh sb="2" eb="4">
      <t>カイ</t>
    </rPh>
    <phoneticPr fontId="1"/>
  </si>
  <si>
    <t>東京営業部</t>
    <rPh sb="0" eb="4">
      <t>トウキョウ</t>
    </rPh>
    <rPh sb="4" eb="5">
      <t>b</t>
    </rPh>
    <phoneticPr fontId="1"/>
  </si>
  <si>
    <t>東京営業1課</t>
    <rPh sb="0" eb="4">
      <t>トウキョウ</t>
    </rPh>
    <rPh sb="5" eb="6">
      <t xml:space="preserve">カ </t>
    </rPh>
    <phoneticPr fontId="1"/>
  </si>
  <si>
    <t>東京営業2課</t>
    <rPh sb="0" eb="4">
      <t>トウキョウ</t>
    </rPh>
    <rPh sb="5" eb="6">
      <t xml:space="preserve">カ </t>
    </rPh>
    <phoneticPr fontId="1"/>
  </si>
  <si>
    <t>大阪営業1課</t>
    <rPh sb="0" eb="2">
      <t>オオサカ</t>
    </rPh>
    <rPh sb="2" eb="4">
      <t>エイギョウ</t>
    </rPh>
    <rPh sb="5" eb="6">
      <t xml:space="preserve">カ </t>
    </rPh>
    <phoneticPr fontId="1"/>
  </si>
  <si>
    <t>大阪営業2課</t>
    <rPh sb="0" eb="1">
      <t>オオサカ</t>
    </rPh>
    <rPh sb="2" eb="3">
      <t>エイギョウ</t>
    </rPh>
    <rPh sb="5" eb="6">
      <t xml:space="preserve">カ </t>
    </rPh>
    <phoneticPr fontId="1"/>
  </si>
  <si>
    <t>部署コード</t>
    <rPh sb="0" eb="2">
      <t>ブセィオ</t>
    </rPh>
    <phoneticPr fontId="1"/>
  </si>
  <si>
    <t>部署名</t>
    <rPh sb="0" eb="3">
      <t>ブセィオ</t>
    </rPh>
    <phoneticPr fontId="1"/>
  </si>
  <si>
    <t>親部署コード</t>
    <rPh sb="0" eb="1">
      <t xml:space="preserve">オヤ </t>
    </rPh>
    <rPh sb="1" eb="3">
      <t>ブセィオ</t>
    </rPh>
    <phoneticPr fontId="1"/>
  </si>
  <si>
    <t>東京営業1課</t>
    <rPh sb="0" eb="1">
      <t>トウキョウエイグ</t>
    </rPh>
    <rPh sb="5" eb="6">
      <t xml:space="preserve">カ </t>
    </rPh>
    <phoneticPr fontId="1"/>
  </si>
  <si>
    <t>東京営業2課</t>
    <rPh sb="0" eb="1">
      <t>トウキョウエイグ</t>
    </rPh>
    <rPh sb="5" eb="6">
      <t xml:space="preserve">カ </t>
    </rPh>
    <phoneticPr fontId="1"/>
  </si>
  <si>
    <t>大阪営業部</t>
    <rPh sb="0" eb="2">
      <t>オオサカ</t>
    </rPh>
    <rPh sb="2" eb="5">
      <t>トウキョウ</t>
    </rPh>
    <phoneticPr fontId="1"/>
  </si>
  <si>
    <t>大阪営業1課</t>
    <rPh sb="0" eb="2">
      <t>オオサカ</t>
    </rPh>
    <rPh sb="5" eb="6">
      <t xml:space="preserve">カ </t>
    </rPh>
    <phoneticPr fontId="1"/>
  </si>
  <si>
    <t>大阪営業2課</t>
    <rPh sb="0" eb="2">
      <t>オオサカ</t>
    </rPh>
    <rPh sb="5" eb="6">
      <t xml:space="preserve">カ </t>
    </rPh>
    <phoneticPr fontId="1"/>
  </si>
  <si>
    <t>収益</t>
    <rPh sb="0" eb="2">
      <t>シュウエキ</t>
    </rPh>
    <phoneticPr fontId="1"/>
  </si>
  <si>
    <t>預金利息</t>
    <rPh sb="0" eb="4">
      <t>ヨキn</t>
    </rPh>
    <phoneticPr fontId="1"/>
  </si>
  <si>
    <t>費用</t>
    <rPh sb="0" eb="2">
      <t>ヒヨウ</t>
    </rPh>
    <phoneticPr fontId="1"/>
  </si>
  <si>
    <t>給料</t>
    <rPh sb="0" eb="2">
      <t>キュウリョウ</t>
    </rPh>
    <phoneticPr fontId="1"/>
  </si>
  <si>
    <t>交通費</t>
    <rPh sb="0" eb="3">
      <t>コウツウ</t>
    </rPh>
    <phoneticPr fontId="1"/>
  </si>
  <si>
    <t>利益</t>
    <rPh sb="0" eb="2">
      <t>リエキ</t>
    </rPh>
    <phoneticPr fontId="1"/>
  </si>
  <si>
    <t>資産</t>
    <rPh sb="0" eb="2">
      <t>シサn</t>
    </rPh>
    <phoneticPr fontId="1"/>
  </si>
  <si>
    <t>科目コード</t>
    <rPh sb="0" eb="2">
      <t>カモク</t>
    </rPh>
    <phoneticPr fontId="1"/>
  </si>
  <si>
    <t>科目名</t>
    <rPh sb="0" eb="2">
      <t>カモク</t>
    </rPh>
    <rPh sb="2" eb="3">
      <t>ブセィオ</t>
    </rPh>
    <phoneticPr fontId="1"/>
  </si>
  <si>
    <t>親科目コード</t>
    <rPh sb="0" eb="1">
      <t xml:space="preserve">オヤ </t>
    </rPh>
    <rPh sb="1" eb="3">
      <t>カモク</t>
    </rPh>
    <phoneticPr fontId="1"/>
  </si>
  <si>
    <t>負債</t>
    <rPh sb="0" eb="2">
      <t>フサイ</t>
    </rPh>
    <phoneticPr fontId="1"/>
  </si>
  <si>
    <t>借入金</t>
    <rPh sb="0" eb="3">
      <t>カリイレ</t>
    </rPh>
    <phoneticPr fontId="1"/>
  </si>
  <si>
    <t>純資産</t>
    <rPh sb="0" eb="3">
      <t>ジュンシサn</t>
    </rPh>
    <phoneticPr fontId="1"/>
  </si>
  <si>
    <t>合計</t>
    <rPh sb="0" eb="2">
      <t>ゴウケイ</t>
    </rPh>
    <phoneticPr fontId="1"/>
  </si>
  <si>
    <t>簡易PL</t>
    <rPh sb="0" eb="2">
      <t>カンイ</t>
    </rPh>
    <phoneticPr fontId="1"/>
  </si>
  <si>
    <t>簡易BS</t>
    <rPh sb="0" eb="2">
      <t>カンイ</t>
    </rPh>
    <phoneticPr fontId="1"/>
  </si>
  <si>
    <t>※階層は第二階層までしか存在しない</t>
    <rPh sb="1" eb="3">
      <t>カイソウ</t>
    </rPh>
    <rPh sb="4" eb="6">
      <t>ダイニ</t>
    </rPh>
    <rPh sb="6" eb="8">
      <t>カイ</t>
    </rPh>
    <rPh sb="12" eb="14">
      <t>ソンザイ</t>
    </rPh>
    <phoneticPr fontId="1"/>
  </si>
  <si>
    <t>子科目の合計が表示される</t>
    <rPh sb="0" eb="3">
      <t>コカモク</t>
    </rPh>
    <rPh sb="4" eb="6">
      <t>ゴウケイ</t>
    </rPh>
    <rPh sb="7" eb="9">
      <t>ヒョウ</t>
    </rPh>
    <phoneticPr fontId="1"/>
  </si>
  <si>
    <t>収益 - 費用が表示される</t>
    <rPh sb="0" eb="2">
      <t>シュウエキ</t>
    </rPh>
    <rPh sb="5" eb="7">
      <t>ヒヨウ</t>
    </rPh>
    <rPh sb="8" eb="10">
      <t>ヒョウ</t>
    </rPh>
    <phoneticPr fontId="1"/>
  </si>
  <si>
    <t>仕訳No</t>
    <rPh sb="0" eb="2">
      <t>シワケ</t>
    </rPh>
    <phoneticPr fontId="1"/>
  </si>
  <si>
    <t>現金</t>
    <rPh sb="0" eb="2">
      <t>ゲンキ</t>
    </rPh>
    <phoneticPr fontId="1"/>
  </si>
  <si>
    <t>預金</t>
    <rPh sb="0" eb="2">
      <t>ヨキn</t>
    </rPh>
    <phoneticPr fontId="1"/>
  </si>
  <si>
    <t>1000円の商品を売り上げて、売り上げを現金で受け取った</t>
    <rPh sb="4" eb="5">
      <t>エn</t>
    </rPh>
    <rPh sb="6" eb="8">
      <t>sy</t>
    </rPh>
    <rPh sb="9" eb="10">
      <t>ウリ</t>
    </rPh>
    <rPh sb="15" eb="16">
      <t>ウリアゲ</t>
    </rPh>
    <rPh sb="20" eb="22">
      <t>ゲンキn</t>
    </rPh>
    <rPh sb="23" eb="24">
      <t>ウケトt</t>
    </rPh>
    <phoneticPr fontId="1"/>
  </si>
  <si>
    <t>2000円の商品を売り上げて、売り上げを現金で受け取った</t>
    <rPh sb="4" eb="5">
      <t>エn</t>
    </rPh>
    <rPh sb="6" eb="8">
      <t>sy</t>
    </rPh>
    <rPh sb="9" eb="10">
      <t>ウリ</t>
    </rPh>
    <rPh sb="15" eb="16">
      <t>ウリアゲ</t>
    </rPh>
    <rPh sb="20" eb="22">
      <t>ゲンキn</t>
    </rPh>
    <rPh sb="23" eb="24">
      <t>ウケトt</t>
    </rPh>
    <phoneticPr fontId="1"/>
  </si>
  <si>
    <t>2000円を借りて、現金で受け取った</t>
    <rPh sb="4" eb="5">
      <t>エn</t>
    </rPh>
    <rPh sb="6" eb="7">
      <t>カリ</t>
    </rPh>
    <rPh sb="10" eb="12">
      <t>ゲンキ</t>
    </rPh>
    <rPh sb="13" eb="14">
      <t>ウケ</t>
    </rPh>
    <phoneticPr fontId="1"/>
  </si>
  <si>
    <t>1000000002の仕訳が誤りだったので修正した</t>
    <phoneticPr fontId="1"/>
  </si>
  <si>
    <t>※仕訳Noは10桁の数値、重複不可</t>
    <rPh sb="1" eb="3">
      <t>シワケ</t>
    </rPh>
    <rPh sb="8" eb="9">
      <t>ケタ</t>
    </rPh>
    <rPh sb="10" eb="12">
      <t>スウティ</t>
    </rPh>
    <rPh sb="13" eb="15">
      <t>チョウフク</t>
    </rPh>
    <rPh sb="15" eb="17">
      <t>f</t>
    </rPh>
    <phoneticPr fontId="1"/>
  </si>
  <si>
    <t>資産</t>
    <rPh sb="0" eb="1">
      <t>シサn</t>
    </rPh>
    <phoneticPr fontId="1"/>
  </si>
  <si>
    <t>左カラムの合計</t>
    <rPh sb="0" eb="1">
      <t>ヒダリ</t>
    </rPh>
    <rPh sb="5" eb="7">
      <t>ゴウケイ</t>
    </rPh>
    <phoneticPr fontId="1"/>
  </si>
  <si>
    <t>右カラムの合計</t>
    <rPh sb="0" eb="1">
      <t>ミギ</t>
    </rPh>
    <rPh sb="5" eb="7">
      <t>ゴウケイ</t>
    </rPh>
    <phoneticPr fontId="1"/>
  </si>
  <si>
    <t>利益はPLで算出した値が入る</t>
    <rPh sb="0" eb="2">
      <t>リエキ</t>
    </rPh>
    <rPh sb="6" eb="8">
      <t>サンシュテゥ</t>
    </rPh>
    <rPh sb="10" eb="11">
      <t>アタイ</t>
    </rPh>
    <rPh sb="12" eb="13">
      <t>ハイル</t>
    </rPh>
    <phoneticPr fontId="1"/>
  </si>
  <si>
    <t>仕訳の合計が表示される</t>
    <rPh sb="0" eb="2">
      <t>シワケ</t>
    </rPh>
    <rPh sb="3" eb="5">
      <t>ゴウケイ</t>
    </rPh>
    <phoneticPr fontId="1"/>
  </si>
  <si>
    <t>仕訳がない場合は0で表示される</t>
    <rPh sb="0" eb="1">
      <t>シワケ</t>
    </rPh>
    <rPh sb="10" eb="12">
      <t>ヒョウ</t>
    </rPh>
    <phoneticPr fontId="1"/>
  </si>
  <si>
    <t>※部署コードは4桁の数値、重複不可、必須項目</t>
    <rPh sb="1" eb="2">
      <t>ブセィオ</t>
    </rPh>
    <rPh sb="8" eb="9">
      <t>ケタ</t>
    </rPh>
    <rPh sb="10" eb="12">
      <t>スウティ</t>
    </rPh>
    <rPh sb="13" eb="15">
      <t>チョウフク</t>
    </rPh>
    <rPh sb="15" eb="17">
      <t xml:space="preserve">フカ </t>
    </rPh>
    <rPh sb="18" eb="20">
      <t>ヒッス</t>
    </rPh>
    <rPh sb="20" eb="22">
      <t>コウ</t>
    </rPh>
    <phoneticPr fontId="1"/>
  </si>
  <si>
    <t>※部署名は50文字まで、必須項目</t>
    <rPh sb="0" eb="1">
      <t>※</t>
    </rPh>
    <rPh sb="1" eb="3">
      <t>ブセィオ</t>
    </rPh>
    <rPh sb="3" eb="4">
      <t xml:space="preserve">メイ </t>
    </rPh>
    <rPh sb="7" eb="9">
      <t>モジ</t>
    </rPh>
    <rPh sb="12" eb="16">
      <t>ヒッス</t>
    </rPh>
    <phoneticPr fontId="1"/>
  </si>
  <si>
    <t>※科目名は50文字まで、必須項目</t>
    <rPh sb="0" eb="1">
      <t>※</t>
    </rPh>
    <rPh sb="1" eb="3">
      <t>カモク</t>
    </rPh>
    <rPh sb="3" eb="4">
      <t xml:space="preserve">メイ </t>
    </rPh>
    <rPh sb="7" eb="9">
      <t>モジ</t>
    </rPh>
    <rPh sb="12" eb="16">
      <t>ヒッス</t>
    </rPh>
    <phoneticPr fontId="1"/>
  </si>
  <si>
    <t>※科目コードは4桁の数値、重複不可、必須項目</t>
    <rPh sb="1" eb="3">
      <t>カモク</t>
    </rPh>
    <rPh sb="8" eb="9">
      <t>ケタ</t>
    </rPh>
    <rPh sb="10" eb="12">
      <t>スウティ</t>
    </rPh>
    <rPh sb="13" eb="15">
      <t>チョウフク</t>
    </rPh>
    <rPh sb="15" eb="17">
      <t xml:space="preserve">フカ </t>
    </rPh>
    <rPh sb="18" eb="22">
      <t>ヒッス</t>
    </rPh>
    <phoneticPr fontId="1"/>
  </si>
  <si>
    <t>東京営業1課</t>
    <rPh sb="0" eb="2">
      <t>トウキョウ</t>
    </rPh>
    <rPh sb="2" eb="4">
      <t>エイギョウ</t>
    </rPh>
    <rPh sb="5" eb="6">
      <t xml:space="preserve">カ </t>
    </rPh>
    <phoneticPr fontId="1"/>
  </si>
  <si>
    <t>東京営業2課</t>
    <rPh sb="0" eb="2">
      <t>トウキョウ</t>
    </rPh>
    <rPh sb="2" eb="4">
      <t>エイギョウ</t>
    </rPh>
    <rPh sb="5" eb="6">
      <t xml:space="preserve">カ </t>
    </rPh>
    <phoneticPr fontId="1"/>
  </si>
  <si>
    <t>※仕訳Noごとに左右(借方・貸方)それぞれの金額の合計は一致する</t>
    <rPh sb="0" eb="1">
      <t>※</t>
    </rPh>
    <rPh sb="1" eb="3">
      <t>シワケ</t>
    </rPh>
    <rPh sb="8" eb="10">
      <t>サユウ</t>
    </rPh>
    <rPh sb="11" eb="12">
      <t>カリカタ</t>
    </rPh>
    <rPh sb="14" eb="16">
      <t>カシカタ</t>
    </rPh>
    <rPh sb="22" eb="24">
      <t>キンガク</t>
    </rPh>
    <rPh sb="25" eb="27">
      <t>ゴウケイ</t>
    </rPh>
    <rPh sb="28" eb="30">
      <t>イッティ</t>
    </rPh>
    <phoneticPr fontId="1"/>
  </si>
  <si>
    <t>2000円の預金利息を預金（銀行振込）で受け取った</t>
    <rPh sb="4" eb="5">
      <t>エn</t>
    </rPh>
    <rPh sb="6" eb="8">
      <t>ヨキn</t>
    </rPh>
    <rPh sb="8" eb="10">
      <t>リソク</t>
    </rPh>
    <rPh sb="11" eb="13">
      <t>ヨキn</t>
    </rPh>
    <rPh sb="14" eb="18">
      <t>ギンコウ</t>
    </rPh>
    <rPh sb="20" eb="21">
      <t>ウケトt</t>
    </rPh>
    <phoneticPr fontId="1"/>
  </si>
  <si>
    <t>1000000002の正しい仕訳は、「1500円の預金利息を預金（銀行振込）で受け取った」であった</t>
    <rPh sb="11" eb="12">
      <t>タダセ_x0000_</t>
    </rPh>
    <rPh sb="14" eb="16">
      <t>_x000B__x0001__x0004_</t>
    </rPh>
    <rPh sb="25" eb="29">
      <t>_x000E__x0002__x0007_</t>
    </rPh>
    <rPh sb="45" eb="47">
      <t/>
    </rPh>
    <phoneticPr fontId="1"/>
  </si>
  <si>
    <t>科目タイプ</t>
    <rPh sb="0" eb="2">
      <t>カモク</t>
    </rPh>
    <phoneticPr fontId="1"/>
  </si>
  <si>
    <t>※親科目の科目タイプと子科目の科目タイプは同じでなければならない</t>
    <rPh sb="1" eb="4">
      <t>オヤカモ</t>
    </rPh>
    <rPh sb="5" eb="7">
      <t>カモク</t>
    </rPh>
    <rPh sb="11" eb="14">
      <t>コカモク</t>
    </rPh>
    <rPh sb="16" eb="17">
      <t>オナジ</t>
    </rPh>
    <phoneticPr fontId="1"/>
  </si>
  <si>
    <t>※科目タイプと仕訳の貸借が逆の場合は足すのではなく、引く</t>
    <rPh sb="1" eb="3">
      <t>カモク</t>
    </rPh>
    <rPh sb="7" eb="9">
      <t>シワケ</t>
    </rPh>
    <rPh sb="10" eb="12">
      <t>タイシャク</t>
    </rPh>
    <rPh sb="13" eb="14">
      <t>ギャクン</t>
    </rPh>
    <rPh sb="18" eb="19">
      <t>タシザn</t>
    </rPh>
    <rPh sb="26" eb="27">
      <t xml:space="preserve">ヒク </t>
    </rPh>
    <phoneticPr fontId="1"/>
  </si>
  <si>
    <t>※親科目は勘定科目としては設定不可、親部署も同様</t>
    <rPh sb="1" eb="4">
      <t>オヤカモ</t>
    </rPh>
    <rPh sb="5" eb="9">
      <t>カンジョウカモク</t>
    </rPh>
    <rPh sb="15" eb="17">
      <t>フカ</t>
    </rPh>
    <rPh sb="18" eb="21">
      <t>オヤブセィオ</t>
    </rPh>
    <rPh sb="22" eb="24">
      <t>ドウヨウ</t>
    </rPh>
    <phoneticPr fontId="1"/>
  </si>
  <si>
    <t>※0より大きい数値が入る</t>
    <rPh sb="4" eb="5">
      <t>オオキ</t>
    </rPh>
    <rPh sb="7" eb="9">
      <t>スウ</t>
    </rPh>
    <rPh sb="10" eb="11">
      <t>ハイル</t>
    </rPh>
    <phoneticPr fontId="1"/>
  </si>
  <si>
    <t>支払手数料</t>
    <rPh sb="0" eb="2">
      <t>シハライ</t>
    </rPh>
    <rPh sb="2" eb="5">
      <t>テスウ</t>
    </rPh>
    <phoneticPr fontId="1"/>
  </si>
  <si>
    <t>給料500円を現金で支払った、その際手数料は100円かかった</t>
    <rPh sb="0" eb="2">
      <t>キュウリョウ</t>
    </rPh>
    <rPh sb="5" eb="6">
      <t>エn</t>
    </rPh>
    <rPh sb="7" eb="9">
      <t>ゲンキ</t>
    </rPh>
    <rPh sb="10" eb="12">
      <t>シハラッタ</t>
    </rPh>
    <rPh sb="18" eb="21">
      <t>テスウ</t>
    </rPh>
    <rPh sb="25" eb="26">
      <t>エn</t>
    </rPh>
    <phoneticPr fontId="1"/>
  </si>
  <si>
    <t>費用</t>
    <rPh sb="0" eb="1">
      <t>ヒヨウ</t>
    </rPh>
    <phoneticPr fontId="1"/>
  </si>
  <si>
    <t>営業利益</t>
    <rPh sb="0" eb="4">
      <t>エイギョウ</t>
    </rPh>
    <phoneticPr fontId="1"/>
  </si>
  <si>
    <t>営業外利益</t>
    <rPh sb="0" eb="1">
      <t>エイギョウ</t>
    </rPh>
    <rPh sb="3" eb="5">
      <t>リエキ</t>
    </rPh>
    <phoneticPr fontId="1"/>
  </si>
  <si>
    <t>営業利益</t>
    <rPh sb="0" eb="2">
      <t>エイギョウ</t>
    </rPh>
    <rPh sb="2" eb="4">
      <t>リエキ</t>
    </rPh>
    <phoneticPr fontId="1"/>
  </si>
  <si>
    <t>経費</t>
    <rPh sb="0" eb="2">
      <t>ケイヒ</t>
    </rPh>
    <phoneticPr fontId="1"/>
  </si>
  <si>
    <t>経費</t>
    <rPh sb="0" eb="1">
      <t>ケイヒ</t>
    </rPh>
    <phoneticPr fontId="1"/>
  </si>
  <si>
    <t>※科目タイプは収益、費用、資産、負債の4種類</t>
    <rPh sb="1" eb="3">
      <t>カモク</t>
    </rPh>
    <rPh sb="7" eb="9">
      <t>シュウエキ</t>
    </rPh>
    <rPh sb="10" eb="12">
      <t>ヒヨウ</t>
    </rPh>
    <rPh sb="13" eb="15">
      <t>シサn</t>
    </rPh>
    <rPh sb="16" eb="18">
      <t>フサイ</t>
    </rPh>
    <rPh sb="20" eb="22">
      <t>シュルイ</t>
    </rPh>
    <phoneticPr fontId="1"/>
  </si>
  <si>
    <t>収益</t>
    <rPh sb="0" eb="1">
      <t>シュウエキ</t>
    </rPh>
    <phoneticPr fontId="1"/>
  </si>
  <si>
    <t>流動資産</t>
    <rPh sb="0" eb="4">
      <t>リュウ</t>
    </rPh>
    <phoneticPr fontId="1"/>
  </si>
  <si>
    <t>流動負債</t>
    <rPh sb="0" eb="1">
      <t>リュウドウ</t>
    </rPh>
    <phoneticPr fontId="1"/>
  </si>
  <si>
    <t>負債</t>
    <rPh sb="0" eb="1">
      <t>フサイ</t>
    </rPh>
    <phoneticPr fontId="1"/>
  </si>
  <si>
    <t>流動資産</t>
    <rPh sb="0" eb="4">
      <t>リュウドウ</t>
    </rPh>
    <phoneticPr fontId="1"/>
  </si>
  <si>
    <t>流動負債</t>
    <rPh sb="0" eb="1">
      <t>リュウドウフ</t>
    </rPh>
    <phoneticPr fontId="1"/>
  </si>
  <si>
    <t>流動負債</t>
    <rPh sb="0" eb="2">
      <t>リュウドウ</t>
    </rPh>
    <rPh sb="2" eb="4">
      <t>フサイ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</si>
</sst>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
      <sz val="12"/>
      <color theme="1"/>
      <name val="游ゴシック"/>
      <family val="3"/>
      <charset val="128"/>
      <scheme val="minor"/>
    </font>
    <font>
      <sz val="12"/>
      <color rgb="FF000000"/>
      <name val="游ゴシック"/>
      <family val="3"/>
      <charset val="128"/>
      <scheme val="minor"/>
    </font>
  </fonts>
  <fills count="10">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14" fontId="0" fillId="0" borderId="1" xfId="0" applyNumberFormat="1" applyBorder="1" applyAlignment="1">
      <alignment horizontal="center"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0" fillId="6" borderId="1" xfId="0" applyFill="1" applyBorder="1">
      <alignmen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4" fillId="0" borderId="5" xfId="0" applyFont="1" applyBorder="1" applyAlignment="1">
      <alignment horizontal="center" vertical="center"/>
    </xf>
    <xf numFmtId="0" fontId="0" fillId="0" borderId="0" xfId="0" applyAlignment="1">
      <alignment horizontal="left" vertical="center"/>
    </xf>
    <xf numFmtId="14" fontId="0" fillId="0" borderId="0" xfId="0" applyNumberFormat="1" applyAlignment="1">
      <alignment horizontal="center" vertical="center"/>
    </xf>
    <xf numFmtId="0" fontId="0" fillId="0" borderId="5" xfId="0"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0" fillId="5" borderId="1" xfId="0" applyFill="1" applyBorder="1" applyAlignment="1">
      <alignment horizontal="center" vertical="center"/>
    </xf>
    <xf numFmtId="0" fontId="3" fillId="5" borderId="1" xfId="0" applyFont="1" applyFill="1" applyBorder="1" applyAlignment="1">
      <alignment horizontal="center" vertical="center"/>
    </xf>
    <xf numFmtId="0" fontId="0" fillId="0" borderId="0" xfId="0"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A2A24-6AEF-1343-9F05-1934F66AB170}">
  <dimension ref="B2:I17"/>
  <sheetViews>
    <sheetView tabSelected="1" zoomScaleNormal="100" workbookViewId="0"/>
  </sheetViews>
  <sheetFormatPr baseColWidth="10" defaultRowHeight="20"/>
  <cols>
    <col min="1" max="1" width="10.7109375" style="1"/>
    <col min="2" max="8" width="20.7109375" style="1" customWidth="1"/>
    <col min="9" max="16384" width="10.7109375" style="1"/>
  </cols>
  <sheetData>
    <row r="2" spans="2:9">
      <c r="B2" s="18" t="s">
        <v>5</v>
      </c>
      <c r="C2" s="19"/>
      <c r="D2" s="19"/>
      <c r="E2" s="19"/>
      <c r="F2" s="19"/>
      <c r="G2" s="19"/>
      <c r="H2" s="20"/>
      <c r="I2" s="15"/>
    </row>
    <row r="3" spans="2:9">
      <c r="B3" s="3" t="s">
        <v>0</v>
      </c>
      <c r="C3" s="3" t="s">
        <v>49</v>
      </c>
      <c r="D3" s="3" t="s">
        <v>6</v>
      </c>
      <c r="E3" s="8" t="s">
        <v>1</v>
      </c>
      <c r="F3" s="8" t="s">
        <v>2</v>
      </c>
      <c r="G3" s="9" t="s">
        <v>3</v>
      </c>
      <c r="H3" s="9" t="s">
        <v>4</v>
      </c>
    </row>
    <row r="4" spans="2:9">
      <c r="B4" s="4">
        <v>45292</v>
      </c>
      <c r="C4" s="2">
        <v>1000000000</v>
      </c>
      <c r="D4" s="2" t="s">
        <v>67</v>
      </c>
      <c r="E4" s="2" t="s">
        <v>9</v>
      </c>
      <c r="F4" s="2">
        <v>1000</v>
      </c>
      <c r="G4" s="2" t="s">
        <v>10</v>
      </c>
      <c r="H4" s="2">
        <v>1000</v>
      </c>
      <c r="I4" s="15" t="s">
        <v>52</v>
      </c>
    </row>
    <row r="5" spans="2:9">
      <c r="B5" s="4">
        <v>45294</v>
      </c>
      <c r="C5" s="2">
        <v>1000000001</v>
      </c>
      <c r="D5" s="2" t="s">
        <v>68</v>
      </c>
      <c r="E5" s="2" t="s">
        <v>9</v>
      </c>
      <c r="F5" s="2">
        <v>2000</v>
      </c>
      <c r="G5" s="2" t="s">
        <v>10</v>
      </c>
      <c r="H5" s="2">
        <v>2000</v>
      </c>
      <c r="I5" s="15" t="s">
        <v>53</v>
      </c>
    </row>
    <row r="6" spans="2:9">
      <c r="B6" s="4">
        <v>45310</v>
      </c>
      <c r="C6" s="2">
        <v>1000000002</v>
      </c>
      <c r="D6" s="2" t="s">
        <v>11</v>
      </c>
      <c r="E6" s="2" t="s">
        <v>51</v>
      </c>
      <c r="F6" s="2">
        <v>2000</v>
      </c>
      <c r="G6" s="2" t="s">
        <v>31</v>
      </c>
      <c r="H6" s="2">
        <v>2000</v>
      </c>
      <c r="I6" s="15" t="s">
        <v>70</v>
      </c>
    </row>
    <row r="7" spans="2:9">
      <c r="B7" s="4">
        <v>45311</v>
      </c>
      <c r="C7" s="2">
        <v>1000000003</v>
      </c>
      <c r="D7" s="2" t="s">
        <v>7</v>
      </c>
      <c r="E7" s="2" t="s">
        <v>12</v>
      </c>
      <c r="F7" s="2">
        <v>500</v>
      </c>
      <c r="G7" s="2" t="s">
        <v>9</v>
      </c>
      <c r="H7" s="2">
        <v>600</v>
      </c>
      <c r="I7" s="15" t="s">
        <v>78</v>
      </c>
    </row>
    <row r="8" spans="2:9">
      <c r="B8" s="4"/>
      <c r="C8" s="17"/>
      <c r="D8" s="2"/>
      <c r="E8" s="2" t="s">
        <v>77</v>
      </c>
      <c r="F8" s="2">
        <v>100</v>
      </c>
      <c r="G8" s="2"/>
      <c r="H8" s="2"/>
      <c r="I8" s="15"/>
    </row>
    <row r="9" spans="2:9">
      <c r="B9" s="4">
        <v>45311</v>
      </c>
      <c r="C9" s="14">
        <v>1000000004</v>
      </c>
      <c r="D9" s="2" t="s">
        <v>7</v>
      </c>
      <c r="E9" s="2" t="s">
        <v>9</v>
      </c>
      <c r="F9" s="2">
        <v>2000</v>
      </c>
      <c r="G9" s="2" t="s">
        <v>41</v>
      </c>
      <c r="H9" s="2">
        <v>2000</v>
      </c>
      <c r="I9" s="15" t="s">
        <v>54</v>
      </c>
    </row>
    <row r="10" spans="2:9">
      <c r="B10" s="4">
        <v>45312</v>
      </c>
      <c r="C10" s="2">
        <v>1000000005</v>
      </c>
      <c r="D10" s="2" t="s">
        <v>11</v>
      </c>
      <c r="E10" s="2" t="s">
        <v>31</v>
      </c>
      <c r="F10" s="2">
        <v>2000</v>
      </c>
      <c r="G10" s="2" t="s">
        <v>51</v>
      </c>
      <c r="H10" s="2">
        <v>2000</v>
      </c>
      <c r="I10" s="15" t="s">
        <v>55</v>
      </c>
    </row>
    <row r="11" spans="2:9">
      <c r="B11" s="4">
        <v>45312</v>
      </c>
      <c r="C11" s="2">
        <v>1000000006</v>
      </c>
      <c r="D11" s="2" t="s">
        <v>11</v>
      </c>
      <c r="E11" s="2" t="s">
        <v>51</v>
      </c>
      <c r="F11" s="2">
        <v>1500</v>
      </c>
      <c r="G11" s="2" t="s">
        <v>31</v>
      </c>
      <c r="H11" s="2">
        <v>1500</v>
      </c>
      <c r="I11" s="15" t="s">
        <v>71</v>
      </c>
    </row>
    <row r="12" spans="2:9">
      <c r="B12" s="16"/>
      <c r="I12" s="15"/>
    </row>
    <row r="14" spans="2:9">
      <c r="B14" s="15" t="s">
        <v>56</v>
      </c>
    </row>
    <row r="15" spans="2:9">
      <c r="B15" s="15" t="s">
        <v>69</v>
      </c>
    </row>
    <row r="16" spans="2:9">
      <c r="B16" s="15" t="s">
        <v>75</v>
      </c>
    </row>
    <row r="17" spans="2:2">
      <c r="B17" s="15" t="s">
        <v>76</v>
      </c>
    </row>
  </sheetData>
  <dataConsolidate/>
  <mergeCells count="1">
    <mergeCell ref="B2:H2"/>
  </mergeCells>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8873-0EF8-2E48-8093-0A7EA017B00D}">
  <dimension ref="B2:H20"/>
  <sheetViews>
    <sheetView zoomScaleNormal="100" workbookViewId="0"/>
  </sheetViews>
  <sheetFormatPr baseColWidth="10" defaultRowHeight="20"/>
  <sheetData>
    <row r="2" spans="2:8">
      <c r="B2" s="6" t="s">
        <v>15</v>
      </c>
      <c r="C2" s="6" t="s">
        <v>16</v>
      </c>
      <c r="E2" s="7" t="s">
        <v>37</v>
      </c>
      <c r="F2" s="7" t="s">
        <v>38</v>
      </c>
      <c r="G2" s="7" t="s">
        <v>72</v>
      </c>
      <c r="H2" s="7" t="s">
        <v>39</v>
      </c>
    </row>
    <row r="3" spans="2:8">
      <c r="B3" s="5" t="s">
        <v>82</v>
      </c>
      <c r="C3" s="5" t="s">
        <v>8</v>
      </c>
      <c r="E3" s="5">
        <v>1000</v>
      </c>
      <c r="F3" s="5" t="s">
        <v>82</v>
      </c>
      <c r="G3" s="5" t="s">
        <v>30</v>
      </c>
      <c r="H3" s="5"/>
    </row>
    <row r="4" spans="2:8">
      <c r="B4" s="5" t="s">
        <v>81</v>
      </c>
      <c r="C4" s="5" t="s">
        <v>31</v>
      </c>
      <c r="E4" s="5">
        <v>1001</v>
      </c>
      <c r="F4" s="5" t="s">
        <v>8</v>
      </c>
      <c r="G4" s="5" t="s">
        <v>30</v>
      </c>
      <c r="H4" s="5">
        <v>1000</v>
      </c>
    </row>
    <row r="5" spans="2:8">
      <c r="B5" s="5" t="s">
        <v>83</v>
      </c>
      <c r="C5" s="5" t="s">
        <v>33</v>
      </c>
      <c r="E5" s="5">
        <v>1010</v>
      </c>
      <c r="F5" s="5" t="s">
        <v>81</v>
      </c>
      <c r="G5" s="5" t="s">
        <v>86</v>
      </c>
      <c r="H5" s="5"/>
    </row>
    <row r="6" spans="2:8">
      <c r="B6" s="5" t="s">
        <v>84</v>
      </c>
      <c r="C6" s="5" t="s">
        <v>34</v>
      </c>
      <c r="E6" s="5">
        <v>1011</v>
      </c>
      <c r="F6" s="5" t="s">
        <v>31</v>
      </c>
      <c r="G6" s="5" t="s">
        <v>30</v>
      </c>
      <c r="H6" s="5">
        <v>1010</v>
      </c>
    </row>
    <row r="7" spans="2:8">
      <c r="B7" s="5" t="s">
        <v>83</v>
      </c>
      <c r="C7" s="5" t="s">
        <v>77</v>
      </c>
      <c r="E7" s="5">
        <v>2000</v>
      </c>
      <c r="F7" s="5" t="s">
        <v>83</v>
      </c>
      <c r="G7" s="5" t="s">
        <v>32</v>
      </c>
      <c r="H7" s="5"/>
    </row>
    <row r="8" spans="2:8">
      <c r="B8" s="5" t="s">
        <v>90</v>
      </c>
      <c r="C8" s="5" t="s">
        <v>50</v>
      </c>
      <c r="E8" s="5">
        <v>2001</v>
      </c>
      <c r="F8" s="5" t="s">
        <v>33</v>
      </c>
      <c r="G8" s="5" t="s">
        <v>32</v>
      </c>
      <c r="H8" s="5">
        <v>2000</v>
      </c>
    </row>
    <row r="9" spans="2:8">
      <c r="B9" s="5" t="s">
        <v>90</v>
      </c>
      <c r="C9" s="5" t="s">
        <v>51</v>
      </c>
      <c r="E9" s="5">
        <v>2002</v>
      </c>
      <c r="F9" s="5" t="s">
        <v>34</v>
      </c>
      <c r="G9" s="5" t="s">
        <v>32</v>
      </c>
      <c r="H9" s="5">
        <v>2000</v>
      </c>
    </row>
    <row r="10" spans="2:8">
      <c r="B10" s="5" t="s">
        <v>91</v>
      </c>
      <c r="C10" s="5" t="s">
        <v>41</v>
      </c>
      <c r="E10" s="5">
        <v>2003</v>
      </c>
      <c r="F10" s="5" t="s">
        <v>77</v>
      </c>
      <c r="G10" s="5" t="s">
        <v>79</v>
      </c>
      <c r="H10" s="5">
        <v>2000</v>
      </c>
    </row>
    <row r="11" spans="2:8">
      <c r="B11" s="23"/>
      <c r="C11" s="23"/>
      <c r="E11" s="5">
        <v>3000</v>
      </c>
      <c r="F11" s="5" t="s">
        <v>87</v>
      </c>
      <c r="G11" s="5" t="s">
        <v>57</v>
      </c>
      <c r="H11" s="5"/>
    </row>
    <row r="12" spans="2:8">
      <c r="E12" s="5">
        <v>3001</v>
      </c>
      <c r="F12" s="5" t="s">
        <v>50</v>
      </c>
      <c r="G12" s="5" t="s">
        <v>36</v>
      </c>
      <c r="H12" s="5">
        <v>3000</v>
      </c>
    </row>
    <row r="13" spans="2:8">
      <c r="E13" s="5">
        <v>3002</v>
      </c>
      <c r="F13" s="5" t="s">
        <v>51</v>
      </c>
      <c r="G13" s="5" t="s">
        <v>36</v>
      </c>
      <c r="H13" s="5">
        <v>3000</v>
      </c>
    </row>
    <row r="14" spans="2:8">
      <c r="E14" s="5">
        <v>4000</v>
      </c>
      <c r="F14" s="5" t="s">
        <v>88</v>
      </c>
      <c r="G14" s="5" t="s">
        <v>89</v>
      </c>
      <c r="H14" s="5"/>
    </row>
    <row r="15" spans="2:8">
      <c r="E15" s="5">
        <v>4001</v>
      </c>
      <c r="F15" s="5" t="s">
        <v>41</v>
      </c>
      <c r="G15" s="5" t="s">
        <v>40</v>
      </c>
      <c r="H15" s="5">
        <v>4000</v>
      </c>
    </row>
    <row r="16" spans="2:8">
      <c r="B16" t="s">
        <v>46</v>
      </c>
    </row>
    <row r="17" spans="2:2">
      <c r="B17" t="s">
        <v>65</v>
      </c>
    </row>
    <row r="18" spans="2:2">
      <c r="B18" t="s">
        <v>66</v>
      </c>
    </row>
    <row r="19" spans="2:2">
      <c r="B19" t="s">
        <v>73</v>
      </c>
    </row>
    <row r="20" spans="2:2">
      <c r="B20" t="s">
        <v>85</v>
      </c>
    </row>
  </sheetData>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88778-CC94-3B4E-A74D-53D95954C6EC}">
  <dimension ref="B2:G12"/>
  <sheetViews>
    <sheetView workbookViewId="0"/>
  </sheetViews>
  <sheetFormatPr baseColWidth="10" defaultRowHeight="20"/>
  <sheetData>
    <row r="2" spans="2:7">
      <c r="B2" s="6" t="s">
        <v>15</v>
      </c>
      <c r="C2" s="6" t="s">
        <v>16</v>
      </c>
      <c r="E2" s="7" t="s">
        <v>22</v>
      </c>
      <c r="F2" s="7" t="s">
        <v>23</v>
      </c>
      <c r="G2" s="7" t="s">
        <v>24</v>
      </c>
    </row>
    <row r="3" spans="2:7">
      <c r="B3" s="5" t="s">
        <v>17</v>
      </c>
      <c r="C3" s="5" t="s">
        <v>18</v>
      </c>
      <c r="E3" s="5">
        <v>1000</v>
      </c>
      <c r="F3" s="5" t="s">
        <v>13</v>
      </c>
      <c r="G3" s="5"/>
    </row>
    <row r="4" spans="2:7">
      <c r="B4" s="5" t="s">
        <v>17</v>
      </c>
      <c r="C4" s="5" t="s">
        <v>19</v>
      </c>
      <c r="E4" s="5">
        <v>1001</v>
      </c>
      <c r="F4" s="5" t="s">
        <v>25</v>
      </c>
      <c r="G4" s="5">
        <v>1000</v>
      </c>
    </row>
    <row r="5" spans="2:7">
      <c r="B5" s="5" t="s">
        <v>14</v>
      </c>
      <c r="C5" s="5" t="s">
        <v>20</v>
      </c>
      <c r="E5" s="5">
        <v>1002</v>
      </c>
      <c r="F5" s="5" t="s">
        <v>26</v>
      </c>
      <c r="G5" s="5">
        <v>1000</v>
      </c>
    </row>
    <row r="6" spans="2:7">
      <c r="B6" s="5" t="s">
        <v>14</v>
      </c>
      <c r="C6" s="5" t="s">
        <v>21</v>
      </c>
      <c r="E6" s="5">
        <v>2000</v>
      </c>
      <c r="F6" s="5" t="s">
        <v>27</v>
      </c>
      <c r="G6" s="5"/>
    </row>
    <row r="7" spans="2:7">
      <c r="E7" s="5">
        <v>2001</v>
      </c>
      <c r="F7" s="5" t="s">
        <v>28</v>
      </c>
      <c r="G7" s="5">
        <v>2000</v>
      </c>
    </row>
    <row r="8" spans="2:7">
      <c r="E8" s="5">
        <v>2002</v>
      </c>
      <c r="F8" s="5" t="s">
        <v>29</v>
      </c>
      <c r="G8" s="5">
        <v>2000</v>
      </c>
    </row>
    <row r="10" spans="2:7">
      <c r="B10" t="s">
        <v>46</v>
      </c>
    </row>
    <row r="11" spans="2:7">
      <c r="B11" t="s">
        <v>64</v>
      </c>
    </row>
    <row r="12" spans="2:7">
      <c r="B12" t="s">
        <v>63</v>
      </c>
    </row>
  </sheetData>
  <phoneticPr fontId="1"/>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79778-B378-8843-BB20-635E0CC24D11}">
  <dimension ref="B2:E13"/>
  <sheetViews>
    <sheetView zoomScaleNormal="100" workbookViewId="0"/>
  </sheetViews>
  <sheetFormatPr baseColWidth="10" defaultRowHeight="20"/>
  <sheetData>
    <row r="2" spans="2:5">
      <c r="B2" s="21" t="s">
        <v>44</v>
      </c>
      <c r="C2" s="21"/>
      <c r="D2" s="21"/>
    </row>
    <row r="3" spans="2:5">
      <c r="B3" s="10" t="s">
        <v>80</v>
      </c>
      <c r="C3" s="13"/>
      <c r="D3" s="5">
        <v>3000</v>
      </c>
      <c r="E3" t="s">
        <v>47</v>
      </c>
    </row>
    <row r="4" spans="2:5">
      <c r="B4" s="10"/>
      <c r="C4" s="13" t="s">
        <v>8</v>
      </c>
      <c r="D4" s="5">
        <v>3000</v>
      </c>
      <c r="E4" t="s">
        <v>61</v>
      </c>
    </row>
    <row r="5" spans="2:5">
      <c r="B5" s="10" t="s">
        <v>81</v>
      </c>
      <c r="C5" s="13"/>
      <c r="D5" s="5">
        <v>1500</v>
      </c>
    </row>
    <row r="6" spans="2:5">
      <c r="B6" s="10"/>
      <c r="C6" s="13" t="s">
        <v>31</v>
      </c>
      <c r="D6" s="5">
        <v>1500</v>
      </c>
    </row>
    <row r="7" spans="2:5">
      <c r="B7" s="10" t="s">
        <v>83</v>
      </c>
      <c r="C7" s="13"/>
      <c r="D7" s="5">
        <f>D8+D9+D10</f>
        <v>600</v>
      </c>
      <c r="E7" t="s">
        <v>47</v>
      </c>
    </row>
    <row r="8" spans="2:5">
      <c r="B8" s="10"/>
      <c r="C8" s="13" t="s">
        <v>33</v>
      </c>
      <c r="D8" s="5">
        <v>500</v>
      </c>
    </row>
    <row r="9" spans="2:5">
      <c r="B9" s="10"/>
      <c r="C9" s="13" t="s">
        <v>34</v>
      </c>
      <c r="D9" s="5">
        <v>0</v>
      </c>
      <c r="E9" t="s">
        <v>62</v>
      </c>
    </row>
    <row r="10" spans="2:5">
      <c r="B10" s="10"/>
      <c r="C10" s="13" t="s">
        <v>77</v>
      </c>
      <c r="D10" s="5">
        <v>100</v>
      </c>
    </row>
    <row r="11" spans="2:5">
      <c r="B11" s="12" t="s">
        <v>35</v>
      </c>
      <c r="C11" s="12"/>
      <c r="D11" s="12">
        <f>D3+D5-D7</f>
        <v>3900</v>
      </c>
      <c r="E11" t="s">
        <v>48</v>
      </c>
    </row>
    <row r="13" spans="2:5">
      <c r="B13" t="s">
        <v>74</v>
      </c>
    </row>
  </sheetData>
  <mergeCells count="1">
    <mergeCell ref="B2:D2"/>
  </mergeCells>
  <phoneticPr fontId="1"/>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FFE8-8D4D-7F46-AAF1-A160F61CC63C}">
  <dimension ref="B2:H11"/>
  <sheetViews>
    <sheetView zoomScaleNormal="100" workbookViewId="0"/>
  </sheetViews>
  <sheetFormatPr baseColWidth="10" defaultRowHeight="20"/>
  <sheetData>
    <row r="2" spans="2:8">
      <c r="B2" s="22" t="s">
        <v>45</v>
      </c>
      <c r="C2" s="22"/>
      <c r="D2" s="22"/>
      <c r="E2" s="22"/>
      <c r="F2" s="22"/>
      <c r="G2" s="22"/>
    </row>
    <row r="3" spans="2:8">
      <c r="B3" s="7" t="s">
        <v>36</v>
      </c>
      <c r="C3" s="7"/>
      <c r="D3" s="7"/>
      <c r="E3" s="11" t="s">
        <v>40</v>
      </c>
      <c r="F3" s="11"/>
      <c r="G3" s="11"/>
    </row>
    <row r="4" spans="2:8">
      <c r="B4" s="5" t="s">
        <v>90</v>
      </c>
      <c r="C4" s="5"/>
      <c r="D4" s="5">
        <v>5900</v>
      </c>
      <c r="E4" s="5" t="s">
        <v>92</v>
      </c>
      <c r="F4" s="5"/>
      <c r="G4" s="5">
        <v>2000</v>
      </c>
    </row>
    <row r="5" spans="2:8">
      <c r="B5" s="5"/>
      <c r="C5" s="5" t="s">
        <v>9</v>
      </c>
      <c r="D5" s="5">
        <v>4400</v>
      </c>
      <c r="E5" s="5"/>
      <c r="F5" s="5" t="s">
        <v>41</v>
      </c>
      <c r="G5" s="5">
        <v>2000</v>
      </c>
    </row>
    <row r="6" spans="2:8">
      <c r="B6" s="5"/>
      <c r="C6" s="5" t="s">
        <v>51</v>
      </c>
      <c r="D6" s="5">
        <v>1500</v>
      </c>
      <c r="E6" s="12" t="s">
        <v>42</v>
      </c>
      <c r="F6" s="12"/>
      <c r="G6" s="12"/>
    </row>
    <row r="7" spans="2:8">
      <c r="B7" s="5"/>
      <c r="C7" s="5"/>
      <c r="D7" s="5"/>
      <c r="E7" s="12" t="s">
        <v>35</v>
      </c>
      <c r="F7" s="12"/>
      <c r="G7" s="12">
        <v>3900</v>
      </c>
      <c r="H7" t="s">
        <v>60</v>
      </c>
    </row>
    <row r="8" spans="2:8">
      <c r="B8" s="12" t="s">
        <v>43</v>
      </c>
      <c r="C8" s="12"/>
      <c r="D8" s="12">
        <f>D4</f>
        <v>5900</v>
      </c>
      <c r="E8" s="12" t="s">
        <v>43</v>
      </c>
      <c r="F8" s="12"/>
      <c r="G8" s="12">
        <f>G4+G7</f>
        <v>5900</v>
      </c>
    </row>
    <row r="9" spans="2:8">
      <c r="D9" t="s">
        <v>58</v>
      </c>
      <c r="G9" t="s">
        <v>59</v>
      </c>
    </row>
    <row r="11" spans="2:8">
      <c r="B11" t="s">
        <v>74</v>
      </c>
    </row>
  </sheetData>
  <mergeCells count="1">
    <mergeCell ref="B2:G2"/>
  </mergeCells>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仕訳帳</vt:lpstr>
      <vt:lpstr>科目</vt:lpstr>
      <vt:lpstr>部署</vt:lpstr>
      <vt:lpstr>簡易PL</vt:lpstr>
      <vt:lpstr>簡易BS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CorpIT Loglass</dc:creator>
  <cp:lastModifiedBy>浩輝 千田</cp:lastModifiedBy>
  <dcterms:created xsi:type="dcterms:W3CDTF">2024-07-05T00:48:40Z</dcterms:created>
  <dcterms:modified xsi:type="dcterms:W3CDTF">2024-08-13T05:28:43Z</dcterms:modified>
</cp:coreProperties>
</file>