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94808\Documents\GitHub\Team108\文档终板\"/>
    </mc:Choice>
  </mc:AlternateContent>
  <xr:revisionPtr revIDLastSave="0" documentId="13_ncr:1_{BA991EBC-1814-450D-89C4-FB2D5330D7F6}" xr6:coauthVersionLast="36" xr6:coauthVersionMax="36" xr10:uidLastSave="{00000000-0000-0000-0000-000000000000}"/>
  <bookViews>
    <workbookView xWindow="0" yWindow="0" windowWidth="19200" windowHeight="7035" xr2:uid="{00000000-000D-0000-FFFF-FFFF00000000}"/>
  </bookViews>
  <sheets>
    <sheet name="对照表" sheetId="1" r:id="rId1"/>
    <sheet name="任务统计表" sheetId="4" r:id="rId2"/>
    <sheet name="commit统计表" sheetId="2" r:id="rId3"/>
    <sheet name="测试统计表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8" i="1" l="1"/>
  <c r="E39" i="1" s="1"/>
  <c r="D38" i="1"/>
  <c r="D39" i="1" s="1"/>
  <c r="C38" i="1"/>
  <c r="C39" i="1" s="1"/>
  <c r="B38" i="1"/>
  <c r="B39" i="1" s="1"/>
  <c r="F39" i="1" s="1"/>
  <c r="F37" i="1"/>
  <c r="F36" i="1"/>
  <c r="F35" i="1"/>
  <c r="F34" i="1"/>
  <c r="F33" i="1"/>
</calcChain>
</file>

<file path=xl/sharedStrings.xml><?xml version="1.0" encoding="utf-8"?>
<sst xmlns="http://schemas.openxmlformats.org/spreadsheetml/2006/main" count="301" uniqueCount="205">
  <si>
    <t>2019春软件工程嵌入式开发和测试过程数据统计对照表</t>
  </si>
  <si>
    <t>组号</t>
  </si>
  <si>
    <t>Team108</t>
  </si>
  <si>
    <t>组员1</t>
  </si>
  <si>
    <t>组员2</t>
  </si>
  <si>
    <t>组员3</t>
  </si>
  <si>
    <t>组员4</t>
  </si>
  <si>
    <t>组员5</t>
  </si>
  <si>
    <t>Github账户</t>
  </si>
  <si>
    <t>Dr1st</t>
  </si>
  <si>
    <t>Mujt</t>
  </si>
  <si>
    <t>Dunnnnn</t>
  </si>
  <si>
    <t>RyanMrW</t>
  </si>
  <si>
    <t>姓名</t>
  </si>
  <si>
    <t>李嘉业</t>
  </si>
  <si>
    <t>母江涛</t>
  </si>
  <si>
    <t>张弩</t>
  </si>
  <si>
    <t>王润安</t>
  </si>
  <si>
    <t>序号</t>
  </si>
  <si>
    <t>任务序号</t>
  </si>
  <si>
    <t>commit序号</t>
  </si>
  <si>
    <t>测试序号</t>
  </si>
  <si>
    <t>T10801</t>
  </si>
  <si>
    <t>T10802</t>
  </si>
  <si>
    <t>T10803</t>
  </si>
  <si>
    <t>bcce069,928c954</t>
  </si>
  <si>
    <t>T10804</t>
  </si>
  <si>
    <t>329ccd0,e00c473,4429898</t>
  </si>
  <si>
    <t>T10805</t>
  </si>
  <si>
    <t>T10806</t>
  </si>
  <si>
    <t>T10807</t>
  </si>
  <si>
    <t>cb1c7c6</t>
  </si>
  <si>
    <t>T10808</t>
  </si>
  <si>
    <t>9fb6c4e,7a59099,22f9f5d,cdad3ed,4429898</t>
  </si>
  <si>
    <t>T10809</t>
  </si>
  <si>
    <t>T10810</t>
  </si>
  <si>
    <t>T10811</t>
  </si>
  <si>
    <t>T10812</t>
  </si>
  <si>
    <t>1e089a4,2beb47b,1c365f3</t>
  </si>
  <si>
    <t>贡献度分配表</t>
  </si>
  <si>
    <t>贡献度（%）</t>
  </si>
  <si>
    <r>
      <rPr>
        <sz val="12"/>
        <color theme="1"/>
        <rFont val="微软雅黑"/>
        <family val="2"/>
        <charset val="134"/>
      </rPr>
      <t>25.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微软雅黑"/>
        <family val="2"/>
        <charset val="134"/>
      </rPr>
      <t>5%</t>
    </r>
  </si>
  <si>
    <r>
      <rPr>
        <sz val="12"/>
        <color theme="1"/>
        <rFont val="微软雅黑"/>
        <family val="2"/>
        <charset val="134"/>
      </rPr>
      <t>25</t>
    </r>
    <r>
      <rPr>
        <sz val="12"/>
        <color theme="1"/>
        <rFont val="微软雅黑"/>
        <family val="2"/>
        <charset val="134"/>
      </rPr>
      <t>. 5%</t>
    </r>
  </si>
  <si>
    <t>贡献度计算依据</t>
  </si>
  <si>
    <t>commit次数；</t>
  </si>
  <si>
    <t>贡献时长；</t>
  </si>
  <si>
    <t>负责功能；</t>
  </si>
  <si>
    <t>负责测试；</t>
  </si>
  <si>
    <t>文档贡献；</t>
  </si>
  <si>
    <t>贡献度数据追踪</t>
  </si>
  <si>
    <t>追踪到其他几个数据表所列出的统计数据</t>
  </si>
  <si>
    <t>任务统计表</t>
  </si>
  <si>
    <t>任务id</t>
  </si>
  <si>
    <t>任务说明</t>
  </si>
  <si>
    <t>参与人员（工作量比例）</t>
  </si>
  <si>
    <t>平面识别，物体识别以及物体抓取功能的实现；</t>
  </si>
  <si>
    <t>物体抓取功能参数的调整；</t>
  </si>
  <si>
    <t>通过调取雷达数据，进行机器人遇障急停的尝试；</t>
  </si>
  <si>
    <t>进行每个模块所需的测试；</t>
  </si>
  <si>
    <t>调配机载平台环境；</t>
  </si>
  <si>
    <t>通过机载平台实现机器人四个方向的移动；</t>
  </si>
  <si>
    <t>机器人导航点的设置；</t>
  </si>
  <si>
    <t>解决并完善第一次迭代中出现的问题；</t>
  </si>
  <si>
    <t>进行相应的单元测试；</t>
  </si>
  <si>
    <t>APP控制机器人抓取；</t>
  </si>
  <si>
    <t>继续进行遇障急停的尝试；</t>
  </si>
  <si>
    <t>APP与机器人通信；</t>
  </si>
  <si>
    <t>APP控制机器人移动与旋转；</t>
  </si>
  <si>
    <t>APP控制机器人设置导航点；</t>
  </si>
  <si>
    <t>手动模式中抓取流程的搭建；</t>
  </si>
  <si>
    <t>手动模式中巡航模式的搭建；</t>
  </si>
  <si>
    <t>抓取流程的测试；</t>
  </si>
  <si>
    <t>跟随模式的搭建；</t>
  </si>
  <si>
    <t>巡航流程的测试；</t>
  </si>
  <si>
    <t>APP前端的设计与改进；</t>
  </si>
  <si>
    <t>单元测试；</t>
  </si>
  <si>
    <t>commit统计表</t>
  </si>
  <si>
    <t>commit id</t>
  </si>
  <si>
    <t>commit说明</t>
  </si>
  <si>
    <t>有效代码行数（含新增和修改）</t>
  </si>
  <si>
    <t>commit提交人</t>
  </si>
  <si>
    <t>36261c3</t>
  </si>
  <si>
    <t>任务脚本系统</t>
  </si>
  <si>
    <t>794beaa</t>
  </si>
  <si>
    <t>Waste Control</t>
  </si>
  <si>
    <t>1f5299f</t>
  </si>
  <si>
    <t>选择抓取测试版</t>
  </si>
  <si>
    <t>ADD_WAY_POINT python</t>
  </si>
  <si>
    <t>2d4c70a</t>
  </si>
  <si>
    <t>中间调用文件</t>
  </si>
  <si>
    <t>d85da65</t>
  </si>
  <si>
    <t>Update launch file</t>
  </si>
  <si>
    <t>ab3e481</t>
  </si>
  <si>
    <t>Update Grab code</t>
  </si>
  <si>
    <t>9283de4</t>
  </si>
  <si>
    <t>Merge</t>
  </si>
  <si>
    <t>未知</t>
  </si>
  <si>
    <t>9fb6c4e</t>
  </si>
  <si>
    <t>无线通信第一种实现</t>
  </si>
  <si>
    <t>7a59099</t>
  </si>
  <si>
    <t>无线通信第二种实现</t>
  </si>
  <si>
    <t>22f9f5d</t>
  </si>
  <si>
    <t>服务器端添加控制，修复之前的BUG</t>
  </si>
  <si>
    <t>cdad3ed</t>
  </si>
  <si>
    <t>添加了出错重传和按钮</t>
  </si>
  <si>
    <t>329ccd0</t>
  </si>
  <si>
    <t>实现APP控制运动和建图功能的APP部分和服务器端部分</t>
  </si>
  <si>
    <t>e00c473</t>
  </si>
  <si>
    <t>实现添加航点以及前往点1功能的APP部分和服务器端部分</t>
  </si>
  <si>
    <t>1e089a4</t>
  </si>
  <si>
    <t>UI更新，添加Follow界面与Manul界面，更新TCP线程</t>
  </si>
  <si>
    <t>2beb47b</t>
  </si>
  <si>
    <t>UI美化，添加Follow模式说明，修复多Activity调用TCP线程的冲突问题</t>
  </si>
  <si>
    <t>修改Server端调用命令行方式</t>
  </si>
  <si>
    <t>1c365f3</t>
  </si>
  <si>
    <t>APP自动化测试代码</t>
  </si>
  <si>
    <t>afa4e8e</t>
  </si>
  <si>
    <t>服务器端代码测试报告</t>
  </si>
  <si>
    <t>4bf8178</t>
  </si>
  <si>
    <t>APP端测试报告</t>
  </si>
  <si>
    <t>添加navi.cpp和vel_control.cpp</t>
  </si>
  <si>
    <t>尝试调用激光雷达判断是否有障碍物</t>
  </si>
  <si>
    <t>添加lidarlistener.launch文件</t>
  </si>
  <si>
    <t>添加new_nav.launch文件和stoplistener.launch</t>
  </si>
  <si>
    <t>添加停止节点cpp文件</t>
  </si>
  <si>
    <t>15c0126</t>
  </si>
  <si>
    <t>物体识别与抓取V1.0 (failed)</t>
  </si>
  <si>
    <t>928c954</t>
  </si>
  <si>
    <t>导航点尝试</t>
  </si>
  <si>
    <t>5af6ecb</t>
  </si>
  <si>
    <t>V1.0</t>
  </si>
  <si>
    <t>86c032f</t>
  </si>
  <si>
    <t>第一次的抓取尝试</t>
  </si>
  <si>
    <t>bcce069</t>
  </si>
  <si>
    <t>V0.1</t>
  </si>
  <si>
    <t>V0.2</t>
  </si>
  <si>
    <t>98df7c4</t>
  </si>
  <si>
    <t>V0.3</t>
  </si>
  <si>
    <t>V0.4</t>
  </si>
  <si>
    <t>测试统计表</t>
  </si>
  <si>
    <t>测试用例id</t>
  </si>
  <si>
    <t>测试内容</t>
  </si>
  <si>
    <t>测试发现的问题</t>
  </si>
  <si>
    <t>T108TC01</t>
  </si>
  <si>
    <t>测试房间地图的生成与保存</t>
  </si>
  <si>
    <t>成功生成地图文件，且已移至指定路径；</t>
  </si>
  <si>
    <t>张弩、王润安；1/1</t>
  </si>
  <si>
    <t>*T108TC06</t>
  </si>
  <si>
    <t>测试机器人移动功能，包括四个方向的移动，两个方向的旋转；</t>
  </si>
  <si>
    <t>功能正常，机器人可以正常进行四个方向的移动和两个方向的旋转；</t>
  </si>
  <si>
    <t>*T108TC07</t>
  </si>
  <si>
    <t>测试机器人识别平台</t>
  </si>
  <si>
    <t>机器人在特定情况下可识别平台的存在；</t>
  </si>
  <si>
    <t>李嘉业、张弩；1/1</t>
  </si>
  <si>
    <t>*T108TC08</t>
  </si>
  <si>
    <t>测试机器人识别物体</t>
  </si>
  <si>
    <t>机器人在特定情况下可识别物体的三相坐标大小及位置；</t>
  </si>
  <si>
    <t>李嘉业、王润安；1/1</t>
  </si>
  <si>
    <t>*T108TC09</t>
  </si>
  <si>
    <t>测试机器人抓取物体</t>
  </si>
  <si>
    <t>在正确识别物体的前提下，机器人可正确抓取物体</t>
  </si>
  <si>
    <t>*T108TC10</t>
  </si>
  <si>
    <r>
      <rPr>
        <sz val="10.5"/>
        <color theme="1"/>
        <rFont val="宋体"/>
        <family val="3"/>
        <charset val="134"/>
        <scheme val="minor"/>
      </rPr>
      <t>测试</t>
    </r>
    <r>
      <rPr>
        <sz val="10.5"/>
        <color theme="1"/>
        <rFont val="Calibri"/>
        <family val="2"/>
      </rPr>
      <t>APP</t>
    </r>
    <r>
      <rPr>
        <sz val="10.5"/>
        <color theme="1"/>
        <rFont val="宋体"/>
        <family val="3"/>
        <charset val="134"/>
      </rPr>
      <t>控制机器人移动功能，包括四个方向的移动，两个方向的旋转；</t>
    </r>
  </si>
  <si>
    <t>张弩、王润安、母江涛；1/1/1</t>
  </si>
  <si>
    <t>T108TC11</t>
  </si>
  <si>
    <t>测试语音控制机器人设置导航点</t>
  </si>
  <si>
    <t>机器人成功设置导航点；</t>
  </si>
  <si>
    <t>张弩、王润安、李嘉业；1/1/1</t>
  </si>
  <si>
    <t>*T108TC12</t>
  </si>
  <si>
    <t>APP控制测试机器人抓取物体</t>
  </si>
  <si>
    <t>在正确识别物体的前提下，机器人可正确抓取物体；</t>
  </si>
  <si>
    <t>T108TC03</t>
  </si>
  <si>
    <t>抓取物体，机器人抓取物体，并带着物体回到出发点，把物体松开。</t>
  </si>
  <si>
    <t>得到应有输出和效果</t>
  </si>
  <si>
    <t>T108TC104-1</t>
  </si>
  <si>
    <t>机器人根据设定的导航点进行定点巡逻。</t>
  </si>
  <si>
    <t>得到应有的输出和效果</t>
  </si>
  <si>
    <t>T108TC104-2</t>
  </si>
  <si>
    <t>机器人停止运动，并在移开障碍物后继续运动。</t>
  </si>
  <si>
    <t>成功完成避障急停</t>
  </si>
  <si>
    <t>母江涛、张弩；1/1</t>
  </si>
  <si>
    <t>T108TC05</t>
  </si>
  <si>
    <t>对机器人的跟随流程进行测试</t>
  </si>
  <si>
    <t>跟随状态良好</t>
  </si>
  <si>
    <t>7186620,98df7c4,cb1c7c6</t>
    <phoneticPr fontId="16" type="noConversion"/>
  </si>
  <si>
    <t>15c0126,cb1c7c6,86c032f,cb1c7c6</t>
    <phoneticPr fontId="16" type="noConversion"/>
  </si>
  <si>
    <t>T108TC07,T108TC08,T108TC09,</t>
    <phoneticPr fontId="16" type="noConversion"/>
  </si>
  <si>
    <t>T108TC104-2</t>
    <phoneticPr fontId="16" type="noConversion"/>
  </si>
  <si>
    <t>T108TC01,T108TC06,T108TC10,T108TC11,</t>
    <phoneticPr fontId="16" type="noConversion"/>
  </si>
  <si>
    <t>T108TC01,T108TC06,T108TC07,T108TC08,T108TC09,T108TC10,T108TC12,</t>
    <phoneticPr fontId="16" type="noConversion"/>
  </si>
  <si>
    <t>T108TC06,T108TC07,T108TC08,T108TC09,T108TC11,T108TC12,T108TC03,T108TC104-1,T108TC104-2,</t>
    <phoneticPr fontId="16" type="noConversion"/>
  </si>
  <si>
    <t>T108TC07,T108TC08,T108TC09,T108TC11,T108TC104-2,T108TC05</t>
    <phoneticPr fontId="16" type="noConversion"/>
  </si>
  <si>
    <t>T108TC01,T108TC06,T108TC07,T108TC08,T108TC09,T108TC11,T108TC12,T108TC03,T108TC104-1,T108TC104-2</t>
    <phoneticPr fontId="16" type="noConversion"/>
  </si>
  <si>
    <t>T108TC01,T108TC06,T108TC07,T108TC08,T108TC09,T108TC10,T108TC11,T108TC12,T108TC03,T108TC104-1,T108TC104-2</t>
    <phoneticPr fontId="16" type="noConversion"/>
  </si>
  <si>
    <t>36261c3,ab3e481,d85da65</t>
    <phoneticPr fontId="16" type="noConversion"/>
  </si>
  <si>
    <t>1f5299f,2d4c70a,794beaa</t>
    <phoneticPr fontId="16" type="noConversion"/>
  </si>
  <si>
    <t>2606225,2d4c70a,9283de4</t>
    <phoneticPr fontId="16" type="noConversion"/>
  </si>
  <si>
    <t>ebdd5c1</t>
    <phoneticPr fontId="16" type="noConversion"/>
  </si>
  <si>
    <t>80a2933</t>
    <phoneticPr fontId="16" type="noConversion"/>
  </si>
  <si>
    <t>ebdd5c1,80a2933</t>
    <phoneticPr fontId="16" type="noConversion"/>
  </si>
  <si>
    <t>974acbe</t>
    <phoneticPr fontId="16" type="noConversion"/>
  </si>
  <si>
    <t>ebdd5c1,80a2933,974acbe,</t>
    <phoneticPr fontId="16" type="noConversion"/>
  </si>
  <si>
    <t>e75a257</t>
    <phoneticPr fontId="16" type="noConversion"/>
  </si>
  <si>
    <t>5729b27</t>
    <phoneticPr fontId="16" type="noConversion"/>
  </si>
  <si>
    <t>e75a257,e75a257,5729b27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</si>
</sst>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17" x14ac:knownFonts="1">
    <font>
      <sz val="12"/>
      <color theme="1"/>
      <name val="宋体"/>
      <charset val="134"/>
      <scheme val="minor"/>
    </font>
    <font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.5"/>
      <color theme="1"/>
      <name val="宋体"/>
      <family val="3"/>
      <charset val="134"/>
      <scheme val="minor"/>
    </font>
    <font>
      <sz val="12"/>
      <name val="微软雅黑"/>
      <family val="2"/>
      <charset val="134"/>
    </font>
    <font>
      <sz val="10.5"/>
      <color theme="1"/>
      <name val="Calibri"/>
      <family val="2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8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4" fillId="0" borderId="0"/>
  </cellStyleXfs>
  <cellXfs count="55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0" borderId="2" xfId="0" applyFont="1" applyBorder="1">
      <alignment vertical="center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0" fillId="0" borderId="2" xfId="0" applyFont="1" applyBorder="1">
      <alignment vertical="center"/>
    </xf>
    <xf numFmtId="0" fontId="6" fillId="0" borderId="4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0" fillId="0" borderId="7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4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 wrapText="1"/>
    </xf>
    <xf numFmtId="178" fontId="2" fillId="0" borderId="2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/>
    </xf>
    <xf numFmtId="178" fontId="9" fillId="0" borderId="0" xfId="0" applyNumberFormat="1" applyFont="1" applyBorder="1" applyAlignment="1">
      <alignment vertical="center"/>
    </xf>
    <xf numFmtId="178" fontId="13" fillId="0" borderId="0" xfId="0" applyNumberFormat="1" applyFont="1" applyBorder="1" applyAlignment="1">
      <alignment vertical="center"/>
    </xf>
    <xf numFmtId="9" fontId="2" fillId="0" borderId="2" xfId="0" applyNumberFormat="1" applyFont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 wrapText="1"/>
    </xf>
    <xf numFmtId="178" fontId="5" fillId="0" borderId="2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ebuaa2019/Team108/commit/cb1c7c61fd18ec1fce3a6007262c4d3d7a605c00" TargetMode="External"/><Relationship Id="rId3" Type="http://schemas.openxmlformats.org/officeDocument/2006/relationships/hyperlink" Target="https://github.com/sebuaa2019/Team108/commit/5af6ecb2a009295f651ab49503dc0aa9cad03b91" TargetMode="External"/><Relationship Id="rId7" Type="http://schemas.openxmlformats.org/officeDocument/2006/relationships/hyperlink" Target="https://github.com/sebuaa2019/Team108/commit/98df7c4c9808b3ffbfebbdced04927dba01aa603" TargetMode="External"/><Relationship Id="rId2" Type="http://schemas.openxmlformats.org/officeDocument/2006/relationships/hyperlink" Target="https://github.com/sebuaa2019/Team108/commit/928c9542d24b10befe1cce20f6ceefaf9e8edbc2" TargetMode="External"/><Relationship Id="rId1" Type="http://schemas.openxmlformats.org/officeDocument/2006/relationships/hyperlink" Target="https://github.com/sebuaa2019/Team108/commit/15c0126ac34229401429ee0757ae3e0bcfd3eed9" TargetMode="External"/><Relationship Id="rId6" Type="http://schemas.openxmlformats.org/officeDocument/2006/relationships/hyperlink" Target="https://github.com/sebuaa2019/Team108/commit/7186620c822b1892b437740e134e0fa0ed506485" TargetMode="External"/><Relationship Id="rId5" Type="http://schemas.openxmlformats.org/officeDocument/2006/relationships/hyperlink" Target="https://github.com/sebuaa2019/Team108/commit/bcce069e075b6e0af933d94fe318bfa0272bb296" TargetMode="External"/><Relationship Id="rId4" Type="http://schemas.openxmlformats.org/officeDocument/2006/relationships/hyperlink" Target="https://github.com/sebuaa2019/Team108/commit/86c032f1ed8b5196721be700d0e7bda94731e38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9"/>
  <sheetViews>
    <sheetView tabSelected="1" workbookViewId="0">
      <selection activeCell="F5" sqref="F5"/>
    </sheetView>
  </sheetViews>
  <sheetFormatPr defaultColWidth="8.625" defaultRowHeight="14.25" x14ac:dyDescent="0.15"/>
  <cols>
    <col min="1" max="1" width="16.375" style="26" customWidth="1"/>
    <col min="2" max="2" width="15" style="26" customWidth="1"/>
    <col min="3" max="3" width="38.625" style="26" customWidth="1"/>
    <col min="4" max="4" width="16.375" style="26" customWidth="1"/>
    <col min="5" max="5" width="12.25" style="26" customWidth="1"/>
    <col min="6" max="6" width="14.625" style="26" customWidth="1"/>
    <col min="7" max="7" width="12.875" style="26" customWidth="1"/>
    <col min="8" max="8" width="16.375" style="26" customWidth="1"/>
    <col min="9" max="9" width="12.25" style="26" customWidth="1"/>
    <col min="10" max="10" width="10.625" style="26" customWidth="1"/>
    <col min="11" max="11" width="11" style="26" customWidth="1"/>
    <col min="12" max="12" width="10.5" style="26" customWidth="1"/>
    <col min="13" max="13" width="11.25" style="26" customWidth="1"/>
    <col min="14" max="16" width="12.875" style="26" customWidth="1"/>
    <col min="17" max="16384" width="8.625" style="26"/>
  </cols>
  <sheetData>
    <row r="1" spans="1:16" ht="22.5" x14ac:dyDescent="0.15">
      <c r="A1" s="43" t="s">
        <v>0</v>
      </c>
      <c r="B1" s="43"/>
      <c r="C1" s="43"/>
      <c r="D1" s="43"/>
      <c r="E1" s="43"/>
      <c r="F1" s="43"/>
    </row>
    <row r="2" spans="1:16" x14ac:dyDescent="0.15">
      <c r="A2" s="27"/>
      <c r="B2" s="27"/>
      <c r="C2" s="27"/>
      <c r="D2" s="27"/>
    </row>
    <row r="3" spans="1:16" ht="17.25" x14ac:dyDescent="0.15">
      <c r="A3" s="1" t="s">
        <v>1</v>
      </c>
      <c r="B3" s="1" t="s">
        <v>2</v>
      </c>
      <c r="C3" s="28"/>
      <c r="D3" s="28"/>
    </row>
    <row r="4" spans="1:16" ht="16.5" x14ac:dyDescent="0.15">
      <c r="A4" s="28"/>
      <c r="B4" s="28"/>
      <c r="C4" s="28"/>
      <c r="D4" s="28"/>
    </row>
    <row r="5" spans="1:16" ht="17.25" x14ac:dyDescent="0.15">
      <c r="A5" s="29"/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</row>
    <row r="6" spans="1:16" ht="17.25" x14ac:dyDescent="0.15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30"/>
    </row>
    <row r="7" spans="1:16" ht="17.25" x14ac:dyDescent="0.1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30"/>
    </row>
    <row r="8" spans="1:16" ht="16.5" x14ac:dyDescent="0.15">
      <c r="A8" s="31"/>
      <c r="B8" s="31"/>
      <c r="C8" s="31"/>
      <c r="D8" s="31"/>
    </row>
    <row r="9" spans="1:16" ht="17.25" x14ac:dyDescent="0.15">
      <c r="A9" s="2" t="s">
        <v>18</v>
      </c>
      <c r="B9" s="2" t="s">
        <v>19</v>
      </c>
      <c r="C9" s="1" t="s">
        <v>20</v>
      </c>
      <c r="D9" s="1" t="s">
        <v>21</v>
      </c>
    </row>
    <row r="10" spans="1:16" ht="34.5" x14ac:dyDescent="0.15">
      <c r="A10" s="32">
        <v>1</v>
      </c>
      <c r="B10" s="33" t="s">
        <v>22</v>
      </c>
      <c r="C10" s="54" t="s">
        <v>194</v>
      </c>
      <c r="D10" s="54" t="s">
        <v>186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1:16" ht="17.25" x14ac:dyDescent="0.15">
      <c r="A11" s="32">
        <v>2</v>
      </c>
      <c r="B11" s="33" t="s">
        <v>23</v>
      </c>
      <c r="C11" s="54" t="s">
        <v>199</v>
      </c>
      <c r="D11" s="54" t="s">
        <v>187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1:16" ht="51.75" x14ac:dyDescent="0.15">
      <c r="A12" s="32">
        <v>3</v>
      </c>
      <c r="B12" s="33" t="s">
        <v>24</v>
      </c>
      <c r="C12" s="1" t="s">
        <v>25</v>
      </c>
      <c r="D12" s="54" t="s">
        <v>188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</row>
    <row r="13" spans="1:16" ht="51.75" x14ac:dyDescent="0.15">
      <c r="A13" s="32">
        <v>4</v>
      </c>
      <c r="B13" s="33" t="s">
        <v>26</v>
      </c>
      <c r="C13" s="1" t="s">
        <v>27</v>
      </c>
      <c r="D13" s="54" t="s">
        <v>188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</row>
    <row r="14" spans="1:16" ht="86.25" x14ac:dyDescent="0.15">
      <c r="A14" s="33">
        <v>5</v>
      </c>
      <c r="B14" s="33" t="s">
        <v>28</v>
      </c>
      <c r="C14" s="35" t="s">
        <v>195</v>
      </c>
      <c r="D14" s="35" t="s">
        <v>189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</row>
    <row r="15" spans="1:16" ht="17.25" x14ac:dyDescent="0.15">
      <c r="A15" s="32">
        <v>6</v>
      </c>
      <c r="B15" s="33" t="s">
        <v>29</v>
      </c>
      <c r="C15" s="36" t="s">
        <v>201</v>
      </c>
      <c r="D15" s="35" t="s">
        <v>187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51.75" x14ac:dyDescent="0.15">
      <c r="A16" s="32">
        <v>7</v>
      </c>
      <c r="B16" s="33" t="s">
        <v>30</v>
      </c>
      <c r="C16" s="1" t="s">
        <v>184</v>
      </c>
      <c r="D16" s="35" t="s">
        <v>188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51.75" x14ac:dyDescent="0.15">
      <c r="A17" s="32">
        <v>8</v>
      </c>
      <c r="B17" s="33" t="s">
        <v>32</v>
      </c>
      <c r="C17" s="36" t="s">
        <v>33</v>
      </c>
      <c r="D17" s="35" t="s">
        <v>188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20.75" x14ac:dyDescent="0.15">
      <c r="A18" s="32">
        <v>9</v>
      </c>
      <c r="B18" s="33" t="s">
        <v>34</v>
      </c>
      <c r="C18" s="36" t="s">
        <v>196</v>
      </c>
      <c r="D18" s="35" t="s">
        <v>190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86.25" x14ac:dyDescent="0.15">
      <c r="A19" s="33">
        <v>10</v>
      </c>
      <c r="B19" s="33" t="s">
        <v>35</v>
      </c>
      <c r="C19" s="36" t="s">
        <v>204</v>
      </c>
      <c r="D19" s="35" t="s">
        <v>191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20.75" x14ac:dyDescent="0.15">
      <c r="A20" s="32">
        <v>11</v>
      </c>
      <c r="B20" s="33" t="s">
        <v>36</v>
      </c>
      <c r="C20" s="1" t="s">
        <v>185</v>
      </c>
      <c r="D20" s="35" t="s">
        <v>192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spans="1:16" ht="138" x14ac:dyDescent="0.15">
      <c r="A21" s="32">
        <v>12</v>
      </c>
      <c r="B21" s="33" t="s">
        <v>37</v>
      </c>
      <c r="C21" s="36" t="s">
        <v>38</v>
      </c>
      <c r="D21" s="35" t="s">
        <v>193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1:16" ht="16.5" x14ac:dyDescent="0.15">
      <c r="A22" s="37"/>
      <c r="B22" s="37"/>
      <c r="C22" s="38"/>
      <c r="D22" s="39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1:16" ht="16.5" x14ac:dyDescent="0.15">
      <c r="A23" s="37"/>
      <c r="B23" s="37"/>
      <c r="C23" s="38"/>
      <c r="D23" s="39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1:16" ht="16.5" x14ac:dyDescent="0.15">
      <c r="A24" s="37"/>
      <c r="B24" s="37"/>
      <c r="C24" s="38"/>
      <c r="D24" s="3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6" ht="16.5" x14ac:dyDescent="0.15">
      <c r="A25" s="37"/>
      <c r="B25" s="37"/>
      <c r="C25" s="38"/>
      <c r="D25" s="39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6" ht="16.5" x14ac:dyDescent="0.15">
      <c r="A26" s="37"/>
      <c r="B26" s="37"/>
      <c r="C26" s="38"/>
      <c r="D26" s="39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6" ht="16.5" x14ac:dyDescent="0.15"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ht="22.5" x14ac:dyDescent="0.15">
      <c r="A28" s="44" t="s">
        <v>39</v>
      </c>
      <c r="B28" s="44"/>
      <c r="C28" s="44"/>
      <c r="D28" s="44"/>
      <c r="E28" s="44"/>
      <c r="F28" s="4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ht="17.25" x14ac:dyDescent="0.15">
      <c r="A29" s="29"/>
      <c r="B29" s="1" t="s">
        <v>3</v>
      </c>
      <c r="C29" s="1" t="s">
        <v>4</v>
      </c>
      <c r="D29" s="1" t="s">
        <v>5</v>
      </c>
      <c r="E29" s="1" t="s">
        <v>6</v>
      </c>
      <c r="F29" s="1" t="s">
        <v>7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6" ht="17.25" x14ac:dyDescent="0.15">
      <c r="A30" s="1" t="s">
        <v>13</v>
      </c>
      <c r="B30" s="1" t="s">
        <v>14</v>
      </c>
      <c r="C30" s="1" t="s">
        <v>15</v>
      </c>
      <c r="D30" s="1" t="s">
        <v>17</v>
      </c>
      <c r="E30" s="1" t="s">
        <v>16</v>
      </c>
      <c r="F30" s="30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ht="17.25" x14ac:dyDescent="0.15">
      <c r="A31" s="1" t="s">
        <v>40</v>
      </c>
      <c r="B31" s="40" t="s">
        <v>41</v>
      </c>
      <c r="C31" s="40">
        <v>0.24</v>
      </c>
      <c r="D31" s="1" t="s">
        <v>42</v>
      </c>
      <c r="E31" s="40">
        <v>0.25</v>
      </c>
      <c r="F31" s="1"/>
      <c r="G31" s="30"/>
      <c r="H31" s="34"/>
      <c r="I31" s="34"/>
      <c r="J31" s="34"/>
      <c r="K31" s="34"/>
      <c r="L31" s="34"/>
      <c r="M31" s="34"/>
      <c r="N31" s="34"/>
      <c r="O31" s="34"/>
      <c r="P31" s="34"/>
    </row>
    <row r="32" spans="1:16" ht="17.25" x14ac:dyDescent="0.3">
      <c r="A32" s="1" t="s">
        <v>43</v>
      </c>
      <c r="B32" s="41" t="s">
        <v>14</v>
      </c>
      <c r="C32" s="41" t="s">
        <v>15</v>
      </c>
      <c r="D32" s="41" t="s">
        <v>17</v>
      </c>
      <c r="E32" s="41" t="s">
        <v>16</v>
      </c>
      <c r="F32" s="42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16" ht="17.25" x14ac:dyDescent="0.3">
      <c r="A33" s="41" t="s">
        <v>44</v>
      </c>
      <c r="B33" s="42">
        <v>1.5</v>
      </c>
      <c r="C33" s="42">
        <v>1</v>
      </c>
      <c r="D33" s="42">
        <v>1</v>
      </c>
      <c r="E33" s="42">
        <v>0.5</v>
      </c>
      <c r="F33" s="42">
        <f t="shared" ref="F33:F37" si="0">B33+C33+D33+E33</f>
        <v>4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ht="17.25" x14ac:dyDescent="0.3">
      <c r="A34" s="41" t="s">
        <v>45</v>
      </c>
      <c r="B34" s="42">
        <v>1</v>
      </c>
      <c r="C34" s="42">
        <v>0.5</v>
      </c>
      <c r="D34" s="42">
        <v>1.5</v>
      </c>
      <c r="E34" s="42">
        <v>1</v>
      </c>
      <c r="F34" s="42">
        <f t="shared" si="0"/>
        <v>4</v>
      </c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1:16" ht="17.25" x14ac:dyDescent="0.3">
      <c r="A35" s="41" t="s">
        <v>46</v>
      </c>
      <c r="B35" s="42">
        <v>1</v>
      </c>
      <c r="C35" s="42">
        <v>0.5</v>
      </c>
      <c r="D35" s="42">
        <v>1.5</v>
      </c>
      <c r="E35" s="42">
        <v>1</v>
      </c>
      <c r="F35" s="42">
        <f t="shared" si="0"/>
        <v>4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6" ht="17.25" x14ac:dyDescent="0.3">
      <c r="A36" s="41" t="s">
        <v>47</v>
      </c>
      <c r="B36" s="42">
        <v>1</v>
      </c>
      <c r="C36" s="42">
        <v>0.5</v>
      </c>
      <c r="D36" s="42">
        <v>1</v>
      </c>
      <c r="E36" s="42">
        <v>1.5</v>
      </c>
      <c r="F36" s="42">
        <f t="shared" si="0"/>
        <v>4</v>
      </c>
      <c r="G36" s="34"/>
      <c r="H36" s="34"/>
      <c r="I36" s="34"/>
      <c r="J36" s="34"/>
      <c r="K36" s="34"/>
      <c r="L36" s="34"/>
      <c r="M36" s="34"/>
      <c r="N36" s="34"/>
      <c r="O36" s="34"/>
      <c r="P36" s="34"/>
    </row>
    <row r="37" spans="1:16" ht="17.25" x14ac:dyDescent="0.3">
      <c r="A37" s="41" t="s">
        <v>48</v>
      </c>
      <c r="B37" s="42">
        <v>1</v>
      </c>
      <c r="C37" s="42">
        <v>1.5</v>
      </c>
      <c r="D37" s="42">
        <v>0.5</v>
      </c>
      <c r="E37" s="42">
        <v>1</v>
      </c>
      <c r="F37" s="42">
        <f t="shared" si="0"/>
        <v>4</v>
      </c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ht="17.25" x14ac:dyDescent="0.3">
      <c r="A38" s="42"/>
      <c r="B38" s="42">
        <f>B33+B34+B35+B36+B37</f>
        <v>5.5</v>
      </c>
      <c r="C38" s="42">
        <f>C33+C34+C35+C36+C37</f>
        <v>4</v>
      </c>
      <c r="D38" s="42">
        <f>D33+D34+D35+D36+D37</f>
        <v>5.5</v>
      </c>
      <c r="E38" s="42">
        <f>E33+E34+E35+E36+E37</f>
        <v>5</v>
      </c>
      <c r="F38" s="42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spans="1:16" ht="17.25" x14ac:dyDescent="0.3">
      <c r="A39" s="42"/>
      <c r="B39" s="42">
        <f>20+B38</f>
        <v>25.5</v>
      </c>
      <c r="C39" s="42">
        <f>20+C38</f>
        <v>24</v>
      </c>
      <c r="D39" s="42">
        <f>20+D38</f>
        <v>25.5</v>
      </c>
      <c r="E39" s="42">
        <f>20+E38</f>
        <v>25</v>
      </c>
      <c r="F39" s="42">
        <f>B39+C39+D39+E39</f>
        <v>100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</row>
    <row r="40" spans="1:16" ht="17.25" x14ac:dyDescent="0.15">
      <c r="A40" s="1" t="s">
        <v>49</v>
      </c>
      <c r="B40" s="45" t="s">
        <v>50</v>
      </c>
      <c r="C40" s="46"/>
      <c r="D40" s="46"/>
      <c r="E40" s="46"/>
      <c r="F40" s="47"/>
      <c r="G40" s="34"/>
      <c r="H40" s="34"/>
      <c r="I40" s="34"/>
      <c r="J40" s="34"/>
      <c r="K40" s="34"/>
      <c r="L40" s="34"/>
      <c r="M40" s="34"/>
      <c r="N40" s="34"/>
      <c r="O40" s="34"/>
      <c r="P40" s="34"/>
    </row>
    <row r="41" spans="1:16" ht="16.5" x14ac:dyDescent="0.1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</row>
    <row r="42" spans="1:16" ht="16.5" x14ac:dyDescent="0.1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</row>
    <row r="43" spans="1:16" ht="16.5" x14ac:dyDescent="0.1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</row>
    <row r="44" spans="1:16" ht="16.5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1:16" ht="16.5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  <row r="46" spans="1:16" ht="16.5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</row>
    <row r="47" spans="1:16" ht="16.5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</row>
    <row r="48" spans="1:16" ht="16.5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</row>
    <row r="49" spans="1:16" ht="16.5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</row>
    <row r="50" spans="1:16" ht="16.5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</row>
    <row r="51" spans="1:16" ht="16.5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</row>
    <row r="52" spans="1:16" ht="16.5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</row>
    <row r="53" spans="1:16" ht="16.5" x14ac:dyDescent="0.1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</row>
    <row r="54" spans="1:16" ht="16.5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</row>
    <row r="55" spans="1:16" ht="16.5" x14ac:dyDescent="0.1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</row>
    <row r="56" spans="1:16" ht="16.5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</row>
    <row r="57" spans="1:16" ht="16.5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</row>
    <row r="58" spans="1:16" ht="16.5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</row>
    <row r="59" spans="1:16" ht="16.5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</row>
    <row r="60" spans="1:16" ht="16.5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</row>
    <row r="61" spans="1:16" ht="16.5" x14ac:dyDescent="0.1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</row>
    <row r="62" spans="1:16" ht="16.5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</row>
    <row r="63" spans="1:16" ht="16.5" x14ac:dyDescent="0.1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</row>
    <row r="64" spans="1:16" ht="16.5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</row>
    <row r="65" spans="1:16" ht="16.5" x14ac:dyDescent="0.1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</row>
    <row r="66" spans="1:16" ht="16.5" x14ac:dyDescent="0.1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</row>
    <row r="67" spans="1:16" ht="16.5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</row>
    <row r="68" spans="1:16" ht="16.5" x14ac:dyDescent="0.1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</row>
    <row r="69" spans="1:16" ht="16.5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</row>
    <row r="70" spans="1:16" ht="16.5" x14ac:dyDescent="0.1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</row>
    <row r="71" spans="1:16" ht="16.5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</row>
    <row r="72" spans="1:16" ht="16.5" x14ac:dyDescent="0.1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</row>
    <row r="73" spans="1:16" ht="16.5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</row>
    <row r="74" spans="1:16" ht="16.5" x14ac:dyDescent="0.1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</row>
    <row r="75" spans="1:16" ht="16.5" x14ac:dyDescent="0.1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</row>
    <row r="76" spans="1:16" ht="16.5" x14ac:dyDescent="0.1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</row>
    <row r="77" spans="1:16" ht="16.5" x14ac:dyDescent="0.1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</row>
    <row r="78" spans="1:16" ht="16.5" x14ac:dyDescent="0.1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</row>
    <row r="79" spans="1:16" ht="16.5" x14ac:dyDescent="0.1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</row>
    <row r="80" spans="1:16" ht="16.5" x14ac:dyDescent="0.1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</row>
    <row r="81" spans="1:16" ht="16.5" x14ac:dyDescent="0.1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</row>
    <row r="82" spans="1:16" ht="16.5" x14ac:dyDescent="0.1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</row>
    <row r="83" spans="1:16" ht="16.5" x14ac:dyDescent="0.1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</row>
    <row r="84" spans="1:16" ht="16.5" x14ac:dyDescent="0.1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</row>
    <row r="85" spans="1:16" ht="16.5" x14ac:dyDescent="0.1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</row>
    <row r="86" spans="1:16" ht="16.5" x14ac:dyDescent="0.1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</row>
    <row r="87" spans="1:16" ht="16.5" x14ac:dyDescent="0.1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</row>
    <row r="88" spans="1:16" ht="16.5" x14ac:dyDescent="0.1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</row>
    <row r="89" spans="1:16" ht="16.5" x14ac:dyDescent="0.1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</row>
    <row r="90" spans="1:16" ht="16.5" x14ac:dyDescent="0.1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</row>
    <row r="91" spans="1:16" ht="16.5" x14ac:dyDescent="0.1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</row>
    <row r="92" spans="1:16" ht="16.5" x14ac:dyDescent="0.1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</row>
    <row r="93" spans="1:16" ht="16.5" x14ac:dyDescent="0.1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</row>
    <row r="94" spans="1:16" ht="16.5" x14ac:dyDescent="0.1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</row>
    <row r="95" spans="1:16" ht="16.5" x14ac:dyDescent="0.1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</row>
    <row r="96" spans="1:16" ht="16.5" x14ac:dyDescent="0.1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</row>
    <row r="97" spans="1:16" ht="16.5" x14ac:dyDescent="0.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</row>
    <row r="98" spans="1:16" ht="16.5" x14ac:dyDescent="0.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</row>
    <row r="99" spans="1:16" ht="16.5" x14ac:dyDescent="0.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</row>
    <row r="100" spans="1:16" ht="16.5" x14ac:dyDescent="0.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</row>
    <row r="101" spans="1:16" ht="16.5" x14ac:dyDescent="0.1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</row>
    <row r="102" spans="1:16" ht="16.5" x14ac:dyDescent="0.1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</row>
    <row r="103" spans="1:16" ht="16.5" x14ac:dyDescent="0.1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</row>
    <row r="104" spans="1:16" ht="16.5" x14ac:dyDescent="0.1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</row>
    <row r="105" spans="1:16" ht="16.5" x14ac:dyDescent="0.1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</row>
    <row r="106" spans="1:16" ht="16.5" x14ac:dyDescent="0.1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</row>
    <row r="107" spans="1:16" ht="16.5" x14ac:dyDescent="0.1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</row>
    <row r="108" spans="1:16" ht="16.5" x14ac:dyDescent="0.1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</row>
    <row r="109" spans="1:16" ht="16.5" x14ac:dyDescent="0.1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</row>
    <row r="110" spans="1:16" ht="16.5" x14ac:dyDescent="0.1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</row>
    <row r="111" spans="1:16" ht="16.5" x14ac:dyDescent="0.1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</row>
    <row r="112" spans="1:16" ht="16.5" x14ac:dyDescent="0.1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</row>
    <row r="113" spans="1:16" ht="16.5" x14ac:dyDescent="0.1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</row>
    <row r="114" spans="1:16" ht="16.5" x14ac:dyDescent="0.1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</row>
    <row r="115" spans="1:16" ht="16.5" x14ac:dyDescent="0.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</row>
    <row r="116" spans="1:16" ht="16.5" x14ac:dyDescent="0.1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</row>
    <row r="117" spans="1:16" ht="16.5" x14ac:dyDescent="0.1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</row>
    <row r="118" spans="1:16" ht="16.5" x14ac:dyDescent="0.1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</row>
    <row r="119" spans="1:16" ht="16.5" x14ac:dyDescent="0.1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</row>
    <row r="120" spans="1:16" ht="16.5" x14ac:dyDescent="0.1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</row>
    <row r="121" spans="1:16" ht="16.5" x14ac:dyDescent="0.1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</row>
    <row r="122" spans="1:16" ht="16.5" x14ac:dyDescent="0.1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</row>
    <row r="123" spans="1:16" ht="16.5" x14ac:dyDescent="0.1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</row>
    <row r="124" spans="1:16" ht="16.5" x14ac:dyDescent="0.1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</row>
    <row r="125" spans="1:16" ht="16.5" x14ac:dyDescent="0.1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</row>
    <row r="126" spans="1:16" ht="16.5" x14ac:dyDescent="0.1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</row>
    <row r="127" spans="1:16" ht="16.5" x14ac:dyDescent="0.1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</row>
    <row r="128" spans="1:16" ht="16.5" x14ac:dyDescent="0.1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</row>
    <row r="129" spans="1:16" ht="16.5" x14ac:dyDescent="0.1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</row>
    <row r="130" spans="1:16" ht="16.5" x14ac:dyDescent="0.1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</row>
    <row r="131" spans="1:16" ht="16.5" x14ac:dyDescent="0.1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</row>
    <row r="132" spans="1:16" ht="16.5" x14ac:dyDescent="0.1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</row>
    <row r="133" spans="1:16" ht="16.5" x14ac:dyDescent="0.1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</row>
    <row r="134" spans="1:16" ht="16.5" x14ac:dyDescent="0.1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</row>
    <row r="135" spans="1:16" ht="16.5" x14ac:dyDescent="0.1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</row>
    <row r="136" spans="1:16" ht="16.5" x14ac:dyDescent="0.1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</row>
    <row r="137" spans="1:16" ht="16.5" x14ac:dyDescent="0.1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</row>
    <row r="138" spans="1:16" ht="16.5" x14ac:dyDescent="0.1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</row>
    <row r="139" spans="1:16" ht="16.5" x14ac:dyDescent="0.1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</row>
    <row r="140" spans="1:16" ht="16.5" x14ac:dyDescent="0.1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</row>
    <row r="141" spans="1:16" ht="16.5" x14ac:dyDescent="0.1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</row>
    <row r="142" spans="1:16" ht="16.5" x14ac:dyDescent="0.1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</row>
    <row r="143" spans="1:16" ht="16.5" x14ac:dyDescent="0.1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</row>
    <row r="144" spans="1:16" ht="16.5" x14ac:dyDescent="0.1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</row>
    <row r="145" spans="1:16" ht="16.5" x14ac:dyDescent="0.1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</row>
    <row r="146" spans="1:16" ht="16.5" x14ac:dyDescent="0.1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</row>
    <row r="147" spans="1:16" ht="16.5" x14ac:dyDescent="0.1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</row>
    <row r="148" spans="1:16" ht="16.5" x14ac:dyDescent="0.1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</row>
    <row r="149" spans="1:16" ht="16.5" x14ac:dyDescent="0.1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</row>
    <row r="150" spans="1:16" ht="16.5" x14ac:dyDescent="0.1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</row>
    <row r="151" spans="1:16" ht="16.5" x14ac:dyDescent="0.1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</row>
    <row r="152" spans="1:16" ht="16.5" x14ac:dyDescent="0.1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</row>
    <row r="153" spans="1:16" ht="16.5" x14ac:dyDescent="0.1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</row>
    <row r="154" spans="1:16" ht="16.5" x14ac:dyDescent="0.1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</row>
    <row r="155" spans="1:16" ht="16.5" x14ac:dyDescent="0.1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</row>
    <row r="156" spans="1:16" ht="16.5" x14ac:dyDescent="0.1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</row>
    <row r="157" spans="1:16" ht="16.5" x14ac:dyDescent="0.1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</row>
    <row r="158" spans="1:16" ht="16.5" x14ac:dyDescent="0.1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</row>
    <row r="159" spans="1:16" ht="16.5" x14ac:dyDescent="0.1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</row>
    <row r="160" spans="1:16" ht="16.5" x14ac:dyDescent="0.1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</row>
    <row r="161" spans="1:16" ht="16.5" x14ac:dyDescent="0.1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</row>
    <row r="162" spans="1:16" ht="16.5" x14ac:dyDescent="0.1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</row>
    <row r="163" spans="1:16" ht="16.5" x14ac:dyDescent="0.1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</row>
    <row r="164" spans="1:16" ht="16.5" x14ac:dyDescent="0.1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</row>
    <row r="165" spans="1:16" ht="16.5" x14ac:dyDescent="0.1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</row>
    <row r="166" spans="1:16" ht="16.5" x14ac:dyDescent="0.1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</row>
    <row r="167" spans="1:16" ht="16.5" x14ac:dyDescent="0.1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</row>
    <row r="168" spans="1:16" ht="16.5" x14ac:dyDescent="0.1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</row>
    <row r="169" spans="1:16" ht="16.5" x14ac:dyDescent="0.1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</row>
    <row r="170" spans="1:16" ht="16.5" x14ac:dyDescent="0.1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</row>
    <row r="171" spans="1:16" ht="16.5" x14ac:dyDescent="0.1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</row>
    <row r="172" spans="1:16" ht="16.5" x14ac:dyDescent="0.1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</row>
    <row r="173" spans="1:16" ht="16.5" x14ac:dyDescent="0.1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</row>
    <row r="174" spans="1:16" ht="16.5" x14ac:dyDescent="0.1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</row>
    <row r="175" spans="1:16" ht="16.5" x14ac:dyDescent="0.1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</row>
    <row r="176" spans="1:16" ht="16.5" x14ac:dyDescent="0.1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</row>
    <row r="177" spans="1:16" ht="16.5" x14ac:dyDescent="0.1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</row>
    <row r="178" spans="1:16" ht="16.5" x14ac:dyDescent="0.1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</row>
    <row r="179" spans="1:16" ht="16.5" x14ac:dyDescent="0.1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</row>
    <row r="180" spans="1:16" ht="16.5" x14ac:dyDescent="0.1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</row>
    <row r="181" spans="1:16" ht="16.5" x14ac:dyDescent="0.1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</row>
    <row r="182" spans="1:16" ht="16.5" x14ac:dyDescent="0.1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</row>
    <row r="183" spans="1:16" ht="16.5" x14ac:dyDescent="0.1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</row>
    <row r="184" spans="1:16" ht="16.5" x14ac:dyDescent="0.1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</row>
    <row r="185" spans="1:16" ht="16.5" x14ac:dyDescent="0.1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</row>
    <row r="186" spans="1:16" ht="16.5" x14ac:dyDescent="0.1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</row>
    <row r="187" spans="1:16" ht="16.5" x14ac:dyDescent="0.1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</row>
    <row r="188" spans="1:16" ht="16.5" x14ac:dyDescent="0.1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</row>
    <row r="189" spans="1:16" ht="16.5" x14ac:dyDescent="0.1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</row>
    <row r="190" spans="1:16" ht="16.5" x14ac:dyDescent="0.1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</row>
    <row r="191" spans="1:16" ht="16.5" x14ac:dyDescent="0.1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</row>
    <row r="192" spans="1:16" ht="16.5" x14ac:dyDescent="0.1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</row>
    <row r="193" spans="1:16" ht="16.5" x14ac:dyDescent="0.1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</row>
    <row r="194" spans="1:16" ht="16.5" x14ac:dyDescent="0.1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</row>
    <row r="195" spans="1:16" ht="16.5" x14ac:dyDescent="0.1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</row>
    <row r="196" spans="1:16" ht="16.5" x14ac:dyDescent="0.1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</row>
    <row r="197" spans="1:16" ht="16.5" x14ac:dyDescent="0.1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</row>
    <row r="198" spans="1:16" ht="16.5" x14ac:dyDescent="0.1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</row>
    <row r="199" spans="1:16" ht="16.5" x14ac:dyDescent="0.1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</row>
    <row r="200" spans="1:16" ht="16.5" x14ac:dyDescent="0.1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</row>
    <row r="201" spans="1:16" ht="16.5" x14ac:dyDescent="0.1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</row>
    <row r="202" spans="1:16" ht="16.5" x14ac:dyDescent="0.1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</row>
    <row r="203" spans="1:16" ht="16.5" x14ac:dyDescent="0.1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</row>
    <row r="204" spans="1:16" ht="16.5" x14ac:dyDescent="0.1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</row>
    <row r="205" spans="1:16" ht="16.5" x14ac:dyDescent="0.1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</row>
    <row r="206" spans="1:16" ht="16.5" x14ac:dyDescent="0.1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</row>
    <row r="207" spans="1:16" ht="16.5" x14ac:dyDescent="0.1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</row>
    <row r="208" spans="1:16" ht="16.5" x14ac:dyDescent="0.1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</row>
    <row r="209" spans="1:16" ht="16.5" x14ac:dyDescent="0.1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</row>
    <row r="210" spans="1:16" ht="16.5" x14ac:dyDescent="0.1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</row>
    <row r="211" spans="1:16" ht="16.5" x14ac:dyDescent="0.1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</row>
    <row r="212" spans="1:16" ht="16.5" x14ac:dyDescent="0.1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</row>
    <row r="213" spans="1:16" ht="16.5" x14ac:dyDescent="0.1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</row>
    <row r="214" spans="1:16" ht="16.5" x14ac:dyDescent="0.1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</row>
    <row r="215" spans="1:16" ht="16.5" x14ac:dyDescent="0.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</row>
    <row r="216" spans="1:16" ht="16.5" x14ac:dyDescent="0.1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</row>
    <row r="217" spans="1:16" ht="16.5" x14ac:dyDescent="0.1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</row>
    <row r="218" spans="1:16" ht="16.5" x14ac:dyDescent="0.1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</row>
    <row r="219" spans="1:16" ht="16.5" x14ac:dyDescent="0.1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</row>
  </sheetData>
  <mergeCells count="3">
    <mergeCell ref="A1:F1"/>
    <mergeCell ref="A28:F28"/>
    <mergeCell ref="B40:F40"/>
  </mergeCells>
  <phoneticPr fontId="16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topLeftCell="A13" workbookViewId="0">
      <selection activeCell="D26" sqref="B26:D26"/>
    </sheetView>
  </sheetViews>
  <sheetFormatPr defaultColWidth="9" defaultRowHeight="14.25" x14ac:dyDescent="0.15"/>
  <cols>
    <col min="1" max="1" width="5.75" customWidth="1"/>
    <col min="2" max="2" width="16.125" customWidth="1"/>
    <col min="3" max="3" width="39.125" customWidth="1"/>
    <col min="4" max="4" width="25.125" customWidth="1"/>
  </cols>
  <sheetData>
    <row r="1" spans="1:4" ht="22.9" customHeight="1" x14ac:dyDescent="0.15">
      <c r="A1" s="48" t="s">
        <v>51</v>
      </c>
      <c r="B1" s="49"/>
      <c r="C1" s="49"/>
      <c r="D1" s="49"/>
    </row>
    <row r="2" spans="1:4" ht="17.25" x14ac:dyDescent="0.15">
      <c r="A2" s="1" t="s">
        <v>18</v>
      </c>
      <c r="B2" s="1" t="s">
        <v>52</v>
      </c>
      <c r="C2" s="1" t="s">
        <v>53</v>
      </c>
      <c r="D2" s="1" t="s">
        <v>54</v>
      </c>
    </row>
    <row r="3" spans="1:4" ht="17.649999999999999" customHeight="1" x14ac:dyDescent="0.15">
      <c r="A3" s="50">
        <v>1</v>
      </c>
      <c r="B3" s="52" t="s">
        <v>22</v>
      </c>
      <c r="C3" s="24" t="s">
        <v>55</v>
      </c>
      <c r="D3" s="53" t="s">
        <v>14</v>
      </c>
    </row>
    <row r="4" spans="1:4" x14ac:dyDescent="0.15">
      <c r="A4" s="50"/>
      <c r="B4" s="52"/>
      <c r="C4" s="24" t="s">
        <v>56</v>
      </c>
      <c r="D4" s="53"/>
    </row>
    <row r="5" spans="1:4" ht="19.149999999999999" customHeight="1" x14ac:dyDescent="0.15">
      <c r="A5" s="50">
        <v>2</v>
      </c>
      <c r="B5" s="52" t="s">
        <v>23</v>
      </c>
      <c r="C5" s="24" t="s">
        <v>57</v>
      </c>
      <c r="D5" s="53" t="s">
        <v>15</v>
      </c>
    </row>
    <row r="6" spans="1:4" x14ac:dyDescent="0.15">
      <c r="A6" s="50"/>
      <c r="B6" s="52"/>
      <c r="C6" s="24" t="s">
        <v>58</v>
      </c>
      <c r="D6" s="53"/>
    </row>
    <row r="7" spans="1:4" x14ac:dyDescent="0.15">
      <c r="A7" s="50">
        <v>3</v>
      </c>
      <c r="B7" s="52" t="s">
        <v>24</v>
      </c>
      <c r="C7" s="24" t="s">
        <v>59</v>
      </c>
      <c r="D7" s="53" t="s">
        <v>17</v>
      </c>
    </row>
    <row r="8" spans="1:4" ht="19.149999999999999" customHeight="1" x14ac:dyDescent="0.15">
      <c r="A8" s="50"/>
      <c r="B8" s="52"/>
      <c r="C8" s="24" t="s">
        <v>60</v>
      </c>
      <c r="D8" s="53"/>
    </row>
    <row r="9" spans="1:4" x14ac:dyDescent="0.15">
      <c r="A9" s="50"/>
      <c r="B9" s="52"/>
      <c r="C9" s="24" t="s">
        <v>61</v>
      </c>
      <c r="D9" s="53"/>
    </row>
    <row r="10" spans="1:4" x14ac:dyDescent="0.15">
      <c r="A10" s="50">
        <v>4</v>
      </c>
      <c r="B10" s="52" t="s">
        <v>26</v>
      </c>
      <c r="C10" s="24" t="s">
        <v>59</v>
      </c>
      <c r="D10" s="53" t="s">
        <v>16</v>
      </c>
    </row>
    <row r="11" spans="1:4" x14ac:dyDescent="0.15">
      <c r="A11" s="50"/>
      <c r="B11" s="52"/>
      <c r="C11" s="24" t="s">
        <v>60</v>
      </c>
      <c r="D11" s="53"/>
    </row>
    <row r="12" spans="1:4" x14ac:dyDescent="0.15">
      <c r="A12" s="50"/>
      <c r="B12" s="52"/>
      <c r="C12" s="24" t="s">
        <v>61</v>
      </c>
      <c r="D12" s="53"/>
    </row>
    <row r="13" spans="1:4" x14ac:dyDescent="0.15">
      <c r="A13" s="50">
        <v>5</v>
      </c>
      <c r="B13" s="52" t="s">
        <v>28</v>
      </c>
      <c r="C13" s="24" t="s">
        <v>62</v>
      </c>
      <c r="D13" s="53" t="s">
        <v>14</v>
      </c>
    </row>
    <row r="14" spans="1:4" x14ac:dyDescent="0.15">
      <c r="A14" s="50"/>
      <c r="B14" s="52"/>
      <c r="C14" s="24" t="s">
        <v>63</v>
      </c>
      <c r="D14" s="53"/>
    </row>
    <row r="15" spans="1:4" x14ac:dyDescent="0.15">
      <c r="A15" s="50"/>
      <c r="B15" s="52"/>
      <c r="C15" s="24" t="s">
        <v>64</v>
      </c>
      <c r="D15" s="53"/>
    </row>
    <row r="16" spans="1:4" ht="17.25" x14ac:dyDescent="0.15">
      <c r="A16" s="1">
        <v>6</v>
      </c>
      <c r="B16" s="1" t="s">
        <v>29</v>
      </c>
      <c r="C16" s="24" t="s">
        <v>65</v>
      </c>
      <c r="D16" s="24" t="s">
        <v>15</v>
      </c>
    </row>
    <row r="17" spans="1:4" x14ac:dyDescent="0.15">
      <c r="A17" s="50">
        <v>7</v>
      </c>
      <c r="B17" s="50" t="s">
        <v>30</v>
      </c>
      <c r="C17" s="24" t="s">
        <v>66</v>
      </c>
      <c r="D17" s="53" t="s">
        <v>17</v>
      </c>
    </row>
    <row r="18" spans="1:4" x14ac:dyDescent="0.15">
      <c r="A18" s="50"/>
      <c r="B18" s="50"/>
      <c r="C18" s="24" t="s">
        <v>67</v>
      </c>
      <c r="D18" s="53"/>
    </row>
    <row r="19" spans="1:4" x14ac:dyDescent="0.15">
      <c r="A19" s="50"/>
      <c r="B19" s="50"/>
      <c r="C19" s="24" t="s">
        <v>68</v>
      </c>
      <c r="D19" s="53"/>
    </row>
    <row r="20" spans="1:4" x14ac:dyDescent="0.15">
      <c r="A20" s="50">
        <v>8</v>
      </c>
      <c r="B20" s="50" t="s">
        <v>32</v>
      </c>
      <c r="C20" s="24" t="s">
        <v>66</v>
      </c>
      <c r="D20" s="53" t="s">
        <v>16</v>
      </c>
    </row>
    <row r="21" spans="1:4" x14ac:dyDescent="0.15">
      <c r="A21" s="50"/>
      <c r="B21" s="50"/>
      <c r="C21" s="24" t="s">
        <v>67</v>
      </c>
      <c r="D21" s="53"/>
    </row>
    <row r="22" spans="1:4" x14ac:dyDescent="0.15">
      <c r="A22" s="50"/>
      <c r="B22" s="50"/>
      <c r="C22" s="24" t="s">
        <v>68</v>
      </c>
      <c r="D22" s="53"/>
    </row>
    <row r="23" spans="1:4" x14ac:dyDescent="0.15">
      <c r="A23" s="50">
        <v>9</v>
      </c>
      <c r="B23" s="50" t="s">
        <v>34</v>
      </c>
      <c r="C23" s="24" t="s">
        <v>69</v>
      </c>
      <c r="D23" s="53" t="s">
        <v>14</v>
      </c>
    </row>
    <row r="24" spans="1:4" x14ac:dyDescent="0.15">
      <c r="A24" s="50"/>
      <c r="B24" s="50"/>
      <c r="C24" s="24" t="s">
        <v>70</v>
      </c>
      <c r="D24" s="53"/>
    </row>
    <row r="25" spans="1:4" x14ac:dyDescent="0.15">
      <c r="A25" s="50"/>
      <c r="B25" s="50"/>
      <c r="C25" s="24" t="s">
        <v>71</v>
      </c>
      <c r="D25" s="53"/>
    </row>
    <row r="26" spans="1:4" x14ac:dyDescent="0.15">
      <c r="A26" s="25">
        <v>10</v>
      </c>
      <c r="B26" s="25" t="s">
        <v>35</v>
      </c>
      <c r="C26" s="24" t="s">
        <v>72</v>
      </c>
      <c r="D26" s="24" t="s">
        <v>15</v>
      </c>
    </row>
    <row r="27" spans="1:4" x14ac:dyDescent="0.15">
      <c r="A27" s="51">
        <v>11</v>
      </c>
      <c r="B27" s="51" t="s">
        <v>36</v>
      </c>
      <c r="C27" s="24" t="s">
        <v>69</v>
      </c>
      <c r="D27" s="53" t="s">
        <v>17</v>
      </c>
    </row>
    <row r="28" spans="1:4" x14ac:dyDescent="0.15">
      <c r="A28" s="51"/>
      <c r="B28" s="51"/>
      <c r="C28" s="24" t="s">
        <v>70</v>
      </c>
      <c r="D28" s="53"/>
    </row>
    <row r="29" spans="1:4" x14ac:dyDescent="0.15">
      <c r="A29" s="51"/>
      <c r="B29" s="51"/>
      <c r="C29" s="24" t="s">
        <v>73</v>
      </c>
      <c r="D29" s="53"/>
    </row>
    <row r="30" spans="1:4" x14ac:dyDescent="0.15">
      <c r="A30" s="51">
        <v>12</v>
      </c>
      <c r="B30" s="51" t="s">
        <v>37</v>
      </c>
      <c r="C30" s="24" t="s">
        <v>69</v>
      </c>
      <c r="D30" s="53" t="s">
        <v>16</v>
      </c>
    </row>
    <row r="31" spans="1:4" x14ac:dyDescent="0.15">
      <c r="A31" s="51"/>
      <c r="B31" s="51"/>
      <c r="C31" s="24" t="s">
        <v>70</v>
      </c>
      <c r="D31" s="53"/>
    </row>
    <row r="32" spans="1:4" x14ac:dyDescent="0.15">
      <c r="A32" s="51"/>
      <c r="B32" s="51"/>
      <c r="C32" s="24" t="s">
        <v>74</v>
      </c>
      <c r="D32" s="53"/>
    </row>
    <row r="33" spans="1:4" x14ac:dyDescent="0.15">
      <c r="A33" s="51"/>
      <c r="B33" s="51"/>
      <c r="C33" s="24" t="s">
        <v>75</v>
      </c>
      <c r="D33" s="53"/>
    </row>
  </sheetData>
  <mergeCells count="31">
    <mergeCell ref="D30:D33"/>
    <mergeCell ref="D13:D15"/>
    <mergeCell ref="D17:D19"/>
    <mergeCell ref="D20:D22"/>
    <mergeCell ref="D23:D25"/>
    <mergeCell ref="D27:D29"/>
    <mergeCell ref="A30:A33"/>
    <mergeCell ref="B3:B4"/>
    <mergeCell ref="B5:B6"/>
    <mergeCell ref="B7:B9"/>
    <mergeCell ref="B10:B12"/>
    <mergeCell ref="B13:B15"/>
    <mergeCell ref="B17:B19"/>
    <mergeCell ref="B20:B22"/>
    <mergeCell ref="B23:B25"/>
    <mergeCell ref="B27:B29"/>
    <mergeCell ref="B30:B33"/>
    <mergeCell ref="A13:A15"/>
    <mergeCell ref="A17:A19"/>
    <mergeCell ref="A20:A22"/>
    <mergeCell ref="A23:A25"/>
    <mergeCell ref="A27:A29"/>
    <mergeCell ref="A1:D1"/>
    <mergeCell ref="A3:A4"/>
    <mergeCell ref="A5:A6"/>
    <mergeCell ref="A7:A9"/>
    <mergeCell ref="A10:A12"/>
    <mergeCell ref="D3:D4"/>
    <mergeCell ref="D5:D6"/>
    <mergeCell ref="D7:D9"/>
    <mergeCell ref="D10:D12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topLeftCell="A7" workbookViewId="0">
      <selection activeCell="B24" sqref="B24"/>
    </sheetView>
  </sheetViews>
  <sheetFormatPr defaultColWidth="9" defaultRowHeight="17.25" x14ac:dyDescent="0.15"/>
  <cols>
    <col min="1" max="1" width="5.75" style="17" customWidth="1"/>
    <col min="2" max="2" width="37" style="18" customWidth="1"/>
    <col min="3" max="3" width="41.875" style="18" customWidth="1"/>
    <col min="4" max="4" width="42.125" style="18" customWidth="1"/>
    <col min="5" max="5" width="22.125" style="18" customWidth="1"/>
    <col min="6" max="16384" width="9" style="18"/>
  </cols>
  <sheetData>
    <row r="1" spans="1:5" ht="22.5" x14ac:dyDescent="0.15">
      <c r="A1" s="48" t="s">
        <v>76</v>
      </c>
      <c r="B1" s="49"/>
      <c r="C1" s="49"/>
      <c r="D1" s="49"/>
      <c r="E1" s="49"/>
    </row>
    <row r="2" spans="1:5" x14ac:dyDescent="0.15">
      <c r="A2" s="12" t="s">
        <v>18</v>
      </c>
      <c r="B2" s="12" t="s">
        <v>77</v>
      </c>
      <c r="C2" s="12" t="s">
        <v>78</v>
      </c>
      <c r="D2" s="12" t="s">
        <v>79</v>
      </c>
      <c r="E2" s="12" t="s">
        <v>80</v>
      </c>
    </row>
    <row r="3" spans="1:5" x14ac:dyDescent="0.15">
      <c r="A3" s="19">
        <v>1</v>
      </c>
      <c r="B3" s="20" t="s">
        <v>81</v>
      </c>
      <c r="C3" s="20" t="s">
        <v>82</v>
      </c>
      <c r="D3" s="20">
        <v>600</v>
      </c>
      <c r="E3" s="20" t="s">
        <v>14</v>
      </c>
    </row>
    <row r="4" spans="1:5" x14ac:dyDescent="0.15">
      <c r="A4" s="19">
        <v>2</v>
      </c>
      <c r="B4" s="19" t="s">
        <v>83</v>
      </c>
      <c r="C4" s="19" t="s">
        <v>84</v>
      </c>
      <c r="D4" s="19">
        <v>2</v>
      </c>
      <c r="E4" s="19" t="s">
        <v>14</v>
      </c>
    </row>
    <row r="5" spans="1:5" x14ac:dyDescent="0.15">
      <c r="A5" s="19">
        <v>3</v>
      </c>
      <c r="B5" s="19" t="s">
        <v>85</v>
      </c>
      <c r="C5" s="19" t="s">
        <v>86</v>
      </c>
      <c r="D5" s="19">
        <v>20</v>
      </c>
      <c r="E5" s="19" t="s">
        <v>14</v>
      </c>
    </row>
    <row r="6" spans="1:5" x14ac:dyDescent="0.15">
      <c r="A6" s="19">
        <v>4</v>
      </c>
      <c r="B6" s="19">
        <v>2606225</v>
      </c>
      <c r="C6" s="19" t="s">
        <v>87</v>
      </c>
      <c r="D6" s="19">
        <v>120</v>
      </c>
      <c r="E6" s="19" t="s">
        <v>14</v>
      </c>
    </row>
    <row r="7" spans="1:5" x14ac:dyDescent="0.15">
      <c r="A7" s="19">
        <v>5</v>
      </c>
      <c r="B7" s="19" t="s">
        <v>88</v>
      </c>
      <c r="C7" s="19" t="s">
        <v>89</v>
      </c>
      <c r="D7" s="19">
        <v>70</v>
      </c>
      <c r="E7" s="19" t="s">
        <v>14</v>
      </c>
    </row>
    <row r="8" spans="1:5" x14ac:dyDescent="0.15">
      <c r="A8" s="19">
        <v>6</v>
      </c>
      <c r="B8" s="19" t="s">
        <v>90</v>
      </c>
      <c r="C8" s="19" t="s">
        <v>91</v>
      </c>
      <c r="D8" s="19">
        <v>112</v>
      </c>
      <c r="E8" s="19" t="s">
        <v>14</v>
      </c>
    </row>
    <row r="9" spans="1:5" x14ac:dyDescent="0.15">
      <c r="A9" s="19">
        <v>7</v>
      </c>
      <c r="B9" s="19" t="s">
        <v>92</v>
      </c>
      <c r="C9" s="19" t="s">
        <v>93</v>
      </c>
      <c r="D9" s="19">
        <v>900</v>
      </c>
      <c r="E9" s="19" t="s">
        <v>14</v>
      </c>
    </row>
    <row r="10" spans="1:5" x14ac:dyDescent="0.15">
      <c r="A10" s="19">
        <v>8</v>
      </c>
      <c r="B10" s="19" t="s">
        <v>94</v>
      </c>
      <c r="C10" s="19" t="s">
        <v>95</v>
      </c>
      <c r="D10" s="19" t="s">
        <v>96</v>
      </c>
      <c r="E10" s="19" t="s">
        <v>14</v>
      </c>
    </row>
    <row r="11" spans="1:5" x14ac:dyDescent="0.15">
      <c r="A11" s="19">
        <v>9</v>
      </c>
      <c r="B11" s="21" t="s">
        <v>97</v>
      </c>
      <c r="C11" s="21" t="s">
        <v>98</v>
      </c>
      <c r="D11" s="21">
        <v>275</v>
      </c>
      <c r="E11" s="21" t="s">
        <v>16</v>
      </c>
    </row>
    <row r="12" spans="1:5" x14ac:dyDescent="0.15">
      <c r="A12" s="19">
        <v>10</v>
      </c>
      <c r="B12" s="21" t="s">
        <v>99</v>
      </c>
      <c r="C12" s="21" t="s">
        <v>100</v>
      </c>
      <c r="D12" s="21">
        <v>108</v>
      </c>
      <c r="E12" s="21" t="s">
        <v>16</v>
      </c>
    </row>
    <row r="13" spans="1:5" x14ac:dyDescent="0.15">
      <c r="A13" s="19">
        <v>11</v>
      </c>
      <c r="B13" s="21" t="s">
        <v>101</v>
      </c>
      <c r="C13" s="21" t="s">
        <v>102</v>
      </c>
      <c r="D13" s="21">
        <v>25</v>
      </c>
      <c r="E13" s="21" t="s">
        <v>16</v>
      </c>
    </row>
    <row r="14" spans="1:5" x14ac:dyDescent="0.15">
      <c r="A14" s="19">
        <v>12</v>
      </c>
      <c r="B14" s="21" t="s">
        <v>103</v>
      </c>
      <c r="C14" s="21" t="s">
        <v>104</v>
      </c>
      <c r="D14" s="21">
        <v>211</v>
      </c>
      <c r="E14" s="21" t="s">
        <v>16</v>
      </c>
    </row>
    <row r="15" spans="1:5" x14ac:dyDescent="0.15">
      <c r="A15" s="19">
        <v>13</v>
      </c>
      <c r="B15" s="21" t="s">
        <v>105</v>
      </c>
      <c r="C15" s="21" t="s">
        <v>106</v>
      </c>
      <c r="D15" s="21">
        <v>59</v>
      </c>
      <c r="E15" s="21" t="s">
        <v>16</v>
      </c>
    </row>
    <row r="16" spans="1:5" x14ac:dyDescent="0.15">
      <c r="A16" s="19">
        <v>14</v>
      </c>
      <c r="B16" s="21" t="s">
        <v>107</v>
      </c>
      <c r="C16" s="21" t="s">
        <v>108</v>
      </c>
      <c r="D16" s="21">
        <v>57</v>
      </c>
      <c r="E16" s="21" t="s">
        <v>16</v>
      </c>
    </row>
    <row r="17" spans="1:5" x14ac:dyDescent="0.15">
      <c r="A17" s="19">
        <v>15</v>
      </c>
      <c r="B17" s="21" t="s">
        <v>109</v>
      </c>
      <c r="C17" s="21" t="s">
        <v>110</v>
      </c>
      <c r="D17" s="21">
        <v>498</v>
      </c>
      <c r="E17" s="21" t="s">
        <v>16</v>
      </c>
    </row>
    <row r="18" spans="1:5" x14ac:dyDescent="0.15">
      <c r="A18" s="19">
        <v>16</v>
      </c>
      <c r="B18" s="21" t="s">
        <v>111</v>
      </c>
      <c r="C18" s="21" t="s">
        <v>112</v>
      </c>
      <c r="D18" s="21">
        <v>25</v>
      </c>
      <c r="E18" s="21" t="s">
        <v>16</v>
      </c>
    </row>
    <row r="19" spans="1:5" x14ac:dyDescent="0.15">
      <c r="A19" s="19">
        <v>17</v>
      </c>
      <c r="B19" s="21">
        <v>4429898</v>
      </c>
      <c r="C19" s="21" t="s">
        <v>113</v>
      </c>
      <c r="D19" s="21">
        <v>84</v>
      </c>
      <c r="E19" s="21" t="s">
        <v>16</v>
      </c>
    </row>
    <row r="20" spans="1:5" x14ac:dyDescent="0.15">
      <c r="A20" s="19">
        <v>18</v>
      </c>
      <c r="B20" s="21" t="s">
        <v>114</v>
      </c>
      <c r="C20" s="21" t="s">
        <v>115</v>
      </c>
      <c r="D20" s="21">
        <v>727</v>
      </c>
      <c r="E20" s="21" t="s">
        <v>16</v>
      </c>
    </row>
    <row r="21" spans="1:5" x14ac:dyDescent="0.15">
      <c r="A21" s="19">
        <v>19</v>
      </c>
      <c r="B21" s="21" t="s">
        <v>116</v>
      </c>
      <c r="C21" s="21" t="s">
        <v>117</v>
      </c>
      <c r="D21" s="21">
        <v>0</v>
      </c>
      <c r="E21" s="21" t="s">
        <v>16</v>
      </c>
    </row>
    <row r="22" spans="1:5" x14ac:dyDescent="0.15">
      <c r="A22" s="19">
        <v>20</v>
      </c>
      <c r="B22" s="21" t="s">
        <v>118</v>
      </c>
      <c r="C22" s="21" t="s">
        <v>119</v>
      </c>
      <c r="D22" s="21">
        <v>0</v>
      </c>
      <c r="E22" s="21" t="s">
        <v>16</v>
      </c>
    </row>
    <row r="23" spans="1:5" x14ac:dyDescent="0.15">
      <c r="A23" s="19">
        <v>21</v>
      </c>
      <c r="B23" s="21" t="s">
        <v>197</v>
      </c>
      <c r="C23" s="21" t="s">
        <v>120</v>
      </c>
      <c r="D23" s="21">
        <v>74</v>
      </c>
      <c r="E23" s="21" t="s">
        <v>15</v>
      </c>
    </row>
    <row r="24" spans="1:5" x14ac:dyDescent="0.15">
      <c r="A24" s="19">
        <v>22</v>
      </c>
      <c r="B24" s="21" t="s">
        <v>198</v>
      </c>
      <c r="C24" s="21" t="s">
        <v>121</v>
      </c>
      <c r="D24" s="21">
        <v>45</v>
      </c>
      <c r="E24" s="21" t="s">
        <v>15</v>
      </c>
    </row>
    <row r="25" spans="1:5" x14ac:dyDescent="0.15">
      <c r="A25" s="19">
        <v>23</v>
      </c>
      <c r="B25" s="21" t="s">
        <v>200</v>
      </c>
      <c r="C25" s="21" t="s">
        <v>122</v>
      </c>
      <c r="D25" s="21">
        <v>117</v>
      </c>
      <c r="E25" s="21" t="s">
        <v>15</v>
      </c>
    </row>
    <row r="26" spans="1:5" x14ac:dyDescent="0.15">
      <c r="A26" s="19">
        <v>24</v>
      </c>
      <c r="B26" s="21" t="s">
        <v>202</v>
      </c>
      <c r="C26" s="21" t="s">
        <v>123</v>
      </c>
      <c r="D26" s="21">
        <v>122</v>
      </c>
      <c r="E26" s="21" t="s">
        <v>15</v>
      </c>
    </row>
    <row r="27" spans="1:5" x14ac:dyDescent="0.15">
      <c r="A27" s="21">
        <v>25</v>
      </c>
      <c r="B27" s="21" t="s">
        <v>203</v>
      </c>
      <c r="C27" s="21" t="s">
        <v>124</v>
      </c>
      <c r="D27" s="21">
        <v>35</v>
      </c>
      <c r="E27" s="21" t="s">
        <v>15</v>
      </c>
    </row>
    <row r="28" spans="1:5" x14ac:dyDescent="0.15">
      <c r="A28" s="21">
        <v>26</v>
      </c>
      <c r="B28" s="21" t="s">
        <v>125</v>
      </c>
      <c r="C28" s="21" t="s">
        <v>126</v>
      </c>
      <c r="D28" s="21">
        <v>1050</v>
      </c>
      <c r="E28" s="21" t="s">
        <v>17</v>
      </c>
    </row>
    <row r="29" spans="1:5" x14ac:dyDescent="0.15">
      <c r="A29" s="21">
        <v>27</v>
      </c>
      <c r="B29" s="21" t="s">
        <v>127</v>
      </c>
      <c r="C29" s="21" t="s">
        <v>128</v>
      </c>
      <c r="D29" s="21">
        <v>3073</v>
      </c>
      <c r="E29" s="21" t="s">
        <v>17</v>
      </c>
    </row>
    <row r="30" spans="1:5" x14ac:dyDescent="0.15">
      <c r="A30" s="21">
        <v>28</v>
      </c>
      <c r="B30" s="21" t="s">
        <v>129</v>
      </c>
      <c r="C30" s="21" t="s">
        <v>130</v>
      </c>
      <c r="D30" s="21">
        <v>3864</v>
      </c>
      <c r="E30" s="21" t="s">
        <v>17</v>
      </c>
    </row>
    <row r="31" spans="1:5" x14ac:dyDescent="0.15">
      <c r="A31" s="21">
        <v>29</v>
      </c>
      <c r="B31" s="21" t="s">
        <v>131</v>
      </c>
      <c r="C31" s="21" t="s">
        <v>132</v>
      </c>
      <c r="D31" s="21">
        <v>1596</v>
      </c>
      <c r="E31" s="21" t="s">
        <v>17</v>
      </c>
    </row>
    <row r="32" spans="1:5" x14ac:dyDescent="0.15">
      <c r="A32" s="21">
        <v>30</v>
      </c>
      <c r="B32" s="21" t="s">
        <v>133</v>
      </c>
      <c r="C32" s="21" t="s">
        <v>134</v>
      </c>
      <c r="D32" s="21">
        <v>6153</v>
      </c>
      <c r="E32" s="21" t="s">
        <v>17</v>
      </c>
    </row>
    <row r="33" spans="1:5" x14ac:dyDescent="0.15">
      <c r="A33" s="21">
        <v>31</v>
      </c>
      <c r="B33" s="21">
        <v>7186620</v>
      </c>
      <c r="C33" s="21" t="s">
        <v>135</v>
      </c>
      <c r="D33" s="21">
        <v>414</v>
      </c>
      <c r="E33" s="21" t="s">
        <v>17</v>
      </c>
    </row>
    <row r="34" spans="1:5" x14ac:dyDescent="0.15">
      <c r="A34" s="21">
        <v>32</v>
      </c>
      <c r="B34" s="21" t="s">
        <v>136</v>
      </c>
      <c r="C34" s="21" t="s">
        <v>137</v>
      </c>
      <c r="D34" s="21">
        <v>3559</v>
      </c>
      <c r="E34" s="21" t="s">
        <v>17</v>
      </c>
    </row>
    <row r="35" spans="1:5" x14ac:dyDescent="0.15">
      <c r="A35" s="21">
        <v>33</v>
      </c>
      <c r="B35" s="21" t="s">
        <v>31</v>
      </c>
      <c r="C35" s="21" t="s">
        <v>138</v>
      </c>
      <c r="D35" s="21">
        <v>533</v>
      </c>
      <c r="E35" s="21" t="s">
        <v>17</v>
      </c>
    </row>
    <row r="36" spans="1:5" x14ac:dyDescent="0.15">
      <c r="A36" s="12"/>
      <c r="B36" s="21"/>
      <c r="C36" s="21"/>
      <c r="D36" s="21"/>
      <c r="E36" s="21"/>
    </row>
    <row r="37" spans="1:5" x14ac:dyDescent="0.15">
      <c r="A37" s="1"/>
      <c r="B37" s="22"/>
      <c r="C37" s="21"/>
      <c r="D37" s="21"/>
      <c r="E37" s="21"/>
    </row>
    <row r="38" spans="1:5" x14ac:dyDescent="0.15">
      <c r="A38" s="1"/>
      <c r="B38" s="23"/>
      <c r="C38" s="21"/>
      <c r="D38" s="21"/>
      <c r="E38" s="21"/>
    </row>
    <row r="39" spans="1:5" x14ac:dyDescent="0.15">
      <c r="A39" s="1"/>
      <c r="B39" s="23"/>
      <c r="C39" s="21"/>
      <c r="D39" s="21"/>
      <c r="E39" s="21"/>
    </row>
    <row r="40" spans="1:5" x14ac:dyDescent="0.15">
      <c r="A40" s="1"/>
      <c r="B40" s="23"/>
      <c r="C40" s="21"/>
      <c r="D40" s="21"/>
      <c r="E40" s="21"/>
    </row>
    <row r="41" spans="1:5" x14ac:dyDescent="0.15">
      <c r="A41" s="1"/>
      <c r="B41" s="23"/>
      <c r="C41" s="21"/>
      <c r="D41" s="21"/>
      <c r="E41" s="21"/>
    </row>
    <row r="42" spans="1:5" x14ac:dyDescent="0.15">
      <c r="A42" s="1"/>
      <c r="B42" s="23"/>
      <c r="C42" s="21"/>
      <c r="D42" s="21"/>
      <c r="E42" s="21"/>
    </row>
    <row r="43" spans="1:5" x14ac:dyDescent="0.15">
      <c r="A43" s="1"/>
      <c r="B43" s="23"/>
      <c r="C43" s="21"/>
      <c r="D43" s="21"/>
      <c r="E43" s="21"/>
    </row>
    <row r="44" spans="1:5" x14ac:dyDescent="0.15">
      <c r="A44" s="1"/>
      <c r="B44" s="23"/>
      <c r="C44" s="21"/>
      <c r="D44" s="21"/>
      <c r="E44" s="21"/>
    </row>
    <row r="45" spans="1:5" x14ac:dyDescent="0.15">
      <c r="A45" s="1"/>
      <c r="B45" s="23"/>
      <c r="C45" s="21"/>
      <c r="D45" s="21"/>
      <c r="E45" s="21"/>
    </row>
    <row r="46" spans="1:5" x14ac:dyDescent="0.15">
      <c r="A46" s="1"/>
      <c r="B46" s="23"/>
      <c r="C46" s="23"/>
      <c r="D46" s="23"/>
      <c r="E46" s="23"/>
    </row>
    <row r="47" spans="1:5" x14ac:dyDescent="0.15">
      <c r="A47" s="1"/>
      <c r="B47" s="23"/>
      <c r="C47" s="23"/>
      <c r="D47" s="23"/>
      <c r="E47" s="23"/>
    </row>
  </sheetData>
  <mergeCells count="1">
    <mergeCell ref="A1:E1"/>
  </mergeCells>
  <phoneticPr fontId="16" type="noConversion"/>
  <hyperlinks>
    <hyperlink ref="C28" r:id="rId1" xr:uid="{00000000-0004-0000-0200-000000000000}"/>
    <hyperlink ref="C29" r:id="rId2" xr:uid="{00000000-0004-0000-0200-000001000000}"/>
    <hyperlink ref="C30" r:id="rId3" xr:uid="{00000000-0004-0000-0200-000002000000}"/>
    <hyperlink ref="C31" r:id="rId4" xr:uid="{00000000-0004-0000-0200-000003000000}"/>
    <hyperlink ref="C32" r:id="rId5" xr:uid="{00000000-0004-0000-0200-000004000000}"/>
    <hyperlink ref="C33" r:id="rId6" xr:uid="{00000000-0004-0000-0200-000005000000}"/>
    <hyperlink ref="C34" r:id="rId7" xr:uid="{00000000-0004-0000-0200-000006000000}"/>
    <hyperlink ref="C35" r:id="rId8" xr:uid="{00000000-0004-0000-0200-000007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topLeftCell="A4" workbookViewId="0">
      <selection activeCell="E5" sqref="E5"/>
    </sheetView>
  </sheetViews>
  <sheetFormatPr defaultColWidth="9" defaultRowHeight="14.25" x14ac:dyDescent="0.15"/>
  <cols>
    <col min="1" max="1" width="5.75" customWidth="1"/>
    <col min="2" max="2" width="31.625" customWidth="1"/>
    <col min="3" max="3" width="20.75" customWidth="1"/>
    <col min="4" max="4" width="16.375" customWidth="1"/>
    <col min="5" max="5" width="40.75" customWidth="1"/>
  </cols>
  <sheetData>
    <row r="1" spans="1:5" ht="22.5" x14ac:dyDescent="0.15">
      <c r="A1" s="44" t="s">
        <v>139</v>
      </c>
      <c r="B1" s="44"/>
      <c r="C1" s="44"/>
      <c r="D1" s="44"/>
      <c r="E1" s="44"/>
    </row>
    <row r="2" spans="1:5" ht="17.25" x14ac:dyDescent="0.15">
      <c r="A2" s="1" t="s">
        <v>18</v>
      </c>
      <c r="B2" s="2" t="s">
        <v>140</v>
      </c>
      <c r="C2" s="2" t="s">
        <v>141</v>
      </c>
      <c r="D2" s="2" t="s">
        <v>142</v>
      </c>
      <c r="E2" s="3" t="s">
        <v>54</v>
      </c>
    </row>
    <row r="3" spans="1:5" ht="25.5" x14ac:dyDescent="0.15">
      <c r="A3" s="1">
        <v>1</v>
      </c>
      <c r="B3" s="4" t="s">
        <v>143</v>
      </c>
      <c r="C3" s="5" t="s">
        <v>144</v>
      </c>
      <c r="D3" s="5" t="s">
        <v>145</v>
      </c>
      <c r="E3" s="6" t="s">
        <v>146</v>
      </c>
    </row>
    <row r="4" spans="1:5" ht="51" x14ac:dyDescent="0.15">
      <c r="A4" s="1">
        <v>2</v>
      </c>
      <c r="B4" s="7" t="s">
        <v>147</v>
      </c>
      <c r="C4" s="8" t="s">
        <v>148</v>
      </c>
      <c r="D4" s="8" t="s">
        <v>149</v>
      </c>
      <c r="E4" s="9" t="s">
        <v>146</v>
      </c>
    </row>
    <row r="5" spans="1:5" ht="25.5" x14ac:dyDescent="0.15">
      <c r="A5" s="1">
        <v>3</v>
      </c>
      <c r="B5" s="7" t="s">
        <v>150</v>
      </c>
      <c r="C5" s="8" t="s">
        <v>151</v>
      </c>
      <c r="D5" s="8" t="s">
        <v>152</v>
      </c>
      <c r="E5" s="9" t="s">
        <v>153</v>
      </c>
    </row>
    <row r="6" spans="1:5" ht="38.25" x14ac:dyDescent="0.15">
      <c r="A6" s="1">
        <v>4</v>
      </c>
      <c r="B6" s="7" t="s">
        <v>154</v>
      </c>
      <c r="C6" s="8" t="s">
        <v>155</v>
      </c>
      <c r="D6" s="8" t="s">
        <v>156</v>
      </c>
      <c r="E6" s="9" t="s">
        <v>157</v>
      </c>
    </row>
    <row r="7" spans="1:5" ht="38.25" x14ac:dyDescent="0.15">
      <c r="A7" s="1">
        <v>5</v>
      </c>
      <c r="B7" s="7" t="s">
        <v>158</v>
      </c>
      <c r="C7" s="8" t="s">
        <v>159</v>
      </c>
      <c r="D7" s="8" t="s">
        <v>160</v>
      </c>
      <c r="E7" s="9" t="s">
        <v>14</v>
      </c>
    </row>
    <row r="8" spans="1:5" ht="51" x14ac:dyDescent="0.15">
      <c r="A8" s="1">
        <v>6</v>
      </c>
      <c r="B8" s="4" t="s">
        <v>161</v>
      </c>
      <c r="C8" s="5" t="s">
        <v>162</v>
      </c>
      <c r="D8" s="5" t="s">
        <v>149</v>
      </c>
      <c r="E8" s="9" t="s">
        <v>163</v>
      </c>
    </row>
    <row r="9" spans="1:5" ht="25.5" x14ac:dyDescent="0.15">
      <c r="A9" s="1">
        <v>7</v>
      </c>
      <c r="B9" s="7" t="s">
        <v>164</v>
      </c>
      <c r="C9" s="8" t="s">
        <v>165</v>
      </c>
      <c r="D9" s="8" t="s">
        <v>166</v>
      </c>
      <c r="E9" s="9" t="s">
        <v>167</v>
      </c>
    </row>
    <row r="10" spans="1:5" ht="38.25" x14ac:dyDescent="0.15">
      <c r="A10" s="1">
        <v>8</v>
      </c>
      <c r="B10" s="7" t="s">
        <v>168</v>
      </c>
      <c r="C10" s="8" t="s">
        <v>169</v>
      </c>
      <c r="D10" s="8" t="s">
        <v>170</v>
      </c>
      <c r="E10" s="9" t="s">
        <v>167</v>
      </c>
    </row>
    <row r="11" spans="1:5" ht="42.75" x14ac:dyDescent="0.15">
      <c r="A11" s="1">
        <v>9</v>
      </c>
      <c r="B11" s="4" t="s">
        <v>171</v>
      </c>
      <c r="C11" s="10" t="s">
        <v>172</v>
      </c>
      <c r="D11" s="5" t="s">
        <v>173</v>
      </c>
      <c r="E11" s="9" t="s">
        <v>167</v>
      </c>
    </row>
    <row r="12" spans="1:5" ht="28.5" x14ac:dyDescent="0.15">
      <c r="A12" s="1">
        <v>10</v>
      </c>
      <c r="B12" s="7" t="s">
        <v>174</v>
      </c>
      <c r="C12" s="11" t="s">
        <v>175</v>
      </c>
      <c r="D12" s="8" t="s">
        <v>176</v>
      </c>
      <c r="E12" s="9" t="s">
        <v>167</v>
      </c>
    </row>
    <row r="13" spans="1:5" ht="28.5" x14ac:dyDescent="0.15">
      <c r="A13" s="1">
        <v>11</v>
      </c>
      <c r="B13" s="7" t="s">
        <v>177</v>
      </c>
      <c r="C13" s="11" t="s">
        <v>178</v>
      </c>
      <c r="D13" s="8" t="s">
        <v>179</v>
      </c>
      <c r="E13" s="9" t="s">
        <v>180</v>
      </c>
    </row>
    <row r="14" spans="1:5" ht="25.5" x14ac:dyDescent="0.15">
      <c r="A14" s="1">
        <v>12</v>
      </c>
      <c r="B14" s="7" t="s">
        <v>181</v>
      </c>
      <c r="C14" s="8" t="s">
        <v>182</v>
      </c>
      <c r="D14" s="8" t="s">
        <v>183</v>
      </c>
      <c r="E14" s="9" t="s">
        <v>17</v>
      </c>
    </row>
    <row r="15" spans="1:5" ht="17.25" x14ac:dyDescent="0.15">
      <c r="A15" s="1"/>
      <c r="B15" s="12"/>
      <c r="C15" s="12"/>
      <c r="D15" s="12"/>
      <c r="E15" s="9"/>
    </row>
    <row r="16" spans="1:5" ht="17.25" x14ac:dyDescent="0.15">
      <c r="A16" s="1"/>
      <c r="B16" s="12"/>
      <c r="C16" s="12"/>
      <c r="D16" s="12"/>
      <c r="E16" s="9"/>
    </row>
    <row r="17" spans="1:5" ht="17.25" x14ac:dyDescent="0.15">
      <c r="A17" s="1"/>
      <c r="B17" s="12"/>
      <c r="C17" s="12"/>
      <c r="D17" s="12"/>
      <c r="E17" s="9"/>
    </row>
    <row r="18" spans="1:5" ht="17.25" x14ac:dyDescent="0.15">
      <c r="A18" s="1"/>
      <c r="B18" s="12"/>
      <c r="C18" s="12"/>
      <c r="D18" s="12"/>
      <c r="E18" s="9"/>
    </row>
    <row r="19" spans="1:5" ht="17.25" x14ac:dyDescent="0.15">
      <c r="A19" s="13"/>
      <c r="B19" s="14"/>
      <c r="C19" s="14"/>
      <c r="D19" s="14"/>
      <c r="E19" s="15"/>
    </row>
    <row r="20" spans="1:5" x14ac:dyDescent="0.15">
      <c r="A20" s="16"/>
      <c r="B20" s="16"/>
      <c r="C20" s="16"/>
      <c r="D20" s="16"/>
      <c r="E20" s="16"/>
    </row>
  </sheetData>
  <mergeCells count="1">
    <mergeCell ref="A1:E1"/>
  </mergeCells>
  <phoneticPr fontId="1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对照表</vt:lpstr>
      <vt:lpstr>任务统计表</vt:lpstr>
      <vt:lpstr>commit统计表</vt:lpstr>
      <vt:lpstr>测试统计表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N Z</cp:lastModifiedBy>
  <dcterms:created xsi:type="dcterms:W3CDTF">2006-09-13T11:21:00Z</dcterms:created>
  <dcterms:modified xsi:type="dcterms:W3CDTF">2019-06-10T16:39:50Z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