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Marais\Desktop\"/>
    </mc:Choice>
  </mc:AlternateContent>
  <xr:revisionPtr revIDLastSave="0" documentId="11_33F129EE523C833FEC4432F124D75C3529A62DE7" xr6:coauthVersionLast="47" xr6:coauthVersionMax="47" xr10:uidLastSave="{00000000-0000-0000-0000-000000000000}"/>
  <bookViews>
    <workbookView xWindow="0" yWindow="0" windowWidth="19320" windowHeight="8856" firstSheet="4" activeTab="4" xr2:uid="{00000000-000D-0000-FFFF-FFFF00000000}"/>
  </bookViews>
  <sheets>
    <sheet name="Building Overview" sheetId="2" r:id="rId1"/>
    <sheet name="Page 2" sheetId="1" r:id="rId2"/>
    <sheet name="Page 3" sheetId="3" r:id="rId3"/>
    <sheet name="OHS &amp; HK " sheetId="20" r:id="rId4"/>
    <sheet name="Shop Spec" sheetId="21" r:id="rId5"/>
    <sheet name="Abaqulusi Reviews" sheetId="11" r:id="rId6"/>
    <sheet name="Centre Incidents " sheetId="16" r:id="rId7"/>
  </sheets>
  <externalReferences>
    <externalReference r:id="rId8"/>
  </externalReferences>
  <definedNames>
    <definedName name="_xlnm._FilterDatabase" localSheetId="4" hidden="1">'Shop Spec'!$A$1:$S$65</definedName>
    <definedName name="_xlnm.Print_Area" localSheetId="5">'Abaqulusi Reviews'!$A$1:$J$110</definedName>
    <definedName name="_xlnm.Print_Area" localSheetId="0">'Building Overview'!$A$1:$I$84</definedName>
    <definedName name="_xlnm.Print_Area" localSheetId="1">'Page 2'!$A$1:$I$76</definedName>
    <definedName name="_xlnm.Print_Area" localSheetId="2">'Page 3'!$A$1:$I$65</definedName>
    <definedName name="_xlnm.Print_Area" localSheetId="4">'Shop Spec'!$A$1:$S$72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 i="16" l="1"/>
  <c r="AC7" i="16" l="1"/>
  <c r="A5" i="21" l="1"/>
  <c r="AC6" i="16" l="1"/>
  <c r="AC5" i="16" l="1"/>
  <c r="AC4" i="16"/>
  <c r="C16" i="16" l="1"/>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B37" i="1" l="1"/>
  <c r="B39" i="1" l="1"/>
  <c r="I38" i="1" l="1"/>
  <c r="D39" i="1" l="1"/>
  <c r="C39" i="1"/>
  <c r="I12" i="3"/>
  <c r="I34" i="1"/>
  <c r="E5" i="1"/>
  <c r="E3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PJ Grove</author>
  </authors>
  <commentList>
    <comment ref="E74" authorId="0" shapeId="0" xr:uid="{00000000-0006-0000-0000-000001000000}">
      <text>
        <r>
          <rPr>
            <b/>
            <sz val="9"/>
            <color indexed="81"/>
            <rFont val="Tahoma"/>
            <family val="2"/>
          </rPr>
          <t>PJ Grove:</t>
        </r>
        <r>
          <rPr>
            <sz val="9"/>
            <color indexed="81"/>
            <rFont val="Tahoma"/>
            <family val="2"/>
          </rPr>
          <t xml:space="preserve">
Frequency of the meeting's recurrence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PJ Grove</author>
  </authors>
  <commentList>
    <comment ref="E5" authorId="0" shapeId="0" xr:uid="{00000000-0006-0000-0100-000001000000}">
      <text>
        <r>
          <rPr>
            <b/>
            <sz val="9"/>
            <color rgb="FF000000"/>
            <rFont val="Tahoma"/>
            <family val="2"/>
          </rPr>
          <t>PJ Grove:</t>
        </r>
        <r>
          <rPr>
            <sz val="9"/>
            <color rgb="FF000000"/>
            <rFont val="Tahoma"/>
            <family val="2"/>
          </rPr>
          <t xml:space="preserve">
</t>
        </r>
        <r>
          <rPr>
            <sz val="9"/>
            <color rgb="FF000000"/>
            <rFont val="Tahoma"/>
            <family val="2"/>
          </rPr>
          <t xml:space="preserve">If no head/foot counters make R 0.00
</t>
        </r>
      </text>
    </comment>
    <comment ref="A6" authorId="0" shapeId="0" xr:uid="{00000000-0006-0000-0100-000002000000}">
      <text>
        <r>
          <rPr>
            <b/>
            <sz val="9"/>
            <color rgb="FF000000"/>
            <rFont val="Tahoma"/>
            <family val="2"/>
          </rPr>
          <t>PJ Grove:</t>
        </r>
        <r>
          <rPr>
            <sz val="9"/>
            <color rgb="FF000000"/>
            <rFont val="Tahoma"/>
            <family val="2"/>
          </rPr>
          <t xml:space="preserve">
</t>
        </r>
        <r>
          <rPr>
            <sz val="9"/>
            <color rgb="FF000000"/>
            <rFont val="Tahoma"/>
            <family val="2"/>
          </rPr>
          <t>From Tunrover report</t>
        </r>
      </text>
    </comment>
    <comment ref="A30" authorId="0" shapeId="0" xr:uid="{00000000-0006-0000-0100-000003000000}">
      <text>
        <r>
          <rPr>
            <b/>
            <sz val="9"/>
            <color rgb="FF000000"/>
            <rFont val="Tahoma"/>
            <family val="2"/>
          </rPr>
          <t>PJ Grove:</t>
        </r>
        <r>
          <rPr>
            <sz val="9"/>
            <color rgb="FF000000"/>
            <rFont val="Tahoma"/>
            <family val="2"/>
          </rPr>
          <t xml:space="preserve">
</t>
        </r>
        <r>
          <rPr>
            <sz val="9"/>
            <color rgb="FF000000"/>
            <rFont val="Tahoma"/>
            <family val="2"/>
          </rPr>
          <t>If no foot/head counters at the centre please remove information and advise why there is none installed</t>
        </r>
      </text>
    </comment>
    <comment ref="F30" authorId="0" shapeId="0" xr:uid="{00000000-0006-0000-0100-000004000000}">
      <text>
        <r>
          <rPr>
            <b/>
            <sz val="9"/>
            <color rgb="FF000000"/>
            <rFont val="Tahoma"/>
            <family val="2"/>
          </rPr>
          <t>PJ Grove:</t>
        </r>
        <r>
          <rPr>
            <sz val="9"/>
            <color rgb="FF000000"/>
            <rFont val="Tahoma"/>
            <family val="2"/>
          </rPr>
          <t xml:space="preserve">
</t>
        </r>
        <r>
          <rPr>
            <sz val="9"/>
            <color rgb="FF000000"/>
            <rFont val="Tahoma"/>
            <family val="2"/>
          </rPr>
          <t>If no toilet fund advise on the reason why.</t>
        </r>
      </text>
    </comment>
    <comment ref="C52" authorId="0" shapeId="0" xr:uid="{00000000-0006-0000-0100-000005000000}">
      <text>
        <r>
          <rPr>
            <b/>
            <sz val="9"/>
            <color rgb="FF000000"/>
            <rFont val="Tahoma"/>
            <family val="2"/>
          </rPr>
          <t>PJ Grove:</t>
        </r>
        <r>
          <rPr>
            <sz val="9"/>
            <color rgb="FF000000"/>
            <rFont val="Tahoma"/>
            <family val="2"/>
          </rPr>
          <t xml:space="preserve">
</t>
        </r>
        <r>
          <rPr>
            <sz val="9"/>
            <color rgb="FF000000"/>
            <rFont val="Tahoma"/>
            <family val="2"/>
          </rPr>
          <t>insert what the tenant would like to sell as their core product</t>
        </r>
      </text>
    </comment>
  </commentList>
</comments>
</file>

<file path=xl/sharedStrings.xml><?xml version="1.0" encoding="utf-8"?>
<sst xmlns="http://schemas.openxmlformats.org/spreadsheetml/2006/main" count="2429" uniqueCount="646">
  <si>
    <t>CNR UTRECHT AND MASON STREET</t>
  </si>
  <si>
    <t>1. Building Overview</t>
  </si>
  <si>
    <r>
      <rPr>
        <b/>
        <sz val="11"/>
        <color theme="1"/>
        <rFont val="Calibri"/>
        <family val="2"/>
        <scheme val="minor"/>
      </rPr>
      <t>Provide the reader with an overview of how the centre is preforming</t>
    </r>
    <r>
      <rPr>
        <sz val="11"/>
        <color theme="1"/>
        <rFont val="Calibri"/>
        <family val="2"/>
        <scheme val="minor"/>
      </rPr>
      <t xml:space="preserve"> :-AbaQulusi Plaza is a single-level,double-anchored enclosed communter mall. AbaQulusi Plaza plays an important part in the northern KZN transport route with long and short distance taxis as well as local and long distance buses operating within the mall.Even though Vryheid is regarged as rural town which used to mainly focus on mining,agriculture and cattle ranching located within Zululand District under the AbaQulisi municipality which is the main service and retail as well as transport hub aimed at commuters convenience with the goal of integrating the northern KZN transport network for the homeward bound commuters. This intermodal transport facility can accommodate over 300 taxis and close to 100 buses per day.
</t>
    </r>
    <r>
      <rPr>
        <b/>
        <sz val="11"/>
        <color theme="1"/>
        <rFont val="Calibri"/>
        <family val="2"/>
        <scheme val="minor"/>
      </rPr>
      <t>a. short introduction and information regarding the centre :-</t>
    </r>
    <r>
      <rPr>
        <sz val="11"/>
        <color theme="1"/>
        <rFont val="Calibri"/>
        <family val="2"/>
        <scheme val="minor"/>
      </rPr>
      <t xml:space="preserve">
                    i.  AbaQulusi Plaza is situated in Vryheid CBD corner Mason &amp; Utrecht st at centre of AbaQulusi municipality with current GLA of 16908sqm.
                    ii. Target market is LSM 5-7 currently services black lower to middle class there is huge room for growth due to the young population still looking for opportunities.
                    iii.Anchor tenats are Shoprite and Boxer superstore with national retailers such Clicks,Capitec bank,Woolworths Edit,TFG,PEPKOR &amp; Studio88 groups.
</t>
    </r>
    <r>
      <rPr>
        <b/>
        <sz val="11"/>
        <color theme="1"/>
        <rFont val="Calibri"/>
        <family val="2"/>
        <scheme val="minor"/>
      </rPr>
      <t xml:space="preserve">
b. Things happening in the Centre:- </t>
    </r>
    <r>
      <rPr>
        <sz val="11"/>
        <color theme="1"/>
        <rFont val="Calibri"/>
        <family val="2"/>
        <scheme val="minor"/>
      </rPr>
      <t xml:space="preserve">
          i. AbaQulusi Plaza re-opened it doors on 22/11/23 housing just above 49 retail outlets and well over 200 trader stands with interntion to uplift the local traders.
          ii. AbaQulusi community has pride in this building as they still refer to it as   "iPlaza yethu"
          iii.The local&amp;long distance taxi rank and bus terminals is in full operation with most commuters now embracing the change.
</t>
    </r>
    <r>
      <rPr>
        <b/>
        <sz val="11"/>
        <color theme="1"/>
        <rFont val="Calibri"/>
        <family val="2"/>
        <scheme val="minor"/>
      </rPr>
      <t>c. Things happening in the area :- The other mall is in operational since 31/10/2024 indeed it seems to be attracting the upper class with more of lower class choosing to shop at the Plaza and town.We compared the 3 Shoprites in Vryheid and concluded that Plaza shoprite took the most in October.</t>
    </r>
    <r>
      <rPr>
        <sz val="11"/>
        <color theme="1"/>
        <rFont val="Calibri"/>
        <family val="2"/>
        <scheme val="minor"/>
      </rPr>
      <t xml:space="preserve">
</t>
    </r>
    <r>
      <rPr>
        <b/>
        <sz val="11"/>
        <color theme="1"/>
        <rFont val="Calibri"/>
        <family val="2"/>
        <scheme val="minor"/>
      </rPr>
      <t xml:space="preserve">
d. There has not been strikes no protests</t>
    </r>
    <r>
      <rPr>
        <sz val="11"/>
        <color theme="1"/>
        <rFont val="Calibri"/>
        <family val="2"/>
        <scheme val="minor"/>
      </rPr>
      <t xml:space="preserve">
e. </t>
    </r>
    <r>
      <rPr>
        <b/>
        <sz val="11"/>
        <color theme="1"/>
        <rFont val="Calibri"/>
        <family val="2"/>
        <scheme val="minor"/>
      </rPr>
      <t xml:space="preserve">Customer feedback :- </t>
    </r>
    <r>
      <rPr>
        <sz val="11"/>
        <color theme="1"/>
        <rFont val="Calibri"/>
        <family val="2"/>
        <scheme val="minor"/>
      </rPr>
      <t xml:space="preserve">Most customers are attracted by the convenience to taxi and bus routes and how the building connects to the rank,easy to navigate as well as close proximity to city centre.The other mall is now operational so far this has not had that much of negative effect on the foot traffic though upper CBD is most affected by vacant spaces.Currently Nedbank moved all it operations to the other mall customers have requested that Plaza looks into getting more Nedbank and FNB ATMs which do deposits.They were excited that we have a Capitec Bank branch being the only one in the city centre.Our groceries tenants benefitted with this current exodus as witnessed by our inspections of the cbd and the other mall during busy days. </t>
    </r>
  </si>
  <si>
    <t>CONTACT DETAILS OF LOCAL RESOURCES</t>
  </si>
  <si>
    <t>Name</t>
  </si>
  <si>
    <t>Date of Last Meeting</t>
  </si>
  <si>
    <t>CONTACT PERSON</t>
  </si>
  <si>
    <t>CONTACT NUMBER</t>
  </si>
  <si>
    <r>
      <t xml:space="preserve">COMMUNITY POLICE FORUM </t>
    </r>
    <r>
      <rPr>
        <b/>
        <sz val="11"/>
        <color theme="1"/>
        <rFont val="Calibri"/>
        <family val="2"/>
        <scheme val="minor"/>
      </rPr>
      <t>(CPF)</t>
    </r>
  </si>
  <si>
    <t>Weekly</t>
  </si>
  <si>
    <t>SAFETY OFFICER ABAQULUSI MUNICIPALITY</t>
  </si>
  <si>
    <t>0349895500/0733737743</t>
  </si>
  <si>
    <t>LOCAL POLICE</t>
  </si>
  <si>
    <t>Monthly</t>
  </si>
  <si>
    <t>SWITCH BOARD</t>
  </si>
  <si>
    <t>LOCAL AUTHORITY</t>
  </si>
  <si>
    <t>SAFETY</t>
  </si>
  <si>
    <t>0349822133</t>
  </si>
  <si>
    <t>Checklist Summary</t>
  </si>
  <si>
    <t xml:space="preserve">WARMS DASHBOARD CHECKED AND DISTRIBUTED ON </t>
  </si>
  <si>
    <t xml:space="preserve">OB BOOKED CHECKED DAILY </t>
  </si>
  <si>
    <t>Y</t>
  </si>
  <si>
    <t>ROOF INSPECTION</t>
  </si>
  <si>
    <t>14/10/2025</t>
  </si>
  <si>
    <t>WATER METER READINGS CHECKED DAILY</t>
  </si>
  <si>
    <t>NIGHT INSPECTION</t>
  </si>
  <si>
    <t>17/10/2025</t>
  </si>
  <si>
    <t>STAFF REGISTERS SIGNED AND CHECKED DAILY</t>
  </si>
  <si>
    <t>METER READING DATE</t>
  </si>
  <si>
    <t>27/10/2025</t>
  </si>
  <si>
    <t>WEEKLY SERVICE PROVIDER MEETINGS MINUTES AVAILABLE</t>
  </si>
  <si>
    <t xml:space="preserve">PROJECT START DATE </t>
  </si>
  <si>
    <t>11/07/2022</t>
  </si>
  <si>
    <t>WEEKLY GENERATOR TEST DONE</t>
  </si>
  <si>
    <t>DATE OF LAST EXPIRED STOCK CHECK</t>
  </si>
  <si>
    <t>18/10/2025</t>
  </si>
  <si>
    <t>WEEKLY ROOF LEAKS  SCHEDULE SENT TO HO OPS</t>
  </si>
  <si>
    <t>2. TURNOVER REPORTING</t>
  </si>
  <si>
    <t>BUILDING TRADING PREFORMACNE</t>
  </si>
  <si>
    <t>CURRENT MONTH TOTAL</t>
  </si>
  <si>
    <t>PREVIOUS YEAR MONTH TOTAL</t>
  </si>
  <si>
    <t>GROWTH</t>
  </si>
  <si>
    <t>ANNUAL TRADING DESITY</t>
  </si>
  <si>
    <t>SPEND PER HEAD</t>
  </si>
  <si>
    <t>CM COMMENT ON BUILDING PREFORMACE</t>
  </si>
  <si>
    <t>Overall the building is showing constant growth which is in line with national economic climate</t>
  </si>
  <si>
    <t>ANCHOR TENANTS</t>
  </si>
  <si>
    <t>TENANT</t>
  </si>
  <si>
    <t>MONTHLY AVERAGE TO</t>
  </si>
  <si>
    <t>ANNUAL TRADING DENSITY</t>
  </si>
  <si>
    <t>COO</t>
  </si>
  <si>
    <t>ANNUAL GROWTH</t>
  </si>
  <si>
    <t>COMMENT ON GROWTH</t>
  </si>
  <si>
    <t>BOXER</t>
  </si>
  <si>
    <t>Currently store manager is focus on mid month special to attract more feets</t>
  </si>
  <si>
    <t>SHOPRITE</t>
  </si>
  <si>
    <t>The store current focus on customer service is positive for this month turnover.</t>
  </si>
  <si>
    <t>TOP 5 PERFOMING TENANTS</t>
  </si>
  <si>
    <t>PICARDI REBEL LIQUORS</t>
  </si>
  <si>
    <t>A positive growth when compared to last years figure despite growing competition within the area.</t>
  </si>
  <si>
    <t>SHOPRITE LIQ  SHOP</t>
  </si>
  <si>
    <t>CASHBUILD</t>
  </si>
  <si>
    <t>BOTTOM 5 PERFOMING TENANTS</t>
  </si>
  <si>
    <t>ULTIMATE HAIR SALON</t>
  </si>
  <si>
    <t>Slightly lower turnover when compared to previous months</t>
  </si>
  <si>
    <t>NR CELL CLINX</t>
  </si>
  <si>
    <t>PROFUMO</t>
  </si>
  <si>
    <t xml:space="preserve">When compared to last year turnover declined this month </t>
  </si>
  <si>
    <t xml:space="preserve">CELL-TECH </t>
  </si>
  <si>
    <t>The turnover is dropping on a month to month basis</t>
  </si>
  <si>
    <t>HOMESYNC ESSENTIALS</t>
  </si>
  <si>
    <t>Management remains positive about the building footprint at the centre hopes to introduce marketing methods to create brand awareness.</t>
  </si>
  <si>
    <t>TOP 5 PREFORMING CATEGORIES</t>
  </si>
  <si>
    <t>3. HEAD COUNTS</t>
  </si>
  <si>
    <t>4. TOILET FUND INFORMATION</t>
  </si>
  <si>
    <t>ENTRACE</t>
  </si>
  <si>
    <t>MONTH COUNT</t>
  </si>
  <si>
    <t>YTD COUNT</t>
  </si>
  <si>
    <t>PREVIOUS YTD</t>
  </si>
  <si>
    <t>VARIANCE</t>
  </si>
  <si>
    <t>Profit per toilet roll average</t>
  </si>
  <si>
    <t xml:space="preserve">PUBLIC TOILETS : CENTRE </t>
  </si>
  <si>
    <t>Footcount System</t>
  </si>
  <si>
    <t>Ticksheet</t>
  </si>
  <si>
    <t>Variance</t>
  </si>
  <si>
    <t xml:space="preserve">     BUS RANK</t>
  </si>
  <si>
    <t>Foot count</t>
  </si>
  <si>
    <t>Issued (Bales)</t>
  </si>
  <si>
    <t>Stock on Hand (Bales)</t>
  </si>
  <si>
    <t>Toilet Rolls</t>
  </si>
  <si>
    <t xml:space="preserve">PUBLIC TOILETS </t>
  </si>
  <si>
    <t>Actual Banked</t>
  </si>
  <si>
    <t>Budget</t>
  </si>
  <si>
    <t>Monthy Cash</t>
  </si>
  <si>
    <t>TOTAL TOILETS</t>
  </si>
  <si>
    <t>5. Leasing</t>
  </si>
  <si>
    <t>Vacancies</t>
  </si>
  <si>
    <t>Shop No</t>
  </si>
  <si>
    <t>Area</t>
  </si>
  <si>
    <t>Budget Relet R/m²</t>
  </si>
  <si>
    <t>Gross Mandate R/m²</t>
  </si>
  <si>
    <t>Comments</t>
  </si>
  <si>
    <t>N/A</t>
  </si>
  <si>
    <t>n/a</t>
  </si>
  <si>
    <t>Waiting List</t>
  </si>
  <si>
    <t>Trading as</t>
  </si>
  <si>
    <t>Contact  Details</t>
  </si>
  <si>
    <t>Category</t>
  </si>
  <si>
    <t>Optimal Size</t>
  </si>
  <si>
    <t>Tenant Movement</t>
  </si>
  <si>
    <t>New or Vacate</t>
  </si>
  <si>
    <t>Vacate or B/O date</t>
  </si>
  <si>
    <t>Preliminary Inspection</t>
  </si>
  <si>
    <t>Take on / Take Back Date</t>
  </si>
  <si>
    <t>Date of 1st Trade</t>
  </si>
  <si>
    <t>STANDARD BANK</t>
  </si>
  <si>
    <t xml:space="preserve">New </t>
  </si>
  <si>
    <t>10/07/2025</t>
  </si>
  <si>
    <t>21/07/2025</t>
  </si>
  <si>
    <t>22/07/2025</t>
  </si>
  <si>
    <t>01/08/2025</t>
  </si>
  <si>
    <t>SANLAM</t>
  </si>
  <si>
    <t>New</t>
  </si>
  <si>
    <t>28/08/2025</t>
  </si>
  <si>
    <t>25/08/2025</t>
  </si>
  <si>
    <t>22/11/2025</t>
  </si>
  <si>
    <t>KFC</t>
  </si>
  <si>
    <t>22/09/2025</t>
  </si>
  <si>
    <t>19/09/2025</t>
  </si>
  <si>
    <t>01/11/2025</t>
  </si>
  <si>
    <t>6.  Tenant Trading Hours</t>
  </si>
  <si>
    <t>7.  Arrears (Top 5 Line Stores)</t>
  </si>
  <si>
    <t>List of tenants not adhering to trading hours</t>
  </si>
  <si>
    <t>Date</t>
  </si>
  <si>
    <t>Time</t>
  </si>
  <si>
    <t>Letter sent to HO or Owner</t>
  </si>
  <si>
    <t>Trading As</t>
  </si>
  <si>
    <t>DEPOSIT HELD</t>
  </si>
  <si>
    <t>Closing Balance for the month</t>
  </si>
  <si>
    <t>Contact Details</t>
  </si>
  <si>
    <t xml:space="preserve">none </t>
  </si>
  <si>
    <t>8. Utility Management</t>
  </si>
  <si>
    <t>Loadshedding</t>
  </si>
  <si>
    <t>Week 1</t>
  </si>
  <si>
    <t>Week 2</t>
  </si>
  <si>
    <t>Week 3</t>
  </si>
  <si>
    <t>Week 4</t>
  </si>
  <si>
    <t>Stage</t>
  </si>
  <si>
    <t>Total Hours</t>
  </si>
  <si>
    <t>Date Diesel Purchased</t>
  </si>
  <si>
    <t>Liters delivered (liters)</t>
  </si>
  <si>
    <t>Mon</t>
  </si>
  <si>
    <t>Tue</t>
  </si>
  <si>
    <t>Wed</t>
  </si>
  <si>
    <t>Thu</t>
  </si>
  <si>
    <t>Fri</t>
  </si>
  <si>
    <t>Sat</t>
  </si>
  <si>
    <t>Sun</t>
  </si>
  <si>
    <t>None</t>
  </si>
  <si>
    <t>TOTAL</t>
  </si>
  <si>
    <t>Municipal Service Interuptions</t>
  </si>
  <si>
    <t>Type of Interuption</t>
  </si>
  <si>
    <t xml:space="preserve">Start Time </t>
  </si>
  <si>
    <t>End Time</t>
  </si>
  <si>
    <t>Council Ref no.</t>
  </si>
  <si>
    <t>Comment</t>
  </si>
  <si>
    <t xml:space="preserve">Cable theft </t>
  </si>
  <si>
    <t>none</t>
  </si>
  <si>
    <t>N/a</t>
  </si>
  <si>
    <t>Borehole</t>
  </si>
  <si>
    <t>Fully operational supplying about  50% water needs</t>
  </si>
  <si>
    <t>Y/N</t>
  </si>
  <si>
    <t>Generator</t>
  </si>
  <si>
    <t xml:space="preserve"> </t>
  </si>
  <si>
    <t>9. Maintenance and Project Items</t>
  </si>
  <si>
    <t>Road repairs currently taking place around the building.</t>
  </si>
  <si>
    <t xml:space="preserve">TENANT OHS ACT AND HOUSEKEEPING INSPECTION </t>
  </si>
  <si>
    <t>ABAQULUSI PLAZA</t>
  </si>
  <si>
    <r>
      <t xml:space="preserve">TENANT PREMISES INFORMATION
</t>
    </r>
    <r>
      <rPr>
        <sz val="10"/>
        <color rgb="FFFF0000"/>
        <rFont val="Calibri"/>
        <family val="2"/>
        <scheme val="minor"/>
      </rPr>
      <t>(To correspond 100% with the Building Lease Profile)</t>
    </r>
  </si>
  <si>
    <t>ELECTRICAL COC
FOR CURRENT TENANT IN OCCUPATION AFTER ALTERATIONS</t>
  </si>
  <si>
    <t>HVAC</t>
  </si>
  <si>
    <t>GENERATORS</t>
  </si>
  <si>
    <t>FIRE EQUIPMENT</t>
  </si>
  <si>
    <t>FOOD TENANTS</t>
  </si>
  <si>
    <t>Sprinkler System</t>
  </si>
  <si>
    <t>Smoke Extraction</t>
  </si>
  <si>
    <t xml:space="preserve"> Smoke Detection</t>
  </si>
  <si>
    <t>Hand Held Fire Equipment</t>
  </si>
  <si>
    <t>OHS ACT RISKS</t>
  </si>
  <si>
    <t xml:space="preserve">Shop Evacuation Plan Displayed
</t>
  </si>
  <si>
    <t>Tenant Name</t>
  </si>
  <si>
    <t>GLA</t>
  </si>
  <si>
    <t>Occupancy Certificate 
Number or Submission Reference</t>
  </si>
  <si>
    <t>Date Issued</t>
  </si>
  <si>
    <t>Certificate number</t>
  </si>
  <si>
    <t xml:space="preserve">Responsibility to Repair, Service &amp; Maintain: 
</t>
  </si>
  <si>
    <t>Up to Date Service Records Received and Uploaded</t>
  </si>
  <si>
    <t>Month the HVAC unit will be handed over to the tenant, should it still be under warrantee</t>
  </si>
  <si>
    <t>Tenant
LL
NA</t>
  </si>
  <si>
    <t xml:space="preserve">Up to Date Service Records Received and Uploaded
</t>
  </si>
  <si>
    <t>Dedicated?</t>
  </si>
  <si>
    <t xml:space="preserve">Up to Date Service Records Received and Uploaded
Y/N
</t>
  </si>
  <si>
    <t>Up to Date Service Records Received and Uploaded
Y/N</t>
  </si>
  <si>
    <t xml:space="preserve">Up to Date Services Done
</t>
  </si>
  <si>
    <t>Stacking Heights, Fire Escapes, DB Boards Compliant</t>
  </si>
  <si>
    <t>Up to date Extraction Service Certificate received and uploaded</t>
  </si>
  <si>
    <t xml:space="preserve">Grease Trap in Premises Clean
Safe removal corticated received
</t>
  </si>
  <si>
    <t>Fire Blanket on Site
(only for oil)</t>
  </si>
  <si>
    <t>Gas Installation</t>
  </si>
  <si>
    <t>Tenant / LL</t>
  </si>
  <si>
    <t>Lease Clause No.</t>
  </si>
  <si>
    <r>
      <t>Y/</t>
    </r>
    <r>
      <rPr>
        <b/>
        <sz val="10"/>
        <color rgb="FFFF0000"/>
        <rFont val="Calibri"/>
        <family val="2"/>
        <scheme val="minor"/>
      </rPr>
      <t>N</t>
    </r>
  </si>
  <si>
    <t>Weekly Pressure Test</t>
  </si>
  <si>
    <t>Annual Service</t>
  </si>
  <si>
    <t>3 Year Overhaul</t>
  </si>
  <si>
    <t>COC</t>
  </si>
  <si>
    <t>Annual Flammable Liquid Certificate</t>
  </si>
  <si>
    <t>BUS TICKET OFFICE 01</t>
  </si>
  <si>
    <t>EMONDLO BUS OFFICE</t>
  </si>
  <si>
    <t>LL</t>
  </si>
  <si>
    <t>YES</t>
  </si>
  <si>
    <t>12/2024</t>
  </si>
  <si>
    <t>N</t>
  </si>
  <si>
    <t>BUS TICKET OFFICE 02</t>
  </si>
  <si>
    <t>NONDWENI BUS OFFICE</t>
  </si>
  <si>
    <t>BUS TICKET OFFICE 03</t>
  </si>
  <si>
    <t>THANDUYISE BUS OFFICE</t>
  </si>
  <si>
    <t>1</t>
  </si>
  <si>
    <t xml:space="preserve">                                                                                                                                                                       </t>
  </si>
  <si>
    <t>2</t>
  </si>
  <si>
    <t>ACKERMANS</t>
  </si>
  <si>
    <t>2023/74</t>
  </si>
  <si>
    <t>27/09/2023</t>
  </si>
  <si>
    <t>M0247625</t>
  </si>
  <si>
    <t>3</t>
  </si>
  <si>
    <t>RAGE</t>
  </si>
  <si>
    <t>16/10/2023</t>
  </si>
  <si>
    <t>M0250100</t>
  </si>
  <si>
    <t xml:space="preserve">                                                                                                                                                                                                                                                                                                                                                                                                                                                                                                                                                                                                                                                                                                                                                                                                                                                                                                                                                                                                                                                                                                                                                                                                                                                                                                                                                                                                    </t>
  </si>
  <si>
    <t>4</t>
  </si>
  <si>
    <t>POWER</t>
  </si>
  <si>
    <t>M0250152</t>
  </si>
  <si>
    <t>5</t>
  </si>
  <si>
    <t>RFO</t>
  </si>
  <si>
    <t>2023/90</t>
  </si>
  <si>
    <t>08/11/2023</t>
  </si>
  <si>
    <t>M0248947</t>
  </si>
  <si>
    <t>6</t>
  </si>
  <si>
    <t>PECARDI  REBEL</t>
  </si>
  <si>
    <t>19/10/2023</t>
  </si>
  <si>
    <t>M0250836</t>
  </si>
  <si>
    <t>7</t>
  </si>
  <si>
    <t>CLICKS</t>
  </si>
  <si>
    <t>2023/89</t>
  </si>
  <si>
    <t>M0247612</t>
  </si>
  <si>
    <t>8</t>
  </si>
  <si>
    <t>REFINERY</t>
  </si>
  <si>
    <t>2023/85</t>
  </si>
  <si>
    <t>13/11/2023</t>
  </si>
  <si>
    <t>M0247637</t>
  </si>
  <si>
    <t>FASTRAK</t>
  </si>
  <si>
    <t>23/10/2023</t>
  </si>
  <si>
    <t>M0251568</t>
  </si>
  <si>
    <t>11</t>
  </si>
  <si>
    <t>DEBONAIRS</t>
  </si>
  <si>
    <t>M0250833</t>
  </si>
  <si>
    <t>12</t>
  </si>
  <si>
    <t>HUNGRY  LION</t>
  </si>
  <si>
    <t>M0256013</t>
  </si>
  <si>
    <t>13</t>
  </si>
  <si>
    <t xml:space="preserve">RUSSELS </t>
  </si>
  <si>
    <t>01/12/2023</t>
  </si>
  <si>
    <t>M0256054</t>
  </si>
  <si>
    <t>14</t>
  </si>
  <si>
    <t>KFC UNDER CONSTRUCTION</t>
  </si>
  <si>
    <t>SPEC UPDATE IN PROGRESS</t>
  </si>
  <si>
    <t>15</t>
  </si>
  <si>
    <t>CHICKEN  LICKEN</t>
  </si>
  <si>
    <t>2023/88</t>
  </si>
  <si>
    <t>M0256012</t>
  </si>
  <si>
    <t>,YES</t>
  </si>
  <si>
    <t>16</t>
  </si>
  <si>
    <t>SHWARMA TAKEAWAY</t>
  </si>
  <si>
    <t>M0250827</t>
  </si>
  <si>
    <t>NO</t>
  </si>
  <si>
    <t>17</t>
  </si>
  <si>
    <t xml:space="preserve">MK FOODS </t>
  </si>
  <si>
    <t>M0251579</t>
  </si>
  <si>
    <t>18</t>
  </si>
  <si>
    <t xml:space="preserve">BEAUTY ZONE </t>
  </si>
  <si>
    <t>M0250157</t>
  </si>
  <si>
    <t>19</t>
  </si>
  <si>
    <t>SKIPPER BAR</t>
  </si>
  <si>
    <t>2023/83</t>
  </si>
  <si>
    <t>26/10/2023</t>
  </si>
  <si>
    <t>M0249936</t>
  </si>
  <si>
    <t>20</t>
  </si>
  <si>
    <t>Sanlam</t>
  </si>
  <si>
    <t>25/10/2023</t>
  </si>
  <si>
    <t>M0252220</t>
  </si>
  <si>
    <t>21</t>
  </si>
  <si>
    <t>CAPITEC</t>
  </si>
  <si>
    <t>20/11/2023</t>
  </si>
  <si>
    <t>M0247792</t>
  </si>
  <si>
    <t>22</t>
  </si>
  <si>
    <t>WEDIT</t>
  </si>
  <si>
    <t>2023/94</t>
  </si>
  <si>
    <t>06/10/2023</t>
  </si>
  <si>
    <t>M0248859</t>
  </si>
  <si>
    <t>23</t>
  </si>
  <si>
    <t>JET</t>
  </si>
  <si>
    <t>2023/95</t>
  </si>
  <si>
    <t>M0247797</t>
  </si>
  <si>
    <t>24</t>
  </si>
  <si>
    <t>SHOPRITE LIQUOR SHOP</t>
  </si>
  <si>
    <t>14/09/2023</t>
  </si>
  <si>
    <t>M0256056</t>
  </si>
  <si>
    <t>25</t>
  </si>
  <si>
    <t xml:space="preserve">SHOPRITE </t>
  </si>
  <si>
    <t>2023/73</t>
  </si>
  <si>
    <t>M0256055</t>
  </si>
  <si>
    <t>26</t>
  </si>
  <si>
    <t>MAKHAM</t>
  </si>
  <si>
    <t>2023/96</t>
  </si>
  <si>
    <t>M0248936</t>
  </si>
  <si>
    <t>27</t>
  </si>
  <si>
    <t>SPORTSCENE</t>
  </si>
  <si>
    <t>2023/92</t>
  </si>
  <si>
    <t>M0247802</t>
  </si>
  <si>
    <t>28</t>
  </si>
  <si>
    <t>PEPCELL</t>
  </si>
  <si>
    <t>2023/82</t>
  </si>
  <si>
    <t>17/11/2023</t>
  </si>
  <si>
    <t>M0250831</t>
  </si>
  <si>
    <t>29 /30</t>
  </si>
  <si>
    <t>COSMIX BEAUTY</t>
  </si>
  <si>
    <t>M0256380</t>
  </si>
  <si>
    <t>31 A</t>
  </si>
  <si>
    <t xml:space="preserve">ATMS </t>
  </si>
  <si>
    <t>31 B</t>
  </si>
  <si>
    <t xml:space="preserve">ABSA ATMS </t>
  </si>
  <si>
    <t>31C</t>
  </si>
  <si>
    <t>STANDARD BANK ATM</t>
  </si>
  <si>
    <t>`31 D</t>
  </si>
  <si>
    <t>CAPITEC BANK ATMS</t>
  </si>
  <si>
    <t>31 E</t>
  </si>
  <si>
    <t>FNB ATM</t>
  </si>
  <si>
    <t>OLD MUTUAL</t>
  </si>
  <si>
    <t>18/07/2023</t>
  </si>
  <si>
    <t>M0250141</t>
  </si>
  <si>
    <t>STANDARDBANK</t>
  </si>
  <si>
    <t>M0251547</t>
  </si>
  <si>
    <t xml:space="preserve">ULTIMATE HAIR </t>
  </si>
  <si>
    <t>M0251676</t>
  </si>
  <si>
    <t xml:space="preserve">SPEEDY LOANS </t>
  </si>
  <si>
    <t>FASHION WORLD</t>
  </si>
  <si>
    <t>EXACT</t>
  </si>
  <si>
    <t>M0248946</t>
  </si>
  <si>
    <t>THE HUB</t>
  </si>
  <si>
    <t>M0250148</t>
  </si>
  <si>
    <t>ABAQULUSI MEDICAL CENTRE</t>
  </si>
  <si>
    <t>M0252222</t>
  </si>
  <si>
    <t>TOTAL SPORTS</t>
  </si>
  <si>
    <t>2023/93</t>
  </si>
  <si>
    <t>M0248941</t>
  </si>
  <si>
    <t xml:space="preserve">SHOE ZONE </t>
  </si>
  <si>
    <t>M0251587</t>
  </si>
  <si>
    <t>CELLTECH</t>
  </si>
  <si>
    <t>M0252226</t>
  </si>
  <si>
    <t>THE FIX</t>
  </si>
  <si>
    <t>2023/91</t>
  </si>
  <si>
    <t>M0248949</t>
  </si>
  <si>
    <t>WEBBERS</t>
  </si>
  <si>
    <t>2023/86</t>
  </si>
  <si>
    <t>27/11/2023</t>
  </si>
  <si>
    <t>M0250104</t>
  </si>
  <si>
    <t xml:space="preserve">STUDIO 88                                                                                                                     </t>
  </si>
  <si>
    <t>2023/81</t>
  </si>
  <si>
    <t>M0249940</t>
  </si>
  <si>
    <t>PEP</t>
  </si>
  <si>
    <t>2023/80</t>
  </si>
  <si>
    <t>10/11/2023</t>
  </si>
  <si>
    <t>PEP GROUP</t>
  </si>
  <si>
    <t>TFG</t>
  </si>
  <si>
    <t>FOOD</t>
  </si>
  <si>
    <t xml:space="preserve">ENCHOR STORES </t>
  </si>
  <si>
    <t xml:space="preserve">                                                                                                                                                                                                                                                                                                                                                                                                                                                                                                                                          </t>
  </si>
  <si>
    <t>TENANT SHOP SPECIFICATIONS</t>
  </si>
  <si>
    <r>
      <t xml:space="preserve">TENANT PREMISES INFORMATION
</t>
    </r>
    <r>
      <rPr>
        <sz val="24"/>
        <color rgb="FFFF0000"/>
        <rFont val="Calibri"/>
        <family val="2"/>
        <scheme val="minor"/>
      </rPr>
      <t>(To correspond 100% with the Building Lease Profile)</t>
    </r>
  </si>
  <si>
    <t>DISTRIBUTION BOARDS</t>
  </si>
  <si>
    <t>TYPE OF LIGHTFITTINGS</t>
  </si>
  <si>
    <t>SHOP FRONT TYPE</t>
  </si>
  <si>
    <t>ROLLER SHUTTER DOORS</t>
  </si>
  <si>
    <t xml:space="preserve"> CEILING</t>
  </si>
  <si>
    <t>FLOOR FINISH</t>
  </si>
  <si>
    <t>WALLS</t>
  </si>
  <si>
    <t>PLUMBING</t>
  </si>
  <si>
    <t>PHASE</t>
  </si>
  <si>
    <t>AMPS</t>
  </si>
  <si>
    <t>NO OF UNITS &amp; WHICH UNITS</t>
  </si>
  <si>
    <t>UNIT BTU</t>
  </si>
  <si>
    <t>GAS</t>
  </si>
  <si>
    <t>Structure</t>
  </si>
  <si>
    <t>Finish</t>
  </si>
  <si>
    <t>1 - Single Ph
3 - Three Ph</t>
  </si>
  <si>
    <t>Actual In Store Amperage</t>
  </si>
  <si>
    <t xml:space="preserve">Lease Specification Amperage </t>
  </si>
  <si>
    <t>Connection to Building Generator Available
Y/N</t>
  </si>
  <si>
    <t>MWS - Mid Wall Split
CU - Cassette Unit
DP - Ducted Plant</t>
  </si>
  <si>
    <t>(Number of units with BTU of each unit.)</t>
  </si>
  <si>
    <t>R22                                    R410A</t>
  </si>
  <si>
    <t>F - Fluorescent
D - Down Lights
S - Spot Lights
A - Accent Lights
L - LED Lighting</t>
  </si>
  <si>
    <t>SD - Single Door
DD - Double Door
S - Sliding Door
SFS - Sliding Folding Stacking
SS - Sliding Stacking</t>
  </si>
  <si>
    <t>G - Galvanized
P - Perforated
D - Decorative
T - Trellidoor</t>
  </si>
  <si>
    <t>S - Suspended
FP - Flush Plastered
OV - Open Void</t>
  </si>
  <si>
    <t>Height</t>
  </si>
  <si>
    <t>T - Tiled
CON - Concrete
S - Screeded
G - Granolithic
C - Carpet
L - Laminate
W - Wood</t>
  </si>
  <si>
    <t>B - Brick
M - Meta Walls
D - Dry Walls</t>
  </si>
  <si>
    <t>T - Tiled
P - Painted
E - Exposed Brick
W - Wallpaper</t>
  </si>
  <si>
    <t>No of Toilets</t>
  </si>
  <si>
    <t>S - Sink
WHB - Wash hand basin</t>
  </si>
  <si>
    <t xml:space="preserve">EMONDLO BUS SERVICE </t>
  </si>
  <si>
    <t xml:space="preserve">1 - Single Phase </t>
  </si>
  <si>
    <t>60A</t>
  </si>
  <si>
    <t xml:space="preserve">Yes </t>
  </si>
  <si>
    <t xml:space="preserve">DP- Ducted Plant </t>
  </si>
  <si>
    <t xml:space="preserve">1x 4800btuDP- Ducted Plant </t>
  </si>
  <si>
    <t>L- LED 29</t>
  </si>
  <si>
    <t>SD- Single door</t>
  </si>
  <si>
    <t xml:space="preserve">N/a </t>
  </si>
  <si>
    <t xml:space="preserve">S - Suspended </t>
  </si>
  <si>
    <t xml:space="preserve">T - Tiled </t>
  </si>
  <si>
    <t xml:space="preserve">Dry Wall </t>
  </si>
  <si>
    <t xml:space="preserve">Painted </t>
  </si>
  <si>
    <t>S - Sink 1</t>
  </si>
  <si>
    <t xml:space="preserve">NONDWENI BUS SERVICE </t>
  </si>
  <si>
    <t>DD- Single door</t>
  </si>
  <si>
    <t xml:space="preserve">S - Sink 0 </t>
  </si>
  <si>
    <t xml:space="preserve">THANDUYISE BUS SERVICE </t>
  </si>
  <si>
    <t>DD- Single  door</t>
  </si>
  <si>
    <t>F/STANDING</t>
  </si>
  <si>
    <t xml:space="preserve">3 - Three phase </t>
  </si>
  <si>
    <t xml:space="preserve">160A </t>
  </si>
  <si>
    <t xml:space="preserve">4x 7500 BtuDP- Ducted Plant </t>
  </si>
  <si>
    <t>L-LED 150; Downlights 6</t>
  </si>
  <si>
    <t>DD- Double door</t>
  </si>
  <si>
    <t xml:space="preserve">Galvanized </t>
  </si>
  <si>
    <t>3m</t>
  </si>
  <si>
    <t>S - Sink  5</t>
  </si>
  <si>
    <t>GARAGE</t>
  </si>
  <si>
    <t>ASTRON</t>
  </si>
  <si>
    <t>S - Sink 3</t>
  </si>
  <si>
    <t>KIOSK 01</t>
  </si>
  <si>
    <t>NR CELL CLINIX</t>
  </si>
  <si>
    <t>KIOSK 02</t>
  </si>
  <si>
    <t>OFFICE 01</t>
  </si>
  <si>
    <t>VRYHEID TAXI ASSOCIATION</t>
  </si>
  <si>
    <t xml:space="preserve">3x 7500 BtuDP- Ducted Plant </t>
  </si>
  <si>
    <t>S - FLUSH PLASTERED</t>
  </si>
  <si>
    <t>S - Sink 9</t>
  </si>
  <si>
    <t>SIGNAGE PRIMEDIA</t>
  </si>
  <si>
    <t>PRIMEDIA OUTDOOR</t>
  </si>
  <si>
    <t xml:space="preserve">3-Three phase </t>
  </si>
  <si>
    <t xml:space="preserve">Multi- 200A Backery - 150A Bucthery 100A </t>
  </si>
  <si>
    <t>No</t>
  </si>
  <si>
    <t xml:space="preserve">LED </t>
  </si>
  <si>
    <t xml:space="preserve">Tiled </t>
  </si>
  <si>
    <t>Brick</t>
  </si>
  <si>
    <t xml:space="preserve">T - Tiled                P - painted </t>
  </si>
  <si>
    <t xml:space="preserve">S - Sink 6 </t>
  </si>
  <si>
    <t xml:space="preserve">S - Sink 1 </t>
  </si>
  <si>
    <t>160A</t>
  </si>
  <si>
    <t xml:space="preserve">DP-Ducted Plant </t>
  </si>
  <si>
    <t xml:space="preserve">4x 6000btu 2x 4800BtuDP-Ducted Plant </t>
  </si>
  <si>
    <t>L- LED 68</t>
  </si>
  <si>
    <t xml:space="preserve">G - galvanized
</t>
  </si>
  <si>
    <t xml:space="preserve">B -Brick                D - Dry wall  </t>
  </si>
  <si>
    <t>P - Painted</t>
  </si>
  <si>
    <t xml:space="preserve">Single </t>
  </si>
  <si>
    <t xml:space="preserve">100A </t>
  </si>
  <si>
    <t xml:space="preserve">4x 4800BtuDP-Ducted Plant </t>
  </si>
  <si>
    <t>L - LED 38</t>
  </si>
  <si>
    <t xml:space="preserve">G Galvanized          D-Decorative </t>
  </si>
  <si>
    <t xml:space="preserve">CU Casset unit </t>
  </si>
  <si>
    <t xml:space="preserve">L - LED
D - Down Lights
</t>
  </si>
  <si>
    <t>OV - Open Void</t>
  </si>
  <si>
    <t xml:space="preserve">DP-Ducted Plant ; CU Casset unit (ac07e) </t>
  </si>
  <si>
    <t xml:space="preserve">4x 7500Btu 2x 4800Btu bush cassetDP-Ducted Plant ; CU Casset unit (ac07e) </t>
  </si>
  <si>
    <t>AC07A = 60KBTU AC07B = 60KBTU AC07C = 90KBTU AC07D = 60KBTU AC07E48KBTU</t>
  </si>
  <si>
    <t>L - LED</t>
  </si>
  <si>
    <t>G - Galvanized</t>
  </si>
  <si>
    <t>S - Suspended</t>
  </si>
  <si>
    <t>S - Sink WHB Wash Hand Basin</t>
  </si>
  <si>
    <t xml:space="preserve">2x 4800 BtuDP-Ducted Plant </t>
  </si>
  <si>
    <t>AC08A = 36KBTU AC08B = 36KBTU</t>
  </si>
  <si>
    <t>9</t>
  </si>
  <si>
    <t xml:space="preserve">2x 4800Btu DP-Ducted Plant </t>
  </si>
  <si>
    <t>AC09A = 36KBTU</t>
  </si>
  <si>
    <t xml:space="preserve">L - LED </t>
  </si>
  <si>
    <t>10</t>
  </si>
  <si>
    <t>AC09B = 36KBTU</t>
  </si>
  <si>
    <t xml:space="preserve">2X 4800BtuCU Casset unit </t>
  </si>
  <si>
    <t>AC11 = 24KBTU</t>
  </si>
  <si>
    <t>SFS- Sliding Folding Stacking</t>
  </si>
  <si>
    <t xml:space="preserve">N/A </t>
  </si>
  <si>
    <t>100aA</t>
  </si>
  <si>
    <t xml:space="preserve">S - Sink WHB - Wash hand Basin </t>
  </si>
  <si>
    <t>RUSSEL</t>
  </si>
  <si>
    <t>125A</t>
  </si>
  <si>
    <t xml:space="preserve">5X DUNHAM BUSHDP-Ducted Plant </t>
  </si>
  <si>
    <t xml:space="preserve">6000 Btu </t>
  </si>
  <si>
    <t xml:space="preserve">KFC UNDER CONSTRUCTION </t>
  </si>
  <si>
    <t>SPEC  UPDATE STILL IN PROGRESS</t>
  </si>
  <si>
    <t>80A</t>
  </si>
  <si>
    <t>2x dunham Bush cassett</t>
  </si>
  <si>
    <t xml:space="preserve">G - Galvanized </t>
  </si>
  <si>
    <t>S-SINK WHB</t>
  </si>
  <si>
    <t>G- Galvanized</t>
  </si>
  <si>
    <t xml:space="preserve">5x Dunham bushDP-Ducted Plant </t>
  </si>
  <si>
    <t>6000BTU</t>
  </si>
  <si>
    <t xml:space="preserve">2x DP-Ducted Plant </t>
  </si>
  <si>
    <t>AC 19A =48K BTU ; AC19B= 36K BTU</t>
  </si>
  <si>
    <t>AC 20A = 48KBTU ; AC20B = 36K BTU</t>
  </si>
  <si>
    <t>100A</t>
  </si>
  <si>
    <t>AC 21A = 60KBTU ; AC21B = 60K BTU</t>
  </si>
  <si>
    <t>D- Decorative</t>
  </si>
  <si>
    <t>CON - Q</t>
  </si>
  <si>
    <t xml:space="preserve">3x DP-Ducted Plant </t>
  </si>
  <si>
    <t xml:space="preserve">60000Btu </t>
  </si>
  <si>
    <t>SHOPRITE LIQUE</t>
  </si>
  <si>
    <t>MWS - Mid Wall Split</t>
  </si>
  <si>
    <t xml:space="preserve">4800 Btu </t>
  </si>
  <si>
    <t>DD- Double door (2)</t>
  </si>
  <si>
    <t>800A</t>
  </si>
  <si>
    <t xml:space="preserve">48000Btu </t>
  </si>
  <si>
    <t xml:space="preserve">L - LED  +  D - Downlights </t>
  </si>
  <si>
    <t xml:space="preserve">                                                                                          </t>
  </si>
  <si>
    <t>L - LED (24) + D -downlights (10) LED</t>
  </si>
  <si>
    <t xml:space="preserve">3 x DP-Ducted Plant </t>
  </si>
  <si>
    <t xml:space="preserve">L - LED (44) + S - Sport lights (41) </t>
  </si>
  <si>
    <t xml:space="preserve">L- LED </t>
  </si>
  <si>
    <t>DD- Double Door</t>
  </si>
  <si>
    <t>COSMIX</t>
  </si>
  <si>
    <t xml:space="preserve">Duram Bush DP-Ducted Plant </t>
  </si>
  <si>
    <t xml:space="preserve">duram bush DP-Ducted Plant </t>
  </si>
  <si>
    <t>ABSA ATMS</t>
  </si>
  <si>
    <t>31 D</t>
  </si>
  <si>
    <t>32</t>
  </si>
  <si>
    <t xml:space="preserve">2 x DP-Ducted Plant </t>
  </si>
  <si>
    <t>33</t>
  </si>
  <si>
    <t xml:space="preserve">1x DP-Ducted Plant </t>
  </si>
  <si>
    <t xml:space="preserve">60000 Btu </t>
  </si>
  <si>
    <t>DD-Double Door</t>
  </si>
  <si>
    <t>36</t>
  </si>
  <si>
    <t>HOME SYNCH</t>
  </si>
  <si>
    <t>60a</t>
  </si>
  <si>
    <t xml:space="preserve">1 x DP-Ducted Plant </t>
  </si>
  <si>
    <t>DD -Double Door</t>
  </si>
  <si>
    <t>37</t>
  </si>
  <si>
    <t>DD_ Double Door</t>
  </si>
  <si>
    <t>38</t>
  </si>
  <si>
    <t>SPEEDY LOAN</t>
  </si>
  <si>
    <t>39</t>
  </si>
  <si>
    <t xml:space="preserve">FASHION WORLD </t>
  </si>
  <si>
    <t>3 X CASSETE</t>
  </si>
  <si>
    <t xml:space="preserve">48000 btu </t>
  </si>
  <si>
    <t>L - LED LIGHTING</t>
  </si>
  <si>
    <t xml:space="preserve"> CONCRETE FLOORS </t>
  </si>
  <si>
    <t>40</t>
  </si>
  <si>
    <t xml:space="preserve">                                                                                                                                                                                                                                                                                                                                                                                                                                                                                                                                                                           </t>
  </si>
  <si>
    <t>4 X CASSETE</t>
  </si>
  <si>
    <t xml:space="preserve"> L - LED </t>
  </si>
  <si>
    <t>41</t>
  </si>
  <si>
    <t xml:space="preserve">4x Dunham Bush -Ducted Plant </t>
  </si>
  <si>
    <t>AC41A = 48KBTU ;AC41B = 48KBTU; AC41C = 60KBTU; AC41D = 60KBTU</t>
  </si>
  <si>
    <t>42</t>
  </si>
  <si>
    <t xml:space="preserve">RAGE EDDITION </t>
  </si>
  <si>
    <t xml:space="preserve">1X DP-Ducted Plant </t>
  </si>
  <si>
    <t>AC42 = 48KBTU</t>
  </si>
  <si>
    <t>43</t>
  </si>
  <si>
    <t>TOTAL SPORT</t>
  </si>
  <si>
    <t xml:space="preserve">36000Btu </t>
  </si>
  <si>
    <t>44</t>
  </si>
  <si>
    <t>45</t>
  </si>
  <si>
    <t xml:space="preserve">1x cassete </t>
  </si>
  <si>
    <t>46</t>
  </si>
  <si>
    <t>47</t>
  </si>
  <si>
    <t xml:space="preserve">WEBBERS </t>
  </si>
  <si>
    <t xml:space="preserve">4x DP-Ducted Plant </t>
  </si>
  <si>
    <t>48</t>
  </si>
  <si>
    <t>STUDIO 88</t>
  </si>
  <si>
    <t>P - Paadsinted</t>
  </si>
  <si>
    <t>49</t>
  </si>
  <si>
    <t>LIQUE</t>
  </si>
  <si>
    <r>
      <t>CENTRE SECURITY INCIDENTS - ABAQULUSI PLAZA</t>
    </r>
    <r>
      <rPr>
        <b/>
        <u/>
        <sz val="11"/>
        <color rgb="FFFF0000"/>
        <rFont val="Calibri"/>
        <family val="2"/>
        <scheme val="minor"/>
      </rPr>
      <t xml:space="preserve"> </t>
    </r>
  </si>
  <si>
    <t>AbaQulusi Plaza</t>
  </si>
  <si>
    <t xml:space="preserve">JULY 2025 - JUNE 2026 </t>
  </si>
  <si>
    <t xml:space="preserve">MONTHS </t>
  </si>
  <si>
    <t xml:space="preserve">Arrests </t>
  </si>
  <si>
    <t>Sexual Harresment</t>
  </si>
  <si>
    <t>After hours break in</t>
  </si>
  <si>
    <t>Attempted theft of Motor Vehicle</t>
  </si>
  <si>
    <t>Theft of Motor Vehicle</t>
  </si>
  <si>
    <t>Break in and Theft</t>
  </si>
  <si>
    <t>Snatch and Grab</t>
  </si>
  <si>
    <t>Discharging of Weapon</t>
  </si>
  <si>
    <t>Motor Vehicle Accidents</t>
  </si>
  <si>
    <t>Armed Robbery</t>
  </si>
  <si>
    <t>Robbery</t>
  </si>
  <si>
    <t>Unsecure Premises</t>
  </si>
  <si>
    <t>Shoplifting</t>
  </si>
  <si>
    <t>Assault /Fight</t>
  </si>
  <si>
    <t>Lost Property</t>
  </si>
  <si>
    <t>Damage to Property</t>
  </si>
  <si>
    <t>Medical Incidents</t>
  </si>
  <si>
    <t>Fraud</t>
  </si>
  <si>
    <t>Refuse to Pay</t>
  </si>
  <si>
    <t>Theft</t>
  </si>
  <si>
    <t>Jamming of Vehicle</t>
  </si>
  <si>
    <t>Drinking in Public</t>
  </si>
  <si>
    <t>Public Indecency</t>
  </si>
  <si>
    <t>ATM robbery</t>
  </si>
  <si>
    <t>ATM Bombing</t>
  </si>
  <si>
    <t>Copper Piping / Cable theft</t>
  </si>
  <si>
    <t>Malicious Damage to property</t>
  </si>
  <si>
    <t>AMOUNT OF INCIDENTS PER A MONTH</t>
  </si>
  <si>
    <t>COMMENTS: ACCURATE BREAKDOWN OF MONTHLY INCIDENT</t>
  </si>
  <si>
    <t xml:space="preserve">JULY </t>
  </si>
  <si>
    <t xml:space="preserve">1. Junkies fought at Bus Rank 2. Handrail balluster damaged by brick 3. Drinking in public 4. 3 Theft cases at Bus Rank </t>
  </si>
  <si>
    <t xml:space="preserve">AUGUST </t>
  </si>
  <si>
    <t>1. Shoplifting arrest at Sportscene 2. Security car mirror got bumped by bus 3. Drinking in public 4. Urinating along fence/building 5. Truck ran over bollard</t>
  </si>
  <si>
    <t>SEPTEMBER</t>
  </si>
  <si>
    <t>1. Drinking in public 2. Urinating along fence/building</t>
  </si>
  <si>
    <t>OCTOBER</t>
  </si>
  <si>
    <t>1. Arrest of scammers 2. Drinking in public 3. Urinating along fence/building 4. Damage to parking cone</t>
  </si>
  <si>
    <t>NOVEMBER</t>
  </si>
  <si>
    <t>1. Arrests for theft and public indecency 2. Drinking in public 3. Urinating along fence/building</t>
  </si>
  <si>
    <t>DECEMBER</t>
  </si>
  <si>
    <t>1. Arrests for theft 2. Drinking in public 3. Urinating along fence/building</t>
  </si>
  <si>
    <t>JANUARY</t>
  </si>
  <si>
    <t>FEBRUARY</t>
  </si>
  <si>
    <t>MARCH</t>
  </si>
  <si>
    <t>APRIL</t>
  </si>
  <si>
    <t>MAY</t>
  </si>
  <si>
    <t>JUNE</t>
  </si>
  <si>
    <t xml:space="preserve">FY OVERALL INCIDENTS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</si>
</sst>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_-;\-* #,##0_-;_-* &quot;-&quot;??_-;_-@_-"/>
    <numFmt numFmtId="166" formatCode="_(* #,##0_);_(* \(#,##0\);_(* &quot;-&quot;??_);_(@_)"/>
    <numFmt numFmtId="167" formatCode="[$-409]mmm/yy;@"/>
  </numFmts>
  <fonts count="39">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10"/>
      <name val="Tahoma"/>
      <family val="2"/>
    </font>
    <font>
      <b/>
      <sz val="12"/>
      <color theme="1"/>
      <name val="Calibri"/>
      <family val="2"/>
      <scheme val="minor"/>
    </font>
    <font>
      <sz val="9"/>
      <color indexed="81"/>
      <name val="Tahoma"/>
      <family val="2"/>
    </font>
    <font>
      <b/>
      <sz val="9"/>
      <color indexed="81"/>
      <name val="Tahoma"/>
      <family val="2"/>
    </font>
    <font>
      <b/>
      <sz val="9"/>
      <color rgb="FF000000"/>
      <name val="Tahoma"/>
      <family val="2"/>
    </font>
    <font>
      <sz val="9"/>
      <color rgb="FF000000"/>
      <name val="Tahoma"/>
      <family val="2"/>
    </font>
    <font>
      <sz val="11"/>
      <color rgb="FFFF0000"/>
      <name val="Calibri"/>
      <family val="2"/>
      <scheme val="minor"/>
    </font>
    <font>
      <b/>
      <sz val="16"/>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b/>
      <sz val="10"/>
      <name val="Calibri"/>
      <family val="2"/>
      <scheme val="minor"/>
    </font>
    <font>
      <b/>
      <sz val="10"/>
      <color rgb="FFFF0000"/>
      <name val="Calibri"/>
      <family val="2"/>
      <scheme val="minor"/>
    </font>
    <font>
      <b/>
      <sz val="11"/>
      <color rgb="FFFF0000"/>
      <name val="Calibri"/>
      <family val="2"/>
      <scheme val="minor"/>
    </font>
    <font>
      <sz val="11"/>
      <name val="Calibri"/>
      <family val="2"/>
      <scheme val="minor"/>
    </font>
    <font>
      <b/>
      <sz val="14"/>
      <color theme="1"/>
      <name val="Calibri"/>
      <family val="2"/>
      <scheme val="minor"/>
    </font>
    <font>
      <sz val="10"/>
      <color rgb="FF000000"/>
      <name val="Calibri"/>
      <family val="2"/>
      <scheme val="minor"/>
    </font>
    <font>
      <sz val="8"/>
      <color rgb="FF000000"/>
      <name val="Calibri"/>
      <family val="2"/>
      <scheme val="minor"/>
    </font>
    <font>
      <sz val="8"/>
      <color theme="1"/>
      <name val="Calibri"/>
      <family val="2"/>
      <scheme val="minor"/>
    </font>
    <font>
      <sz val="10"/>
      <name val="Calibri"/>
      <family val="2"/>
      <scheme val="minor"/>
    </font>
    <font>
      <b/>
      <sz val="11"/>
      <color theme="0"/>
      <name val="Calibri"/>
      <family val="2"/>
      <scheme val="minor"/>
    </font>
    <font>
      <b/>
      <u/>
      <sz val="11"/>
      <color theme="0"/>
      <name val="Calibri"/>
      <family val="2"/>
      <scheme val="minor"/>
    </font>
    <font>
      <b/>
      <u/>
      <sz val="11"/>
      <color rgb="FFFF0000"/>
      <name val="Calibri"/>
      <family val="2"/>
      <scheme val="minor"/>
    </font>
    <font>
      <b/>
      <u/>
      <sz val="11"/>
      <color theme="1"/>
      <name val="Calibri"/>
      <family val="2"/>
      <scheme val="minor"/>
    </font>
    <font>
      <b/>
      <sz val="14"/>
      <name val="Calibri"/>
      <family val="2"/>
      <scheme val="minor"/>
    </font>
    <font>
      <b/>
      <sz val="18"/>
      <name val="Calibri"/>
      <family val="2"/>
      <scheme val="minor"/>
    </font>
    <font>
      <b/>
      <sz val="24"/>
      <color theme="1"/>
      <name val="Calibri"/>
      <family val="2"/>
      <scheme val="minor"/>
    </font>
    <font>
      <sz val="24"/>
      <color rgb="FFFF0000"/>
      <name val="Calibri"/>
      <family val="2"/>
      <scheme val="minor"/>
    </font>
    <font>
      <b/>
      <sz val="24"/>
      <name val="Calibri"/>
      <family val="2"/>
      <scheme val="minor"/>
    </font>
    <font>
      <b/>
      <sz val="20"/>
      <name val="Calibri"/>
      <family val="2"/>
      <scheme val="minor"/>
    </font>
    <font>
      <sz val="20"/>
      <color theme="1"/>
      <name val="Calibri"/>
      <family val="2"/>
      <scheme val="minor"/>
    </font>
    <font>
      <b/>
      <sz val="20"/>
      <color theme="1"/>
      <name val="Calibri"/>
      <family val="2"/>
      <scheme val="minor"/>
    </font>
    <font>
      <sz val="20"/>
      <name val="Calibri"/>
      <family val="2"/>
      <scheme val="minor"/>
    </font>
    <font>
      <sz val="18"/>
      <color theme="1"/>
      <name val="Calibri"/>
      <family val="2"/>
      <scheme val="minor"/>
    </font>
    <font>
      <b/>
      <sz val="16"/>
      <color theme="1"/>
      <name val="Calibri"/>
      <family val="2"/>
      <scheme val="minor"/>
    </font>
  </fonts>
  <fills count="2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99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F00"/>
        <bgColor indexed="64"/>
      </patternFill>
    </fill>
  </fills>
  <borders count="70">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style="thin">
        <color theme="0" tint="-0.14999847407452621"/>
      </top>
      <bottom style="thin">
        <color indexed="64"/>
      </bottom>
      <diagonal/>
    </border>
    <border>
      <left/>
      <right style="medium">
        <color indexed="64"/>
      </right>
      <top style="thin">
        <color theme="0" tint="-0.14999847407452621"/>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cellStyleXfs>
  <cellXfs count="664">
    <xf numFmtId="0" fontId="0" fillId="0" borderId="0" xfId="0"/>
    <xf numFmtId="0" fontId="3" fillId="0" borderId="0" xfId="0" applyFont="1"/>
    <xf numFmtId="0" fontId="0" fillId="0" borderId="0" xfId="0" applyAlignment="1">
      <alignment vertical="center" wrapText="1"/>
    </xf>
    <xf numFmtId="0" fontId="0" fillId="0" borderId="9" xfId="0" applyBorder="1"/>
    <xf numFmtId="164" fontId="0" fillId="0" borderId="0" xfId="1" applyFont="1" applyFill="1" applyBorder="1" applyAlignment="1"/>
    <xf numFmtId="10" fontId="0" fillId="0" borderId="0" xfId="2" applyNumberFormat="1" applyFont="1" applyFill="1" applyBorder="1" applyAlignment="1"/>
    <xf numFmtId="0" fontId="2" fillId="0" borderId="3" xfId="0" applyFont="1" applyBorder="1"/>
    <xf numFmtId="0" fontId="0" fillId="0" borderId="0" xfId="0" applyAlignment="1">
      <alignment horizontal="center" vertic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 fillId="0" borderId="0" xfId="0" applyFont="1" applyAlignment="1">
      <alignment horizontal="center" vertical="center"/>
    </xf>
    <xf numFmtId="0" fontId="0" fillId="0" borderId="37" xfId="0" applyBorder="1" applyAlignment="1">
      <alignment horizontal="left" vertical="center" wrapText="1"/>
    </xf>
    <xf numFmtId="0" fontId="0" fillId="0" borderId="36" xfId="0" applyBorder="1" applyAlignment="1">
      <alignment horizontal="left" vertical="center" wrapText="1"/>
    </xf>
    <xf numFmtId="0" fontId="0" fillId="0" borderId="34" xfId="0" applyBorder="1" applyAlignment="1">
      <alignment horizontal="left" vertical="center" wrapText="1"/>
    </xf>
    <xf numFmtId="0" fontId="0" fillId="0" borderId="34" xfId="0" applyBorder="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lignment horizontal="center" vertical="center"/>
    </xf>
    <xf numFmtId="165" fontId="0" fillId="0" borderId="0" xfId="1" applyNumberFormat="1" applyFont="1" applyBorder="1" applyAlignment="1">
      <alignment horizontal="center" vertical="center"/>
    </xf>
    <xf numFmtId="166" fontId="0" fillId="0" borderId="0" xfId="0" applyNumberFormat="1" applyAlignment="1">
      <alignment horizontal="center" vertical="center"/>
    </xf>
    <xf numFmtId="166" fontId="0" fillId="0" borderId="0" xfId="1" applyNumberFormat="1" applyFont="1" applyBorder="1" applyAlignment="1">
      <alignment horizontal="center" vertical="center"/>
    </xf>
    <xf numFmtId="10" fontId="0" fillId="0" borderId="7" xfId="2" applyNumberFormat="1" applyFont="1" applyBorder="1" applyAlignment="1">
      <alignment horizontal="center" vertical="center"/>
    </xf>
    <xf numFmtId="0" fontId="2" fillId="3" borderId="1" xfId="0" applyFont="1" applyFill="1" applyBorder="1" applyAlignment="1">
      <alignment horizontal="center" vertical="center"/>
    </xf>
    <xf numFmtId="165" fontId="2" fillId="3" borderId="0" xfId="1" applyNumberFormat="1" applyFont="1" applyFill="1" applyBorder="1" applyAlignment="1">
      <alignment horizontal="center" vertical="center"/>
    </xf>
    <xf numFmtId="166" fontId="2" fillId="3" borderId="0" xfId="1" applyNumberFormat="1" applyFont="1" applyFill="1" applyBorder="1" applyAlignment="1">
      <alignment horizontal="center" vertical="center"/>
    </xf>
    <xf numFmtId="10" fontId="2" fillId="3" borderId="7" xfId="2" applyNumberFormat="1" applyFont="1" applyFill="1" applyBorder="1" applyAlignment="1">
      <alignment horizontal="center" vertical="center"/>
    </xf>
    <xf numFmtId="0" fontId="2" fillId="3" borderId="2" xfId="0" applyFont="1" applyFill="1" applyBorder="1" applyAlignment="1">
      <alignment horizontal="center" vertical="center"/>
    </xf>
    <xf numFmtId="165" fontId="2" fillId="3" borderId="3" xfId="1" applyNumberFormat="1" applyFont="1" applyFill="1" applyBorder="1" applyAlignment="1">
      <alignment horizontal="center" vertical="center"/>
    </xf>
    <xf numFmtId="166" fontId="2" fillId="3" borderId="3" xfId="1" applyNumberFormat="1" applyFont="1" applyFill="1" applyBorder="1" applyAlignment="1">
      <alignment horizontal="center" vertical="center"/>
    </xf>
    <xf numFmtId="9" fontId="2" fillId="3" borderId="8" xfId="2" applyFont="1" applyFill="1" applyBorder="1" applyAlignment="1">
      <alignment horizontal="center" vertical="center"/>
    </xf>
    <xf numFmtId="10" fontId="2" fillId="0" borderId="7" xfId="2" applyNumberFormat="1" applyFont="1" applyBorder="1" applyAlignment="1">
      <alignment horizontal="center" vertical="center"/>
    </xf>
    <xf numFmtId="43" fontId="2" fillId="0" borderId="0" xfId="0" applyNumberFormat="1" applyFont="1" applyAlignment="1">
      <alignment horizontal="center" vertical="center"/>
    </xf>
    <xf numFmtId="0" fontId="2" fillId="0" borderId="7" xfId="0" applyFont="1" applyBorder="1" applyAlignment="1">
      <alignment horizontal="center" vertical="center"/>
    </xf>
    <xf numFmtId="164" fontId="2" fillId="0" borderId="0" xfId="1" applyFont="1" applyBorder="1" applyAlignment="1">
      <alignment horizontal="center" vertical="center"/>
    </xf>
    <xf numFmtId="0" fontId="0" fillId="0" borderId="37" xfId="0" applyBorder="1"/>
    <xf numFmtId="0" fontId="2" fillId="0" borderId="20" xfId="0" applyFont="1" applyBorder="1" applyAlignment="1">
      <alignment horizontal="center" vertical="center"/>
    </xf>
    <xf numFmtId="0" fontId="0" fillId="0" borderId="20" xfId="0" applyBorder="1" applyAlignment="1">
      <alignment horizontal="center" vertical="center"/>
    </xf>
    <xf numFmtId="0" fontId="3" fillId="0" borderId="0" xfId="0" applyFont="1" applyAlignment="1">
      <alignment wrapText="1"/>
    </xf>
    <xf numFmtId="0" fontId="0" fillId="0" borderId="38" xfId="0" applyBorder="1"/>
    <xf numFmtId="0" fontId="0" fillId="0" borderId="39" xfId="0" applyBorder="1"/>
    <xf numFmtId="0" fontId="0" fillId="0" borderId="35" xfId="0" applyBorder="1"/>
    <xf numFmtId="0" fontId="0" fillId="0" borderId="36" xfId="0" applyBorder="1"/>
    <xf numFmtId="14" fontId="0" fillId="0" borderId="20" xfId="0" applyNumberFormat="1" applyBorder="1" applyAlignment="1">
      <alignment horizontal="center" vertical="center"/>
    </xf>
    <xf numFmtId="0" fontId="0" fillId="0" borderId="21" xfId="0" applyBorder="1" applyAlignment="1">
      <alignment horizontal="center" vertical="center"/>
    </xf>
    <xf numFmtId="0" fontId="2" fillId="0" borderId="21" xfId="0" applyFont="1" applyBorder="1" applyAlignment="1">
      <alignment horizontal="center" vertical="center"/>
    </xf>
    <xf numFmtId="0" fontId="0" fillId="0" borderId="40" xfId="0" applyBorder="1" applyAlignment="1">
      <alignment horizontal="center" vertical="center"/>
    </xf>
    <xf numFmtId="0" fontId="0" fillId="0" borderId="22" xfId="0" applyBorder="1" applyAlignment="1">
      <alignment horizontal="center" vertical="center"/>
    </xf>
    <xf numFmtId="0" fontId="2" fillId="0" borderId="30" xfId="0" applyFont="1" applyBorder="1"/>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26" xfId="0" applyFont="1" applyBorder="1" applyAlignment="1">
      <alignment horizontal="center" wrapText="1"/>
    </xf>
    <xf numFmtId="0" fontId="2" fillId="0" borderId="27" xfId="0" applyFont="1" applyBorder="1" applyAlignment="1">
      <alignment horizontal="center" wrapText="1"/>
    </xf>
    <xf numFmtId="0" fontId="2" fillId="0" borderId="27" xfId="0" applyFont="1" applyBorder="1" applyAlignment="1">
      <alignment horizontal="center" vertical="center" wrapText="1"/>
    </xf>
    <xf numFmtId="0" fontId="2" fillId="0" borderId="28" xfId="0" applyFont="1" applyBorder="1" applyAlignment="1">
      <alignment wrapText="1"/>
    </xf>
    <xf numFmtId="0" fontId="2" fillId="0" borderId="26" xfId="0" applyFont="1"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2" fillId="0" borderId="41" xfId="0" applyFont="1" applyBorder="1" applyAlignment="1">
      <alignment horizontal="center" vertical="center"/>
    </xf>
    <xf numFmtId="165" fontId="0" fillId="0" borderId="42" xfId="1" applyNumberFormat="1" applyFont="1" applyFill="1" applyBorder="1" applyAlignment="1">
      <alignment horizontal="center" vertical="center"/>
    </xf>
    <xf numFmtId="10" fontId="0" fillId="0" borderId="43" xfId="2" applyNumberFormat="1" applyFont="1" applyFill="1" applyBorder="1" applyAlignment="1">
      <alignment horizontal="center" vertical="center"/>
    </xf>
    <xf numFmtId="1" fontId="0" fillId="0" borderId="44" xfId="0" applyNumberFormat="1" applyBorder="1" applyAlignment="1">
      <alignment horizontal="center" vertical="center"/>
    </xf>
    <xf numFmtId="1" fontId="0" fillId="0" borderId="45" xfId="0" applyNumberFormat="1" applyBorder="1" applyAlignment="1">
      <alignment horizontal="center" vertical="center"/>
    </xf>
    <xf numFmtId="165" fontId="0" fillId="0" borderId="44" xfId="1" applyNumberFormat="1" applyFont="1" applyBorder="1" applyAlignment="1">
      <alignment horizontal="center" vertical="center"/>
    </xf>
    <xf numFmtId="166" fontId="0" fillId="0" borderId="45" xfId="2" applyNumberFormat="1" applyFont="1" applyBorder="1" applyAlignment="1">
      <alignment horizontal="center" vertical="center"/>
    </xf>
    <xf numFmtId="0" fontId="2" fillId="0" borderId="16" xfId="0" applyFont="1" applyBorder="1"/>
    <xf numFmtId="0" fontId="2" fillId="0" borderId="29" xfId="0" applyFont="1" applyBorder="1"/>
    <xf numFmtId="0" fontId="2" fillId="0" borderId="29" xfId="0" applyFont="1" applyBorder="1" applyAlignment="1">
      <alignment horizontal="center" vertical="center" wrapText="1"/>
    </xf>
    <xf numFmtId="0" fontId="2" fillId="0" borderId="16" xfId="0" applyFont="1" applyBorder="1" applyAlignment="1">
      <alignment horizontal="left" vertical="center" wrapText="1"/>
    </xf>
    <xf numFmtId="0" fontId="2" fillId="0" borderId="29" xfId="0" applyFont="1" applyBorder="1" applyAlignment="1">
      <alignment horizontal="left" vertical="center" wrapText="1"/>
    </xf>
    <xf numFmtId="0" fontId="0" fillId="0" borderId="3" xfId="0" applyBorder="1" applyAlignment="1">
      <alignment vertical="center" wrapText="1"/>
    </xf>
    <xf numFmtId="0" fontId="5" fillId="0" borderId="17" xfId="0" applyFont="1" applyBorder="1" applyAlignment="1">
      <alignment vertical="center" wrapText="1"/>
    </xf>
    <xf numFmtId="0" fontId="0" fillId="0" borderId="1" xfId="0" applyBorder="1" applyAlignment="1">
      <alignment horizontal="center"/>
    </xf>
    <xf numFmtId="0" fontId="0" fillId="0" borderId="2" xfId="0" applyBorder="1" applyAlignment="1">
      <alignment horizontal="center"/>
    </xf>
    <xf numFmtId="0" fontId="0" fillId="0" borderId="36" xfId="0" applyBorder="1" applyAlignment="1">
      <alignment horizontal="center"/>
    </xf>
    <xf numFmtId="0" fontId="0" fillId="0" borderId="34" xfId="0" applyBorder="1" applyAlignment="1">
      <alignment horizontal="center"/>
    </xf>
    <xf numFmtId="165" fontId="0" fillId="0" borderId="36" xfId="1" applyNumberFormat="1" applyFont="1"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4" xfId="0" applyBorder="1" applyAlignment="1">
      <alignment horizontal="center"/>
    </xf>
    <xf numFmtId="14" fontId="0" fillId="0" borderId="19" xfId="0" applyNumberFormat="1" applyBorder="1" applyAlignment="1">
      <alignment horizontal="center"/>
    </xf>
    <xf numFmtId="0" fontId="3" fillId="4" borderId="0" xfId="0" applyFont="1" applyFill="1"/>
    <xf numFmtId="0" fontId="2" fillId="4" borderId="46"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2" fillId="4" borderId="33" xfId="0" applyFont="1" applyFill="1" applyBorder="1" applyAlignment="1">
      <alignment horizontal="center" vertical="center"/>
    </xf>
    <xf numFmtId="165" fontId="0" fillId="4" borderId="1" xfId="1" applyNumberFormat="1" applyFont="1" applyFill="1" applyBorder="1" applyAlignment="1">
      <alignment horizontal="center"/>
    </xf>
    <xf numFmtId="165" fontId="0" fillId="4" borderId="36" xfId="1" applyNumberFormat="1" applyFont="1" applyFill="1" applyBorder="1" applyAlignment="1">
      <alignment horizontal="center"/>
    </xf>
    <xf numFmtId="0" fontId="0" fillId="4" borderId="36" xfId="0" applyFill="1" applyBorder="1" applyAlignment="1">
      <alignment horizontal="center"/>
    </xf>
    <xf numFmtId="0" fontId="0" fillId="4" borderId="2" xfId="0" applyFill="1" applyBorder="1"/>
    <xf numFmtId="0" fontId="0" fillId="4" borderId="34" xfId="0" applyFill="1" applyBorder="1"/>
    <xf numFmtId="0" fontId="2" fillId="4" borderId="46" xfId="0" applyFont="1" applyFill="1" applyBorder="1" applyAlignment="1">
      <alignment horizontal="center" vertical="center"/>
    </xf>
    <xf numFmtId="0" fontId="0" fillId="4" borderId="0" xfId="0" applyFill="1"/>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0" xfId="0" applyFont="1" applyFill="1" applyBorder="1" applyAlignment="1">
      <alignment horizontal="center" vertical="center" wrapText="1"/>
    </xf>
    <xf numFmtId="165" fontId="0" fillId="4" borderId="20" xfId="1" applyNumberFormat="1" applyFont="1" applyFill="1" applyBorder="1" applyAlignment="1"/>
    <xf numFmtId="10" fontId="0" fillId="4" borderId="20" xfId="2" applyNumberFormat="1" applyFont="1" applyFill="1" applyBorder="1" applyAlignment="1">
      <alignment horizontal="right"/>
    </xf>
    <xf numFmtId="0" fontId="0" fillId="4" borderId="41" xfId="0" applyFill="1" applyBorder="1"/>
    <xf numFmtId="165" fontId="0" fillId="4" borderId="44" xfId="1" applyNumberFormat="1" applyFont="1" applyFill="1" applyBorder="1" applyAlignment="1"/>
    <xf numFmtId="9" fontId="0" fillId="4" borderId="44" xfId="2" applyFont="1" applyFill="1" applyBorder="1" applyAlignment="1"/>
    <xf numFmtId="0" fontId="0" fillId="4" borderId="44" xfId="0" applyFill="1" applyBorder="1" applyAlignment="1">
      <alignment horizontal="center"/>
    </xf>
    <xf numFmtId="0" fontId="0" fillId="4" borderId="45" xfId="0" applyFill="1" applyBorder="1" applyAlignment="1">
      <alignment horizontal="center"/>
    </xf>
    <xf numFmtId="10" fontId="0" fillId="4" borderId="20" xfId="2" applyNumberFormat="1" applyFont="1" applyFill="1" applyBorder="1" applyAlignment="1"/>
    <xf numFmtId="20" fontId="0" fillId="0" borderId="19" xfId="0" applyNumberFormat="1" applyBorder="1" applyAlignment="1">
      <alignment horizontal="center"/>
    </xf>
    <xf numFmtId="20" fontId="0" fillId="0" borderId="20" xfId="0" applyNumberFormat="1" applyBorder="1" applyAlignment="1">
      <alignment horizontal="center"/>
    </xf>
    <xf numFmtId="0" fontId="2" fillId="4" borderId="19" xfId="0" applyFont="1" applyFill="1" applyBorder="1"/>
    <xf numFmtId="0" fontId="12" fillId="0" borderId="0" xfId="0" applyFont="1"/>
    <xf numFmtId="167" fontId="15" fillId="0" borderId="20" xfId="3" applyNumberFormat="1" applyFont="1" applyBorder="1" applyAlignment="1">
      <alignment horizontal="center" vertical="center" wrapText="1"/>
    </xf>
    <xf numFmtId="0" fontId="13" fillId="0" borderId="0" xfId="0" applyFont="1" applyAlignment="1">
      <alignment horizontal="center" vertical="center"/>
    </xf>
    <xf numFmtId="0" fontId="12" fillId="11" borderId="0" xfId="0" applyFont="1" applyFill="1"/>
    <xf numFmtId="0" fontId="12" fillId="13" borderId="0" xfId="0" applyFont="1" applyFill="1"/>
    <xf numFmtId="0" fontId="0" fillId="4" borderId="20" xfId="0" applyFill="1" applyBorder="1" applyAlignment="1">
      <alignment horizontal="center" wrapText="1"/>
    </xf>
    <xf numFmtId="0" fontId="0" fillId="4" borderId="20" xfId="0" applyFill="1" applyBorder="1" applyAlignment="1">
      <alignment horizontal="center"/>
    </xf>
    <xf numFmtId="0" fontId="12" fillId="14" borderId="0" xfId="0" applyFont="1" applyFill="1"/>
    <xf numFmtId="0" fontId="0" fillId="12" borderId="20" xfId="0" applyFill="1" applyBorder="1" applyAlignment="1">
      <alignment horizontal="center"/>
    </xf>
    <xf numFmtId="0" fontId="0" fillId="15" borderId="20" xfId="0" applyFill="1" applyBorder="1" applyAlignment="1">
      <alignment horizontal="center"/>
    </xf>
    <xf numFmtId="0" fontId="12" fillId="15" borderId="0" xfId="0" applyFont="1" applyFill="1"/>
    <xf numFmtId="0" fontId="12" fillId="4" borderId="0" xfId="0" applyFont="1" applyFill="1"/>
    <xf numFmtId="0" fontId="2" fillId="4" borderId="20" xfId="0" applyFont="1" applyFill="1" applyBorder="1"/>
    <xf numFmtId="0" fontId="2" fillId="14" borderId="20" xfId="0" applyFont="1" applyFill="1" applyBorder="1"/>
    <xf numFmtId="0" fontId="0" fillId="14" borderId="20" xfId="0" applyFill="1" applyBorder="1" applyAlignment="1">
      <alignment horizontal="center"/>
    </xf>
    <xf numFmtId="0" fontId="12" fillId="16" borderId="0" xfId="0" applyFont="1" applyFill="1"/>
    <xf numFmtId="0" fontId="12" fillId="0" borderId="0" xfId="0" applyFont="1" applyAlignment="1">
      <alignment horizontal="center" vertical="center"/>
    </xf>
    <xf numFmtId="167" fontId="12" fillId="0" borderId="0" xfId="0" applyNumberFormat="1" applyFont="1" applyAlignment="1">
      <alignment horizontal="center" vertical="center"/>
    </xf>
    <xf numFmtId="0" fontId="12" fillId="12" borderId="53" xfId="0" applyFont="1" applyFill="1" applyBorder="1"/>
    <xf numFmtId="0" fontId="19" fillId="0" borderId="53" xfId="0" applyFont="1" applyBorder="1"/>
    <xf numFmtId="0" fontId="12" fillId="14" borderId="53" xfId="0" applyFont="1" applyFill="1" applyBorder="1"/>
    <xf numFmtId="0" fontId="12" fillId="15" borderId="53" xfId="0" applyFont="1" applyFill="1" applyBorder="1"/>
    <xf numFmtId="0" fontId="12" fillId="11" borderId="53" xfId="0" applyFont="1" applyFill="1" applyBorder="1"/>
    <xf numFmtId="0" fontId="20" fillId="4" borderId="20" xfId="3" applyFont="1" applyFill="1" applyBorder="1" applyAlignment="1">
      <alignment horizontal="center" vertical="center"/>
    </xf>
    <xf numFmtId="0" fontId="12" fillId="4" borderId="20" xfId="0" applyFont="1" applyFill="1" applyBorder="1" applyAlignment="1">
      <alignment vertical="center" wrapText="1"/>
    </xf>
    <xf numFmtId="0" fontId="21" fillId="4" borderId="20" xfId="3" applyFont="1" applyFill="1" applyBorder="1" applyAlignment="1">
      <alignment horizontal="center" vertical="center"/>
    </xf>
    <xf numFmtId="10" fontId="0" fillId="4" borderId="20" xfId="2" applyNumberFormat="1" applyFont="1" applyFill="1" applyBorder="1" applyAlignment="1">
      <alignment horizontal="center"/>
    </xf>
    <xf numFmtId="43" fontId="0" fillId="4" borderId="36" xfId="0" applyNumberFormat="1" applyFill="1" applyBorder="1" applyAlignment="1">
      <alignment horizontal="center"/>
    </xf>
    <xf numFmtId="0" fontId="0" fillId="4" borderId="35" xfId="0" applyFill="1" applyBorder="1" applyAlignment="1">
      <alignment horizontal="center"/>
    </xf>
    <xf numFmtId="9" fontId="0" fillId="4" borderId="44" xfId="2" applyFont="1" applyFill="1" applyBorder="1" applyAlignment="1">
      <alignment horizontal="center"/>
    </xf>
    <xf numFmtId="0" fontId="0" fillId="4" borderId="0" xfId="0" applyFill="1" applyAlignment="1">
      <alignment vertical="top"/>
    </xf>
    <xf numFmtId="0" fontId="0" fillId="0" borderId="0" xfId="0" applyAlignment="1">
      <alignment vertical="top"/>
    </xf>
    <xf numFmtId="0" fontId="25" fillId="22" borderId="10" xfId="0" applyFont="1" applyFill="1" applyBorder="1"/>
    <xf numFmtId="0" fontId="25" fillId="22" borderId="5" xfId="0" applyFont="1" applyFill="1" applyBorder="1" applyAlignment="1">
      <alignment wrapText="1"/>
    </xf>
    <xf numFmtId="0" fontId="25" fillId="22" borderId="6" xfId="0" applyFont="1" applyFill="1" applyBorder="1" applyAlignment="1">
      <alignment wrapText="1"/>
    </xf>
    <xf numFmtId="0" fontId="25" fillId="22" borderId="11" xfId="0" applyFont="1" applyFill="1" applyBorder="1" applyAlignment="1">
      <alignment wrapText="1"/>
    </xf>
    <xf numFmtId="0" fontId="25" fillId="22" borderId="12" xfId="0" applyFont="1" applyFill="1" applyBorder="1" applyAlignment="1">
      <alignment wrapText="1"/>
    </xf>
    <xf numFmtId="0" fontId="24" fillId="22" borderId="53" xfId="0" applyFont="1" applyFill="1" applyBorder="1" applyAlignment="1">
      <alignment horizontal="left" vertical="center"/>
    </xf>
    <xf numFmtId="0" fontId="24" fillId="22" borderId="10" xfId="0" applyFont="1" applyFill="1" applyBorder="1" applyAlignment="1">
      <alignment horizontal="center" vertical="center" wrapText="1"/>
    </xf>
    <xf numFmtId="0" fontId="24" fillId="22" borderId="53" xfId="0" applyFont="1" applyFill="1" applyBorder="1" applyAlignment="1">
      <alignment horizontal="center" vertical="center" wrapText="1"/>
    </xf>
    <xf numFmtId="0" fontId="24" fillId="22" borderId="53" xfId="0" applyFont="1" applyFill="1" applyBorder="1" applyAlignment="1">
      <alignment horizontal="left" vertical="top"/>
    </xf>
    <xf numFmtId="0" fontId="2" fillId="0" borderId="13" xfId="0" applyFont="1" applyBorder="1" applyAlignment="1">
      <alignment horizontal="center"/>
    </xf>
    <xf numFmtId="0" fontId="2" fillId="0" borderId="54" xfId="0" applyFont="1" applyBorder="1" applyAlignment="1">
      <alignment horizontal="center"/>
    </xf>
    <xf numFmtId="0" fontId="27" fillId="0" borderId="53" xfId="0" applyFont="1" applyBorder="1" applyAlignment="1">
      <alignment vertical="center"/>
    </xf>
    <xf numFmtId="0" fontId="0" fillId="0" borderId="1" xfId="0" applyBorder="1"/>
    <xf numFmtId="0" fontId="25" fillId="22" borderId="53" xfId="0" applyFont="1" applyFill="1" applyBorder="1" applyAlignment="1">
      <alignment wrapText="1"/>
    </xf>
    <xf numFmtId="17" fontId="0" fillId="0" borderId="0" xfId="0" applyNumberFormat="1"/>
    <xf numFmtId="0" fontId="0" fillId="0" borderId="53" xfId="0" applyBorder="1" applyAlignment="1">
      <alignment wrapText="1"/>
    </xf>
    <xf numFmtId="165" fontId="0" fillId="4" borderId="36" xfId="1" applyNumberFormat="1" applyFont="1" applyFill="1" applyBorder="1" applyAlignment="1"/>
    <xf numFmtId="2" fontId="0" fillId="4" borderId="13" xfId="0" applyNumberFormat="1" applyFill="1" applyBorder="1" applyAlignment="1">
      <alignment horizontal="center" vertical="center"/>
    </xf>
    <xf numFmtId="0" fontId="2" fillId="4" borderId="29" xfId="0" applyFont="1" applyFill="1" applyBorder="1"/>
    <xf numFmtId="0" fontId="0" fillId="4" borderId="14" xfId="0" applyFill="1" applyBorder="1" applyAlignment="1">
      <alignment horizontal="center"/>
    </xf>
    <xf numFmtId="0" fontId="17" fillId="4" borderId="14" xfId="0" applyFont="1" applyFill="1" applyBorder="1" applyAlignment="1">
      <alignment horizontal="center" wrapText="1"/>
    </xf>
    <xf numFmtId="0" fontId="0" fillId="4" borderId="16" xfId="0" applyFill="1" applyBorder="1" applyAlignment="1">
      <alignment horizontal="center"/>
    </xf>
    <xf numFmtId="14" fontId="18" fillId="4" borderId="14" xfId="0" applyNumberFormat="1" applyFont="1" applyFill="1" applyBorder="1" applyAlignment="1">
      <alignment horizontal="center" wrapText="1"/>
    </xf>
    <xf numFmtId="17" fontId="0" fillId="4" borderId="15" xfId="0" applyNumberFormat="1" applyFill="1" applyBorder="1" applyAlignment="1">
      <alignment horizontal="center"/>
    </xf>
    <xf numFmtId="0" fontId="0" fillId="4" borderId="13" xfId="0" applyFill="1" applyBorder="1" applyAlignment="1">
      <alignment horizontal="center" wrapText="1"/>
    </xf>
    <xf numFmtId="0" fontId="0" fillId="4" borderId="15" xfId="0" applyFill="1" applyBorder="1" applyAlignment="1">
      <alignment horizontal="center"/>
    </xf>
    <xf numFmtId="167" fontId="0" fillId="4" borderId="13" xfId="0" applyNumberFormat="1" applyFill="1" applyBorder="1" applyAlignment="1">
      <alignment horizontal="center"/>
    </xf>
    <xf numFmtId="49" fontId="0" fillId="4" borderId="14" xfId="0" applyNumberFormat="1" applyFill="1" applyBorder="1" applyAlignment="1">
      <alignment horizontal="center"/>
    </xf>
    <xf numFmtId="167" fontId="0" fillId="4" borderId="14" xfId="0" applyNumberFormat="1" applyFill="1" applyBorder="1" applyAlignment="1">
      <alignment horizontal="center"/>
    </xf>
    <xf numFmtId="17" fontId="0" fillId="4" borderId="14" xfId="0" applyNumberFormat="1" applyFill="1" applyBorder="1" applyAlignment="1">
      <alignment horizontal="center" wrapText="1"/>
    </xf>
    <xf numFmtId="167" fontId="10" fillId="4" borderId="15" xfId="0" applyNumberFormat="1" applyFont="1" applyFill="1" applyBorder="1" applyAlignment="1">
      <alignment horizontal="center"/>
    </xf>
    <xf numFmtId="0" fontId="0" fillId="4" borderId="13" xfId="0" applyFill="1" applyBorder="1" applyAlignment="1">
      <alignment horizontal="center"/>
    </xf>
    <xf numFmtId="2" fontId="0" fillId="4" borderId="26" xfId="0" applyNumberFormat="1" applyFill="1" applyBorder="1" applyAlignment="1">
      <alignment horizontal="center" vertical="center"/>
    </xf>
    <xf numFmtId="0" fontId="2" fillId="12" borderId="52" xfId="0" applyFont="1" applyFill="1" applyBorder="1"/>
    <xf numFmtId="0" fontId="0" fillId="12" borderId="27" xfId="0" applyFill="1" applyBorder="1" applyAlignment="1">
      <alignment horizontal="center"/>
    </xf>
    <xf numFmtId="0" fontId="17" fillId="12" borderId="14" xfId="0" applyFont="1" applyFill="1" applyBorder="1" applyAlignment="1">
      <alignment horizontal="center" wrapText="1"/>
    </xf>
    <xf numFmtId="0" fontId="0" fillId="12" borderId="16" xfId="0" applyFill="1" applyBorder="1" applyAlignment="1">
      <alignment horizontal="center"/>
    </xf>
    <xf numFmtId="14" fontId="18" fillId="12" borderId="14" xfId="0" applyNumberFormat="1" applyFont="1" applyFill="1" applyBorder="1" applyAlignment="1">
      <alignment horizontal="center" wrapText="1"/>
    </xf>
    <xf numFmtId="0" fontId="0" fillId="12" borderId="13" xfId="0" applyFill="1" applyBorder="1" applyAlignment="1">
      <alignment horizontal="center" wrapText="1"/>
    </xf>
    <xf numFmtId="0" fontId="0" fillId="12" borderId="15" xfId="0" applyFill="1" applyBorder="1" applyAlignment="1">
      <alignment horizontal="center"/>
    </xf>
    <xf numFmtId="167" fontId="0" fillId="12" borderId="13" xfId="0" applyNumberFormat="1" applyFill="1" applyBorder="1" applyAlignment="1">
      <alignment horizontal="center"/>
    </xf>
    <xf numFmtId="49" fontId="0" fillId="12" borderId="14" xfId="0" applyNumberFormat="1" applyFill="1" applyBorder="1" applyAlignment="1">
      <alignment horizontal="center"/>
    </xf>
    <xf numFmtId="49" fontId="0" fillId="12" borderId="27" xfId="0" applyNumberFormat="1" applyFill="1" applyBorder="1" applyAlignment="1">
      <alignment horizontal="center"/>
    </xf>
    <xf numFmtId="167" fontId="0" fillId="12" borderId="14" xfId="0" applyNumberFormat="1" applyFill="1" applyBorder="1" applyAlignment="1">
      <alignment horizontal="center"/>
    </xf>
    <xf numFmtId="17" fontId="0" fillId="12" borderId="14" xfId="0" applyNumberFormat="1" applyFill="1" applyBorder="1" applyAlignment="1">
      <alignment horizontal="center" wrapText="1"/>
    </xf>
    <xf numFmtId="17" fontId="0" fillId="12" borderId="27" xfId="0" applyNumberFormat="1" applyFill="1" applyBorder="1" applyAlignment="1">
      <alignment horizontal="center" wrapText="1"/>
    </xf>
    <xf numFmtId="167" fontId="10" fillId="12" borderId="28" xfId="0" applyNumberFormat="1" applyFont="1" applyFill="1" applyBorder="1" applyAlignment="1">
      <alignment horizontal="center"/>
    </xf>
    <xf numFmtId="0" fontId="0" fillId="12" borderId="26" xfId="0" applyFill="1" applyBorder="1" applyAlignment="1">
      <alignment horizontal="center"/>
    </xf>
    <xf numFmtId="0" fontId="0" fillId="12" borderId="28" xfId="0" applyFill="1" applyBorder="1" applyAlignment="1">
      <alignment horizontal="center"/>
    </xf>
    <xf numFmtId="0" fontId="0" fillId="4" borderId="27" xfId="0" applyFill="1" applyBorder="1" applyAlignment="1">
      <alignment horizontal="center"/>
    </xf>
    <xf numFmtId="49" fontId="0" fillId="4" borderId="27" xfId="0" applyNumberFormat="1" applyFill="1" applyBorder="1" applyAlignment="1">
      <alignment horizontal="center"/>
    </xf>
    <xf numFmtId="0" fontId="0" fillId="4" borderId="26" xfId="0" applyFill="1" applyBorder="1" applyAlignment="1">
      <alignment horizontal="center"/>
    </xf>
    <xf numFmtId="0" fontId="0" fillId="4" borderId="28" xfId="0" applyFill="1" applyBorder="1" applyAlignment="1">
      <alignment horizontal="center"/>
    </xf>
    <xf numFmtId="2" fontId="0" fillId="4" borderId="19" xfId="0" applyNumberFormat="1" applyFill="1" applyBorder="1" applyAlignment="1">
      <alignment horizontal="center" vertical="center"/>
    </xf>
    <xf numFmtId="0" fontId="2" fillId="4" borderId="33" xfId="0" applyFont="1" applyFill="1" applyBorder="1" applyAlignment="1">
      <alignment vertical="center"/>
    </xf>
    <xf numFmtId="0" fontId="0" fillId="4" borderId="19" xfId="0" applyFill="1" applyBorder="1" applyAlignment="1">
      <alignment horizontal="center"/>
    </xf>
    <xf numFmtId="0" fontId="0" fillId="4" borderId="21" xfId="0" applyFill="1" applyBorder="1" applyAlignment="1">
      <alignment horizontal="center"/>
    </xf>
    <xf numFmtId="0" fontId="2" fillId="4" borderId="33" xfId="0" applyFont="1" applyFill="1" applyBorder="1"/>
    <xf numFmtId="2" fontId="0" fillId="4" borderId="19" xfId="0" applyNumberFormat="1" applyFill="1" applyBorder="1" applyAlignment="1">
      <alignment horizontal="center" vertical="center" wrapText="1"/>
    </xf>
    <xf numFmtId="0" fontId="2" fillId="4" borderId="33" xfId="0" applyFont="1" applyFill="1" applyBorder="1" applyAlignment="1">
      <alignment vertical="center" wrapText="1"/>
    </xf>
    <xf numFmtId="14" fontId="0" fillId="4" borderId="19" xfId="0" applyNumberFormat="1" applyFill="1" applyBorder="1" applyAlignment="1">
      <alignment horizontal="center"/>
    </xf>
    <xf numFmtId="0" fontId="2" fillId="12" borderId="33" xfId="0" applyFont="1" applyFill="1" applyBorder="1"/>
    <xf numFmtId="0" fontId="2" fillId="15" borderId="33" xfId="0" applyFont="1" applyFill="1" applyBorder="1"/>
    <xf numFmtId="0" fontId="17" fillId="15" borderId="14" xfId="0" applyFont="1" applyFill="1" applyBorder="1" applyAlignment="1">
      <alignment horizontal="center" wrapText="1"/>
    </xf>
    <xf numFmtId="0" fontId="0" fillId="15" borderId="16" xfId="0" applyFill="1" applyBorder="1" applyAlignment="1">
      <alignment horizontal="center"/>
    </xf>
    <xf numFmtId="14" fontId="18" fillId="15" borderId="14" xfId="0" applyNumberFormat="1" applyFont="1" applyFill="1" applyBorder="1" applyAlignment="1">
      <alignment horizontal="center" wrapText="1"/>
    </xf>
    <xf numFmtId="0" fontId="0" fillId="15" borderId="13" xfId="0" applyFill="1" applyBorder="1" applyAlignment="1">
      <alignment horizontal="center" wrapText="1"/>
    </xf>
    <xf numFmtId="0" fontId="0" fillId="15" borderId="15" xfId="0" applyFill="1" applyBorder="1" applyAlignment="1">
      <alignment horizontal="center"/>
    </xf>
    <xf numFmtId="167" fontId="0" fillId="15" borderId="13" xfId="0" applyNumberFormat="1" applyFill="1" applyBorder="1" applyAlignment="1">
      <alignment horizontal="center"/>
    </xf>
    <xf numFmtId="49" fontId="0" fillId="15" borderId="14" xfId="0" applyNumberFormat="1" applyFill="1" applyBorder="1" applyAlignment="1">
      <alignment horizontal="center"/>
    </xf>
    <xf numFmtId="49" fontId="0" fillId="15" borderId="27" xfId="0" applyNumberFormat="1" applyFill="1" applyBorder="1" applyAlignment="1">
      <alignment horizontal="center"/>
    </xf>
    <xf numFmtId="167" fontId="0" fillId="15" borderId="14" xfId="0" applyNumberFormat="1" applyFill="1" applyBorder="1" applyAlignment="1">
      <alignment horizontal="center"/>
    </xf>
    <xf numFmtId="17" fontId="0" fillId="15" borderId="14" xfId="0" applyNumberFormat="1" applyFill="1" applyBorder="1" applyAlignment="1">
      <alignment horizontal="center" wrapText="1"/>
    </xf>
    <xf numFmtId="0" fontId="0" fillId="15" borderId="19" xfId="0" applyFill="1" applyBorder="1" applyAlignment="1">
      <alignment horizontal="center"/>
    </xf>
    <xf numFmtId="0" fontId="0" fillId="15" borderId="21" xfId="0" applyFill="1" applyBorder="1" applyAlignment="1">
      <alignment horizontal="center"/>
    </xf>
    <xf numFmtId="0" fontId="17" fillId="23" borderId="14" xfId="0" applyFont="1" applyFill="1" applyBorder="1" applyAlignment="1">
      <alignment horizontal="center" wrapText="1"/>
    </xf>
    <xf numFmtId="0" fontId="17" fillId="14" borderId="14" xfId="0" applyFont="1" applyFill="1" applyBorder="1" applyAlignment="1">
      <alignment horizontal="center" wrapText="1"/>
    </xf>
    <xf numFmtId="0" fontId="0" fillId="14" borderId="16" xfId="0" applyFill="1" applyBorder="1" applyAlignment="1">
      <alignment horizontal="center"/>
    </xf>
    <xf numFmtId="14" fontId="18" fillId="14" borderId="14" xfId="0" applyNumberFormat="1" applyFont="1" applyFill="1" applyBorder="1" applyAlignment="1">
      <alignment horizontal="center" wrapText="1"/>
    </xf>
    <xf numFmtId="0" fontId="0" fillId="14" borderId="13" xfId="0" applyFill="1" applyBorder="1" applyAlignment="1">
      <alignment horizontal="center" wrapText="1"/>
    </xf>
    <xf numFmtId="0" fontId="0" fillId="14" borderId="15" xfId="0" applyFill="1" applyBorder="1" applyAlignment="1">
      <alignment horizontal="center"/>
    </xf>
    <xf numFmtId="167" fontId="0" fillId="14" borderId="13" xfId="0" applyNumberFormat="1" applyFill="1" applyBorder="1" applyAlignment="1">
      <alignment horizontal="center"/>
    </xf>
    <xf numFmtId="49" fontId="0" fillId="14" borderId="14" xfId="0" applyNumberFormat="1" applyFill="1" applyBorder="1" applyAlignment="1">
      <alignment horizontal="center"/>
    </xf>
    <xf numFmtId="49" fontId="0" fillId="14" borderId="27" xfId="0" applyNumberFormat="1" applyFill="1" applyBorder="1" applyAlignment="1">
      <alignment horizontal="center"/>
    </xf>
    <xf numFmtId="167" fontId="0" fillId="14" borderId="14" xfId="0" applyNumberFormat="1" applyFill="1" applyBorder="1" applyAlignment="1">
      <alignment horizontal="center"/>
    </xf>
    <xf numFmtId="17" fontId="0" fillId="14" borderId="14" xfId="0" applyNumberFormat="1" applyFill="1" applyBorder="1" applyAlignment="1">
      <alignment horizontal="center" wrapText="1"/>
    </xf>
    <xf numFmtId="14" fontId="0" fillId="14" borderId="19" xfId="0" applyNumberFormat="1" applyFill="1" applyBorder="1" applyAlignment="1">
      <alignment horizontal="center"/>
    </xf>
    <xf numFmtId="0" fontId="0" fillId="14" borderId="21" xfId="0" applyFill="1" applyBorder="1" applyAlignment="1">
      <alignment horizontal="center"/>
    </xf>
    <xf numFmtId="0" fontId="0" fillId="14" borderId="26" xfId="0" applyFill="1" applyBorder="1" applyAlignment="1">
      <alignment horizontal="center"/>
    </xf>
    <xf numFmtId="0" fontId="0" fillId="14" borderId="27" xfId="0" applyFill="1" applyBorder="1" applyAlignment="1">
      <alignment horizontal="center"/>
    </xf>
    <xf numFmtId="0" fontId="0" fillId="14" borderId="28" xfId="0" applyFill="1" applyBorder="1" applyAlignment="1">
      <alignment horizontal="center"/>
    </xf>
    <xf numFmtId="2" fontId="0" fillId="4" borderId="23" xfId="0" applyNumberFormat="1" applyFill="1" applyBorder="1" applyAlignment="1">
      <alignment horizontal="center" vertical="center" wrapText="1"/>
    </xf>
    <xf numFmtId="0" fontId="2" fillId="4" borderId="24" xfId="0" applyFont="1" applyFill="1" applyBorder="1"/>
    <xf numFmtId="0" fontId="0" fillId="4" borderId="24" xfId="0" applyFill="1" applyBorder="1" applyAlignment="1">
      <alignment horizontal="center"/>
    </xf>
    <xf numFmtId="49" fontId="0" fillId="4" borderId="35" xfId="0" applyNumberFormat="1" applyFill="1" applyBorder="1" applyAlignment="1">
      <alignment horizontal="center"/>
    </xf>
    <xf numFmtId="14" fontId="0" fillId="4" borderId="23" xfId="0" applyNumberFormat="1" applyFill="1" applyBorder="1" applyAlignment="1">
      <alignment horizontal="center"/>
    </xf>
    <xf numFmtId="0" fontId="0" fillId="4" borderId="25" xfId="0" applyFill="1" applyBorder="1" applyAlignment="1">
      <alignment horizontal="center"/>
    </xf>
    <xf numFmtId="0" fontId="2" fillId="14" borderId="24" xfId="0" applyFont="1" applyFill="1" applyBorder="1"/>
    <xf numFmtId="0" fontId="0" fillId="14" borderId="24" xfId="0" applyFill="1" applyBorder="1" applyAlignment="1">
      <alignment horizontal="center"/>
    </xf>
    <xf numFmtId="49" fontId="0" fillId="14" borderId="35" xfId="0" applyNumberFormat="1" applyFill="1" applyBorder="1" applyAlignment="1">
      <alignment horizontal="center"/>
    </xf>
    <xf numFmtId="14" fontId="0" fillId="14" borderId="23" xfId="0" applyNumberFormat="1" applyFill="1" applyBorder="1" applyAlignment="1">
      <alignment horizontal="center"/>
    </xf>
    <xf numFmtId="0" fontId="0" fillId="14" borderId="25" xfId="0" applyFill="1" applyBorder="1" applyAlignment="1">
      <alignment horizontal="center"/>
    </xf>
    <xf numFmtId="0" fontId="2" fillId="12" borderId="24" xfId="0" applyFont="1" applyFill="1" applyBorder="1"/>
    <xf numFmtId="0" fontId="0" fillId="12" borderId="24" xfId="0" applyFill="1" applyBorder="1" applyAlignment="1">
      <alignment horizontal="center"/>
    </xf>
    <xf numFmtId="49" fontId="0" fillId="12" borderId="35" xfId="0" applyNumberFormat="1" applyFill="1" applyBorder="1" applyAlignment="1">
      <alignment horizontal="center"/>
    </xf>
    <xf numFmtId="1" fontId="0" fillId="4" borderId="23" xfId="0" applyNumberFormat="1" applyFill="1" applyBorder="1" applyAlignment="1">
      <alignment horizontal="center" vertical="center" wrapText="1"/>
    </xf>
    <xf numFmtId="14" fontId="0" fillId="12" borderId="23" xfId="0" applyNumberFormat="1" applyFill="1" applyBorder="1" applyAlignment="1">
      <alignment horizontal="center"/>
    </xf>
    <xf numFmtId="0" fontId="0" fillId="12" borderId="25" xfId="0" applyFill="1" applyBorder="1" applyAlignment="1">
      <alignment horizontal="center"/>
    </xf>
    <xf numFmtId="0" fontId="12" fillId="0" borderId="53" xfId="0" applyFont="1" applyBorder="1"/>
    <xf numFmtId="0" fontId="29" fillId="0" borderId="10" xfId="3" applyFont="1" applyBorder="1" applyAlignment="1">
      <alignment vertical="center" wrapText="1"/>
    </xf>
    <xf numFmtId="0" fontId="11" fillId="0" borderId="11" xfId="3" applyFont="1" applyBorder="1" applyAlignment="1">
      <alignment vertical="center" wrapText="1"/>
    </xf>
    <xf numFmtId="0" fontId="11" fillId="0" borderId="12" xfId="3" applyFont="1" applyBorder="1" applyAlignment="1">
      <alignment vertical="center" wrapText="1"/>
    </xf>
    <xf numFmtId="0" fontId="32" fillId="0" borderId="58" xfId="3" applyFont="1" applyBorder="1" applyAlignment="1">
      <alignment horizontal="center" vertical="center" wrapText="1"/>
    </xf>
    <xf numFmtId="0" fontId="32" fillId="0" borderId="22" xfId="3" applyFont="1" applyBorder="1" applyAlignment="1">
      <alignment horizontal="center" vertical="center" wrapText="1"/>
    </xf>
    <xf numFmtId="0" fontId="33" fillId="24" borderId="20" xfId="3" applyFont="1" applyFill="1" applyBorder="1" applyAlignment="1">
      <alignment horizontal="left" vertical="center" wrapText="1"/>
    </xf>
    <xf numFmtId="0" fontId="33" fillId="24" borderId="20" xfId="3" applyFont="1" applyFill="1" applyBorder="1" applyAlignment="1">
      <alignment horizontal="center" vertical="center" wrapText="1"/>
    </xf>
    <xf numFmtId="49" fontId="34" fillId="4" borderId="20" xfId="0" applyNumberFormat="1" applyFont="1" applyFill="1" applyBorder="1" applyAlignment="1">
      <alignment horizontal="center" vertical="center"/>
    </xf>
    <xf numFmtId="0" fontId="35" fillId="4" borderId="20" xfId="0" applyFont="1" applyFill="1" applyBorder="1"/>
    <xf numFmtId="0" fontId="35" fillId="4" borderId="20" xfId="0" applyFont="1" applyFill="1" applyBorder="1" applyAlignment="1">
      <alignment horizontal="center" vertical="center" wrapText="1"/>
    </xf>
    <xf numFmtId="0" fontId="35" fillId="4" borderId="20" xfId="0" applyFont="1" applyFill="1" applyBorder="1" applyAlignment="1">
      <alignment horizontal="center" vertical="center"/>
    </xf>
    <xf numFmtId="0" fontId="18" fillId="11" borderId="0" xfId="0" applyFont="1" applyFill="1"/>
    <xf numFmtId="0" fontId="18" fillId="12" borderId="0" xfId="0" applyFont="1" applyFill="1"/>
    <xf numFmtId="49" fontId="34" fillId="4" borderId="20" xfId="0" applyNumberFormat="1" applyFont="1" applyFill="1" applyBorder="1" applyAlignment="1">
      <alignment horizontal="center"/>
    </xf>
    <xf numFmtId="0" fontId="35" fillId="4" borderId="20" xfId="0" applyFont="1" applyFill="1" applyBorder="1" applyAlignment="1">
      <alignment vertical="center"/>
    </xf>
    <xf numFmtId="49" fontId="34" fillId="4" borderId="20" xfId="0" applyNumberFormat="1" applyFont="1" applyFill="1" applyBorder="1" applyAlignment="1">
      <alignment horizontal="center" vertical="center" wrapText="1"/>
    </xf>
    <xf numFmtId="0" fontId="35" fillId="4" borderId="20" xfId="0" applyFont="1" applyFill="1" applyBorder="1" applyAlignment="1">
      <alignment wrapText="1"/>
    </xf>
    <xf numFmtId="0" fontId="0" fillId="14" borderId="0" xfId="0" applyFill="1"/>
    <xf numFmtId="0" fontId="0" fillId="22" borderId="0" xfId="0" applyFill="1"/>
    <xf numFmtId="0" fontId="35" fillId="4" borderId="20" xfId="0" applyFont="1" applyFill="1" applyBorder="1" applyAlignment="1">
      <alignment vertical="center" wrapText="1"/>
    </xf>
    <xf numFmtId="0" fontId="0" fillId="12" borderId="0" xfId="0" applyFill="1"/>
    <xf numFmtId="0" fontId="0" fillId="0" borderId="0" xfId="0" applyAlignment="1">
      <alignment vertical="center"/>
    </xf>
    <xf numFmtId="0" fontId="0" fillId="24" borderId="0" xfId="0" applyFill="1"/>
    <xf numFmtId="0" fontId="0" fillId="11" borderId="0" xfId="0" applyFill="1"/>
    <xf numFmtId="0" fontId="36" fillId="4" borderId="20" xfId="3" applyFont="1" applyFill="1" applyBorder="1" applyAlignment="1">
      <alignment horizontal="center" vertical="center"/>
    </xf>
    <xf numFmtId="49" fontId="12" fillId="4" borderId="58" xfId="0" applyNumberFormat="1" applyFont="1" applyFill="1" applyBorder="1" applyAlignment="1">
      <alignment horizontal="center" vertical="center"/>
    </xf>
    <xf numFmtId="0" fontId="12" fillId="4" borderId="55" xfId="0" applyFont="1" applyFill="1" applyBorder="1" applyAlignment="1">
      <alignment vertical="center"/>
    </xf>
    <xf numFmtId="0" fontId="20" fillId="4" borderId="19" xfId="3" applyFont="1" applyFill="1" applyBorder="1" applyAlignment="1">
      <alignment horizontal="center"/>
    </xf>
    <xf numFmtId="0" fontId="20" fillId="4" borderId="20" xfId="3" applyFont="1" applyFill="1" applyBorder="1" applyAlignment="1">
      <alignment horizontal="center"/>
    </xf>
    <xf numFmtId="49" fontId="0" fillId="4" borderId="21" xfId="0" applyNumberFormat="1" applyFill="1" applyBorder="1" applyAlignment="1">
      <alignment horizontal="center" vertical="center" wrapText="1"/>
    </xf>
    <xf numFmtId="0" fontId="12" fillId="4" borderId="21" xfId="0" applyFont="1" applyFill="1" applyBorder="1" applyAlignment="1">
      <alignment horizontal="center"/>
    </xf>
    <xf numFmtId="0" fontId="23" fillId="4" borderId="64" xfId="3" applyFont="1" applyFill="1" applyBorder="1" applyAlignment="1">
      <alignment horizontal="center" vertical="center"/>
    </xf>
    <xf numFmtId="0" fontId="23" fillId="4" borderId="64" xfId="3" applyFont="1" applyFill="1" applyBorder="1" applyAlignment="1">
      <alignment horizontal="center" vertical="center" wrapText="1"/>
    </xf>
    <xf numFmtId="0" fontId="23" fillId="4" borderId="19" xfId="3" applyFont="1" applyFill="1" applyBorder="1" applyAlignment="1">
      <alignment horizontal="center" vertical="center"/>
    </xf>
    <xf numFmtId="0" fontId="23" fillId="4" borderId="21" xfId="3" applyFont="1" applyFill="1" applyBorder="1" applyAlignment="1">
      <alignment horizontal="center" vertical="center"/>
    </xf>
    <xf numFmtId="49" fontId="12" fillId="12" borderId="65" xfId="0" applyNumberFormat="1" applyFont="1" applyFill="1" applyBorder="1" applyAlignment="1">
      <alignment horizontal="center"/>
    </xf>
    <xf numFmtId="0" fontId="37" fillId="4" borderId="65" xfId="0" applyFont="1" applyFill="1" applyBorder="1"/>
    <xf numFmtId="0" fontId="20" fillId="4" borderId="66" xfId="3" applyFont="1" applyFill="1" applyBorder="1" applyAlignment="1">
      <alignment horizontal="center"/>
    </xf>
    <xf numFmtId="49" fontId="12" fillId="14" borderId="65" xfId="0" applyNumberFormat="1" applyFont="1" applyFill="1" applyBorder="1" applyAlignment="1">
      <alignment horizontal="center"/>
    </xf>
    <xf numFmtId="49" fontId="22" fillId="4" borderId="21" xfId="0" applyNumberFormat="1" applyFont="1" applyFill="1" applyBorder="1" applyAlignment="1">
      <alignment horizontal="center"/>
    </xf>
    <xf numFmtId="49" fontId="12" fillId="24" borderId="65" xfId="0" applyNumberFormat="1" applyFont="1" applyFill="1" applyBorder="1" applyAlignment="1">
      <alignment horizontal="center" vertical="center" wrapText="1"/>
    </xf>
    <xf numFmtId="0" fontId="37" fillId="4" borderId="65" xfId="0" applyFont="1" applyFill="1" applyBorder="1" applyAlignment="1">
      <alignment vertical="center"/>
    </xf>
    <xf numFmtId="49" fontId="12" fillId="11" borderId="65" xfId="0" applyNumberFormat="1" applyFont="1" applyFill="1" applyBorder="1" applyAlignment="1">
      <alignment horizontal="center" vertical="center"/>
    </xf>
    <xf numFmtId="0" fontId="37" fillId="4" borderId="65" xfId="0" applyFont="1" applyFill="1" applyBorder="1" applyAlignment="1">
      <alignment vertical="center" wrapText="1"/>
    </xf>
    <xf numFmtId="0" fontId="20" fillId="4" borderId="66" xfId="3" applyFont="1" applyFill="1" applyBorder="1" applyAlignment="1">
      <alignment horizontal="center" vertical="center"/>
    </xf>
    <xf numFmtId="0" fontId="22" fillId="4" borderId="21" xfId="0" applyFont="1" applyFill="1" applyBorder="1" applyAlignment="1">
      <alignment horizontal="center" vertical="center"/>
    </xf>
    <xf numFmtId="0" fontId="22" fillId="4" borderId="19" xfId="0" applyFont="1" applyFill="1" applyBorder="1" applyAlignment="1">
      <alignment horizontal="center" vertical="center"/>
    </xf>
    <xf numFmtId="0" fontId="12" fillId="4" borderId="21" xfId="0" applyFont="1" applyFill="1" applyBorder="1" applyAlignment="1">
      <alignment horizontal="center" vertical="center"/>
    </xf>
    <xf numFmtId="49" fontId="12" fillId="22" borderId="65" xfId="0" applyNumberFormat="1" applyFont="1" applyFill="1" applyBorder="1" applyAlignment="1">
      <alignment horizontal="center" vertical="center"/>
    </xf>
    <xf numFmtId="0" fontId="20" fillId="4" borderId="61" xfId="3" applyFont="1" applyFill="1" applyBorder="1" applyAlignment="1">
      <alignment horizontal="center" vertical="center"/>
    </xf>
    <xf numFmtId="0" fontId="20" fillId="4" borderId="24" xfId="3" applyFont="1" applyFill="1" applyBorder="1" applyAlignment="1">
      <alignment horizontal="center" vertical="center"/>
    </xf>
    <xf numFmtId="0" fontId="21" fillId="4" borderId="24" xfId="3" applyFont="1" applyFill="1" applyBorder="1" applyAlignment="1">
      <alignment horizontal="center" vertical="center"/>
    </xf>
    <xf numFmtId="0" fontId="22" fillId="4" borderId="25" xfId="0" applyFont="1" applyFill="1" applyBorder="1" applyAlignment="1">
      <alignment horizontal="center" vertical="center"/>
    </xf>
    <xf numFmtId="0" fontId="22" fillId="4" borderId="23" xfId="0" applyFont="1" applyFill="1" applyBorder="1" applyAlignment="1">
      <alignment horizontal="center" vertical="center"/>
    </xf>
    <xf numFmtId="0" fontId="12" fillId="4" borderId="25" xfId="0" applyFont="1" applyFill="1" applyBorder="1" applyAlignment="1">
      <alignment horizontal="center" vertical="center"/>
    </xf>
    <xf numFmtId="0" fontId="23" fillId="4" borderId="67" xfId="3" applyFont="1" applyFill="1" applyBorder="1" applyAlignment="1">
      <alignment horizontal="center" vertical="center" wrapText="1"/>
    </xf>
    <xf numFmtId="0" fontId="23" fillId="4" borderId="23" xfId="3" applyFont="1" applyFill="1" applyBorder="1" applyAlignment="1">
      <alignment horizontal="center" vertical="center"/>
    </xf>
    <xf numFmtId="0" fontId="23" fillId="4" borderId="25" xfId="3" applyFont="1" applyFill="1" applyBorder="1" applyAlignment="1">
      <alignment horizontal="center" vertical="center"/>
    </xf>
    <xf numFmtId="0" fontId="23" fillId="4" borderId="67" xfId="3" applyFont="1" applyFill="1" applyBorder="1" applyAlignment="1">
      <alignment horizontal="center" vertical="center"/>
    </xf>
    <xf numFmtId="49" fontId="12" fillId="4" borderId="26" xfId="0" applyNumberFormat="1" applyFont="1" applyFill="1" applyBorder="1" applyAlignment="1">
      <alignment horizontal="center" vertical="center"/>
    </xf>
    <xf numFmtId="0" fontId="12" fillId="4" borderId="52" xfId="0" applyFont="1" applyFill="1" applyBorder="1" applyAlignment="1">
      <alignment vertical="center"/>
    </xf>
    <xf numFmtId="49" fontId="12" fillId="4" borderId="19" xfId="0" applyNumberFormat="1" applyFont="1" applyFill="1" applyBorder="1" applyAlignment="1">
      <alignment horizontal="center"/>
    </xf>
    <xf numFmtId="0" fontId="12" fillId="4" borderId="33" xfId="0" applyFont="1" applyFill="1" applyBorder="1"/>
    <xf numFmtId="49" fontId="12" fillId="4" borderId="58" xfId="0" applyNumberFormat="1" applyFont="1" applyFill="1" applyBorder="1" applyAlignment="1">
      <alignment horizontal="center"/>
    </xf>
    <xf numFmtId="0" fontId="12" fillId="4" borderId="55" xfId="0" applyFont="1" applyFill="1" applyBorder="1"/>
    <xf numFmtId="49" fontId="12" fillId="4" borderId="19" xfId="0" applyNumberFormat="1" applyFont="1" applyFill="1" applyBorder="1" applyAlignment="1">
      <alignment horizontal="center" vertical="center" wrapText="1"/>
    </xf>
    <xf numFmtId="0" fontId="12" fillId="4" borderId="20" xfId="0" applyFont="1" applyFill="1" applyBorder="1" applyAlignment="1">
      <alignment vertical="center"/>
    </xf>
    <xf numFmtId="49" fontId="12" fillId="4" borderId="19" xfId="0" applyNumberFormat="1" applyFont="1" applyFill="1" applyBorder="1" applyAlignment="1">
      <alignment horizontal="center" vertical="center"/>
    </xf>
    <xf numFmtId="0" fontId="20" fillId="4" borderId="19" xfId="3" applyFont="1" applyFill="1" applyBorder="1" applyAlignment="1">
      <alignment horizontal="center" vertical="center"/>
    </xf>
    <xf numFmtId="49" fontId="12" fillId="4" borderId="23" xfId="0" applyNumberFormat="1" applyFont="1" applyFill="1" applyBorder="1" applyAlignment="1">
      <alignment horizontal="center" vertical="center"/>
    </xf>
    <xf numFmtId="0" fontId="12" fillId="4" borderId="24" xfId="0" applyFont="1" applyFill="1" applyBorder="1" applyAlignment="1">
      <alignment vertical="center" wrapText="1"/>
    </xf>
    <xf numFmtId="0" fontId="20" fillId="4" borderId="23" xfId="3" applyFont="1" applyFill="1" applyBorder="1" applyAlignment="1">
      <alignment horizontal="center" vertical="center"/>
    </xf>
    <xf numFmtId="0" fontId="12" fillId="4" borderId="33" xfId="0" applyFont="1" applyFill="1" applyBorder="1" applyAlignment="1">
      <alignment vertical="center"/>
    </xf>
    <xf numFmtId="22" fontId="0" fillId="0" borderId="20" xfId="0" applyNumberFormat="1" applyBorder="1" applyAlignment="1">
      <alignment horizontal="center"/>
    </xf>
    <xf numFmtId="0" fontId="0" fillId="0" borderId="0" xfId="0" applyAlignment="1">
      <alignment horizontal="center" vertical="top"/>
    </xf>
    <xf numFmtId="0" fontId="0" fillId="0" borderId="36" xfId="0" applyBorder="1" applyAlignment="1">
      <alignment horizontal="left"/>
    </xf>
    <xf numFmtId="0" fontId="0" fillId="0" borderId="0" xfId="0" applyAlignment="1">
      <alignment horizontal="left"/>
    </xf>
    <xf numFmtId="0" fontId="0" fillId="0" borderId="7" xfId="0" applyBorder="1" applyAlignment="1">
      <alignment horizontal="left"/>
    </xf>
    <xf numFmtId="2" fontId="0" fillId="25" borderId="26" xfId="0" applyNumberFormat="1" applyFill="1" applyBorder="1" applyAlignment="1">
      <alignment horizontal="center" vertical="center"/>
    </xf>
    <xf numFmtId="0" fontId="2" fillId="25" borderId="52" xfId="0" applyFont="1" applyFill="1" applyBorder="1"/>
    <xf numFmtId="0" fontId="0" fillId="25" borderId="27" xfId="0" applyFill="1" applyBorder="1" applyAlignment="1">
      <alignment horizontal="center"/>
    </xf>
    <xf numFmtId="0" fontId="17" fillId="25" borderId="14" xfId="0" applyFont="1" applyFill="1" applyBorder="1" applyAlignment="1">
      <alignment horizontal="center" wrapText="1"/>
    </xf>
    <xf numFmtId="0" fontId="0" fillId="25" borderId="16" xfId="0" applyFill="1" applyBorder="1" applyAlignment="1">
      <alignment horizontal="center"/>
    </xf>
    <xf numFmtId="14" fontId="18" fillId="25" borderId="14" xfId="0" applyNumberFormat="1" applyFont="1" applyFill="1" applyBorder="1" applyAlignment="1">
      <alignment horizontal="center" wrapText="1"/>
    </xf>
    <xf numFmtId="17" fontId="0" fillId="25" borderId="15" xfId="0" applyNumberFormat="1" applyFill="1" applyBorder="1" applyAlignment="1">
      <alignment horizontal="center"/>
    </xf>
    <xf numFmtId="0" fontId="0" fillId="25" borderId="13" xfId="0" applyFill="1" applyBorder="1" applyAlignment="1">
      <alignment horizontal="center" wrapText="1"/>
    </xf>
    <xf numFmtId="0" fontId="0" fillId="25" borderId="15" xfId="0" applyFill="1" applyBorder="1" applyAlignment="1">
      <alignment horizontal="center"/>
    </xf>
    <xf numFmtId="167" fontId="0" fillId="25" borderId="13" xfId="0" applyNumberFormat="1" applyFill="1" applyBorder="1" applyAlignment="1">
      <alignment horizontal="center"/>
    </xf>
    <xf numFmtId="49" fontId="0" fillId="25" borderId="14" xfId="0" applyNumberFormat="1" applyFill="1" applyBorder="1" applyAlignment="1">
      <alignment horizontal="center"/>
    </xf>
    <xf numFmtId="49" fontId="0" fillId="25" borderId="27" xfId="0" applyNumberFormat="1" applyFill="1" applyBorder="1" applyAlignment="1">
      <alignment horizontal="center"/>
    </xf>
    <xf numFmtId="167" fontId="0" fillId="25" borderId="14" xfId="0" applyNumberFormat="1" applyFill="1" applyBorder="1" applyAlignment="1">
      <alignment horizontal="center"/>
    </xf>
    <xf numFmtId="17" fontId="0" fillId="25" borderId="14" xfId="0" applyNumberFormat="1" applyFill="1" applyBorder="1" applyAlignment="1">
      <alignment horizontal="center" wrapText="1"/>
    </xf>
    <xf numFmtId="17" fontId="0" fillId="25" borderId="27" xfId="0" applyNumberFormat="1" applyFill="1" applyBorder="1" applyAlignment="1">
      <alignment horizontal="center" wrapText="1"/>
    </xf>
    <xf numFmtId="167" fontId="10" fillId="25" borderId="28" xfId="0" applyNumberFormat="1" applyFont="1" applyFill="1" applyBorder="1" applyAlignment="1">
      <alignment horizontal="center"/>
    </xf>
    <xf numFmtId="0" fontId="0" fillId="25" borderId="26" xfId="0" applyFill="1" applyBorder="1" applyAlignment="1">
      <alignment horizontal="center"/>
    </xf>
    <xf numFmtId="0" fontId="0" fillId="25" borderId="28" xfId="0" applyFill="1" applyBorder="1" applyAlignment="1">
      <alignment horizontal="center"/>
    </xf>
    <xf numFmtId="0" fontId="12" fillId="25" borderId="0" xfId="0" applyFont="1" applyFill="1"/>
    <xf numFmtId="2" fontId="0" fillId="25" borderId="19" xfId="0" applyNumberFormat="1" applyFill="1" applyBorder="1" applyAlignment="1">
      <alignment horizontal="center" vertical="center"/>
    </xf>
    <xf numFmtId="0" fontId="2" fillId="25" borderId="33" xfId="0" applyFont="1" applyFill="1" applyBorder="1"/>
    <xf numFmtId="0" fontId="0" fillId="25" borderId="20" xfId="0" applyFill="1" applyBorder="1" applyAlignment="1">
      <alignment horizontal="center"/>
    </xf>
    <xf numFmtId="0" fontId="0" fillId="25" borderId="19" xfId="0" applyFill="1" applyBorder="1" applyAlignment="1">
      <alignment horizontal="center"/>
    </xf>
    <xf numFmtId="0" fontId="0" fillId="25" borderId="21" xfId="0" applyFill="1" applyBorder="1" applyAlignment="1">
      <alignment horizontal="center"/>
    </xf>
    <xf numFmtId="1" fontId="0" fillId="25" borderId="23" xfId="0" applyNumberFormat="1" applyFill="1" applyBorder="1" applyAlignment="1">
      <alignment horizontal="center" vertical="center" wrapText="1"/>
    </xf>
    <xf numFmtId="0" fontId="2" fillId="25" borderId="24" xfId="0" applyFont="1" applyFill="1" applyBorder="1"/>
    <xf numFmtId="0" fontId="0" fillId="25" borderId="24" xfId="0" applyFill="1" applyBorder="1" applyAlignment="1">
      <alignment horizontal="center"/>
    </xf>
    <xf numFmtId="49" fontId="0" fillId="25" borderId="35" xfId="0" applyNumberFormat="1" applyFill="1" applyBorder="1" applyAlignment="1">
      <alignment horizontal="center"/>
    </xf>
    <xf numFmtId="14" fontId="0" fillId="25" borderId="23" xfId="0" applyNumberFormat="1" applyFill="1" applyBorder="1" applyAlignment="1">
      <alignment horizontal="center"/>
    </xf>
    <xf numFmtId="0" fontId="0" fillId="25" borderId="25" xfId="0" applyFill="1" applyBorder="1" applyAlignment="1">
      <alignment horizontal="center"/>
    </xf>
    <xf numFmtId="0" fontId="30" fillId="4" borderId="20" xfId="0" applyFont="1" applyFill="1" applyBorder="1" applyAlignment="1">
      <alignment horizontal="center" vertical="center" wrapText="1"/>
    </xf>
    <xf numFmtId="49" fontId="34" fillId="25" borderId="20" xfId="0" applyNumberFormat="1" applyFont="1" applyFill="1" applyBorder="1" applyAlignment="1">
      <alignment horizontal="center" vertical="center"/>
    </xf>
    <xf numFmtId="0" fontId="35" fillId="25" borderId="20" xfId="0" applyFont="1" applyFill="1" applyBorder="1"/>
    <xf numFmtId="0" fontId="35" fillId="25" borderId="20" xfId="0" applyFont="1" applyFill="1" applyBorder="1" applyAlignment="1">
      <alignment horizontal="center" vertical="center" wrapText="1"/>
    </xf>
    <xf numFmtId="0" fontId="30" fillId="25" borderId="20" xfId="0" applyFont="1" applyFill="1" applyBorder="1" applyAlignment="1">
      <alignment horizontal="center" vertical="center" wrapText="1"/>
    </xf>
    <xf numFmtId="0" fontId="0" fillId="25" borderId="0" xfId="0" applyFill="1"/>
    <xf numFmtId="0" fontId="30" fillId="4" borderId="20" xfId="0" applyFont="1" applyFill="1" applyBorder="1" applyAlignment="1">
      <alignment horizontal="center" vertical="center"/>
    </xf>
    <xf numFmtId="49" fontId="34" fillId="25" borderId="20" xfId="0" applyNumberFormat="1" applyFont="1" applyFill="1" applyBorder="1" applyAlignment="1">
      <alignment horizontal="center"/>
    </xf>
    <xf numFmtId="0" fontId="35" fillId="25" borderId="20" xfId="0" applyFont="1" applyFill="1" applyBorder="1" applyAlignment="1">
      <alignment horizontal="center" vertical="center"/>
    </xf>
    <xf numFmtId="0" fontId="15" fillId="0" borderId="20" xfId="3" applyFont="1" applyBorder="1" applyAlignment="1">
      <alignment horizontal="center" vertical="center" wrapText="1"/>
    </xf>
    <xf numFmtId="0" fontId="15" fillId="0" borderId="21" xfId="3" applyFont="1" applyBorder="1" applyAlignment="1">
      <alignment horizontal="center" vertical="center" wrapText="1"/>
    </xf>
    <xf numFmtId="0" fontId="15" fillId="0" borderId="25" xfId="3" applyFont="1" applyBorder="1" applyAlignment="1">
      <alignment horizontal="center" vertical="center" wrapText="1"/>
    </xf>
    <xf numFmtId="0" fontId="15" fillId="0" borderId="19" xfId="3" applyFont="1" applyBorder="1" applyAlignment="1">
      <alignment horizontal="center" vertical="center" wrapText="1"/>
    </xf>
    <xf numFmtId="0" fontId="15" fillId="0" borderId="23" xfId="3" applyFont="1" applyBorder="1" applyAlignment="1">
      <alignment horizontal="center" vertical="center" wrapText="1"/>
    </xf>
    <xf numFmtId="0" fontId="15" fillId="0" borderId="24" xfId="3" applyFont="1" applyBorder="1" applyAlignment="1">
      <alignment horizontal="center" vertical="center" wrapText="1"/>
    </xf>
    <xf numFmtId="0" fontId="0" fillId="0" borderId="53" xfId="0" applyBorder="1" applyAlignment="1">
      <alignment vertical="top" wrapText="1"/>
    </xf>
    <xf numFmtId="14" fontId="0" fillId="0" borderId="1" xfId="0" applyNumberFormat="1" applyBorder="1" applyAlignment="1">
      <alignment horizontal="center"/>
    </xf>
    <xf numFmtId="0" fontId="15" fillId="0" borderId="68" xfId="3" applyFont="1" applyBorder="1" applyAlignment="1">
      <alignment horizontal="center" vertical="center" wrapText="1"/>
    </xf>
    <xf numFmtId="0" fontId="15" fillId="0" borderId="36" xfId="3" applyFont="1" applyBorder="1" applyAlignment="1">
      <alignment horizontal="center" vertical="center" wrapText="1"/>
    </xf>
    <xf numFmtId="0" fontId="15" fillId="0" borderId="39" xfId="3" applyFont="1" applyBorder="1" applyAlignment="1">
      <alignment horizontal="center" vertical="center" wrapText="1"/>
    </xf>
    <xf numFmtId="0" fontId="15" fillId="0" borderId="49" xfId="3" applyFont="1" applyBorder="1" applyAlignment="1">
      <alignment horizontal="center" vertical="center" wrapText="1"/>
    </xf>
    <xf numFmtId="0" fontId="15" fillId="0" borderId="0" xfId="3" applyFont="1" applyAlignment="1">
      <alignment horizontal="center" vertical="center" wrapText="1"/>
    </xf>
    <xf numFmtId="0" fontId="15" fillId="0" borderId="69" xfId="3" applyFont="1" applyBorder="1" applyAlignment="1">
      <alignment horizontal="center" vertical="center" wrapText="1"/>
    </xf>
    <xf numFmtId="0" fontId="23" fillId="0" borderId="68" xfId="3" applyFont="1" applyBorder="1" applyAlignment="1">
      <alignment horizontal="center" vertical="center" wrapText="1"/>
    </xf>
    <xf numFmtId="0" fontId="23" fillId="0" borderId="36" xfId="3" applyFont="1" applyBorder="1" applyAlignment="1">
      <alignment horizontal="center" vertical="center" wrapText="1"/>
    </xf>
    <xf numFmtId="0" fontId="23" fillId="0" borderId="39" xfId="3" applyFont="1" applyBorder="1" applyAlignment="1">
      <alignment horizontal="center" vertical="center" wrapText="1"/>
    </xf>
    <xf numFmtId="0" fontId="23" fillId="0" borderId="1" xfId="3" applyFont="1" applyBorder="1" applyAlignment="1">
      <alignment horizontal="center" vertical="center" wrapText="1"/>
    </xf>
    <xf numFmtId="0" fontId="23" fillId="0" borderId="69" xfId="3" applyFont="1" applyBorder="1" applyAlignment="1">
      <alignment horizontal="center" vertical="center" wrapText="1"/>
    </xf>
    <xf numFmtId="0" fontId="33" fillId="4" borderId="20" xfId="3" applyFont="1" applyFill="1" applyBorder="1" applyAlignment="1">
      <alignment horizontal="left" vertical="center" wrapText="1"/>
    </xf>
    <xf numFmtId="0" fontId="0" fillId="4" borderId="36" xfId="0" applyFill="1" applyBorder="1" applyAlignment="1">
      <alignment horizontal="center" vertical="top"/>
    </xf>
    <xf numFmtId="3" fontId="0" fillId="4" borderId="36" xfId="0" applyNumberFormat="1" applyFill="1" applyBorder="1"/>
    <xf numFmtId="10" fontId="0" fillId="4" borderId="36" xfId="2" applyNumberFormat="1" applyFont="1" applyFill="1" applyBorder="1" applyAlignment="1">
      <alignment horizontal="right" vertical="center"/>
    </xf>
    <xf numFmtId="0" fontId="2" fillId="0" borderId="13" xfId="0" applyFont="1" applyBorder="1" applyAlignment="1">
      <alignment horizontal="center" vertical="center"/>
    </xf>
    <xf numFmtId="0" fontId="0" fillId="0" borderId="53" xfId="0" applyBorder="1" applyAlignment="1">
      <alignment vertical="center" wrapText="1"/>
    </xf>
    <xf numFmtId="0" fontId="0" fillId="0" borderId="21" xfId="0" applyBorder="1" applyAlignment="1">
      <alignment horizontal="center"/>
    </xf>
    <xf numFmtId="2" fontId="0" fillId="0" borderId="19" xfId="0" applyNumberFormat="1" applyBorder="1" applyAlignment="1">
      <alignment horizontal="center" vertical="center"/>
    </xf>
    <xf numFmtId="0" fontId="2" fillId="0" borderId="20" xfId="0" applyFont="1" applyBorder="1"/>
    <xf numFmtId="0" fontId="17" fillId="0" borderId="14" xfId="0" applyFont="1" applyBorder="1" applyAlignment="1">
      <alignment horizontal="center" wrapText="1"/>
    </xf>
    <xf numFmtId="0" fontId="0" fillId="0" borderId="16" xfId="0" applyBorder="1" applyAlignment="1">
      <alignment horizontal="center"/>
    </xf>
    <xf numFmtId="14" fontId="18" fillId="0" borderId="14" xfId="0" applyNumberFormat="1" applyFont="1" applyBorder="1" applyAlignment="1">
      <alignment horizontal="center" wrapText="1"/>
    </xf>
    <xf numFmtId="17" fontId="0" fillId="0" borderId="15" xfId="0" applyNumberFormat="1" applyBorder="1" applyAlignment="1">
      <alignment horizontal="center"/>
    </xf>
    <xf numFmtId="0" fontId="0" fillId="0" borderId="13" xfId="0" applyBorder="1" applyAlignment="1">
      <alignment horizontal="center" wrapText="1"/>
    </xf>
    <xf numFmtId="0" fontId="0" fillId="0" borderId="15" xfId="0" applyBorder="1" applyAlignment="1">
      <alignment horizontal="center"/>
    </xf>
    <xf numFmtId="167" fontId="0" fillId="0" borderId="13" xfId="0" applyNumberFormat="1" applyBorder="1" applyAlignment="1">
      <alignment horizontal="center"/>
    </xf>
    <xf numFmtId="49" fontId="0" fillId="0" borderId="14" xfId="0" applyNumberFormat="1" applyBorder="1" applyAlignment="1">
      <alignment horizontal="center"/>
    </xf>
    <xf numFmtId="49" fontId="0" fillId="0" borderId="27" xfId="0" applyNumberFormat="1" applyBorder="1" applyAlignment="1">
      <alignment horizontal="center"/>
    </xf>
    <xf numFmtId="167" fontId="0" fillId="0" borderId="14" xfId="0" applyNumberFormat="1" applyBorder="1" applyAlignment="1">
      <alignment horizontal="center"/>
    </xf>
    <xf numFmtId="17" fontId="0" fillId="0" borderId="14" xfId="0" applyNumberFormat="1" applyBorder="1" applyAlignment="1">
      <alignment horizontal="center" wrapText="1"/>
    </xf>
    <xf numFmtId="0" fontId="38" fillId="25" borderId="33" xfId="0" applyFont="1" applyFill="1" applyBorder="1"/>
    <xf numFmtId="0" fontId="30" fillId="25" borderId="20" xfId="0" applyFont="1" applyFill="1" applyBorder="1"/>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2" xfId="0" applyBorder="1" applyAlignment="1">
      <alignment horizontal="left"/>
    </xf>
    <xf numFmtId="0" fontId="0" fillId="0" borderId="3" xfId="0" applyBorder="1" applyAlignment="1">
      <alignment horizontal="left"/>
    </xf>
    <xf numFmtId="0" fontId="0" fillId="0" borderId="34" xfId="0" applyBorder="1" applyAlignment="1">
      <alignment horizontal="center" vertical="center" wrapText="1"/>
    </xf>
    <xf numFmtId="0" fontId="0" fillId="0" borderId="50" xfId="0" applyBorder="1" applyAlignment="1">
      <alignment horizontal="center" vertical="center" wrapText="1"/>
    </xf>
    <xf numFmtId="0" fontId="0" fillId="0" borderId="36" xfId="0" applyBorder="1" applyAlignment="1">
      <alignment horizontal="center" vertical="center" wrapText="1"/>
    </xf>
    <xf numFmtId="0" fontId="0" fillId="0" borderId="49" xfId="0" applyBorder="1" applyAlignment="1">
      <alignment horizontal="center" vertical="center" wrapText="1"/>
    </xf>
    <xf numFmtId="0" fontId="0" fillId="0" borderId="34" xfId="0" quotePrefix="1"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15" fontId="0" fillId="0" borderId="34" xfId="0" applyNumberFormat="1" applyBorder="1" applyAlignment="1">
      <alignment horizontal="center" vertical="center" wrapText="1"/>
    </xf>
    <xf numFmtId="0" fontId="5" fillId="0" borderId="29"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17" xfId="0" applyFont="1" applyBorder="1" applyAlignment="1">
      <alignment horizontal="center" vertical="center" wrapText="1"/>
    </xf>
    <xf numFmtId="0" fontId="0" fillId="0" borderId="1" xfId="0" applyBorder="1" applyAlignment="1">
      <alignment horizontal="left"/>
    </xf>
    <xf numFmtId="0" fontId="0" fillId="0" borderId="0" xfId="0" applyAlignment="1">
      <alignment horizontal="left"/>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9" fontId="0" fillId="0" borderId="4" xfId="2" applyFont="1" applyBorder="1" applyAlignment="1">
      <alignment horizontal="left" vertical="center" wrapText="1"/>
    </xf>
    <xf numFmtId="9" fontId="0" fillId="0" borderId="5" xfId="2" applyFont="1" applyBorder="1" applyAlignment="1">
      <alignment horizontal="left" vertical="center" wrapText="1"/>
    </xf>
    <xf numFmtId="9" fontId="0" fillId="0" borderId="6" xfId="2" applyFont="1" applyBorder="1" applyAlignment="1">
      <alignment horizontal="left" vertical="center" wrapText="1"/>
    </xf>
    <xf numFmtId="9" fontId="0" fillId="0" borderId="1" xfId="2" applyFont="1" applyBorder="1" applyAlignment="1">
      <alignment horizontal="left" vertical="center" wrapText="1"/>
    </xf>
    <xf numFmtId="9" fontId="0" fillId="0" borderId="0" xfId="2" applyFont="1" applyBorder="1" applyAlignment="1">
      <alignment horizontal="left" vertical="center" wrapText="1"/>
    </xf>
    <xf numFmtId="9" fontId="0" fillId="0" borderId="7" xfId="2" applyFont="1" applyBorder="1" applyAlignment="1">
      <alignment horizontal="left" vertical="center" wrapText="1"/>
    </xf>
    <xf numFmtId="0" fontId="5" fillId="0" borderId="16" xfId="0" applyFont="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15" fontId="0" fillId="0" borderId="36" xfId="0" applyNumberFormat="1" applyBorder="1" applyAlignment="1">
      <alignment horizontal="center" vertical="center" wrapText="1"/>
    </xf>
    <xf numFmtId="0" fontId="0" fillId="4" borderId="20" xfId="0" applyFill="1" applyBorder="1" applyAlignment="1">
      <alignment horizontal="left"/>
    </xf>
    <xf numFmtId="0" fontId="0" fillId="4" borderId="21" xfId="0" applyFill="1" applyBorder="1" applyAlignment="1">
      <alignment horizontal="left"/>
    </xf>
    <xf numFmtId="0" fontId="0" fillId="0" borderId="36" xfId="0" applyBorder="1" applyAlignment="1">
      <alignment horizontal="left"/>
    </xf>
    <xf numFmtId="0" fontId="0" fillId="0" borderId="7" xfId="0" applyBorder="1" applyAlignment="1">
      <alignment horizontal="left"/>
    </xf>
    <xf numFmtId="0" fontId="0" fillId="0" borderId="36" xfId="0" applyBorder="1" applyAlignment="1">
      <alignment horizontal="center"/>
    </xf>
    <xf numFmtId="0" fontId="5" fillId="4" borderId="16" xfId="0" applyFont="1" applyFill="1" applyBorder="1" applyAlignment="1">
      <alignment horizontal="center"/>
    </xf>
    <xf numFmtId="0" fontId="5" fillId="4" borderId="17" xfId="0" applyFont="1" applyFill="1" applyBorder="1" applyAlignment="1">
      <alignment horizontal="center"/>
    </xf>
    <xf numFmtId="0" fontId="5" fillId="4" borderId="18" xfId="0" applyFont="1" applyFill="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2" fillId="0" borderId="29"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4" borderId="20" xfId="0" applyFont="1" applyFill="1" applyBorder="1" applyAlignment="1">
      <alignment horizontal="center" vertical="center"/>
    </xf>
    <xf numFmtId="0" fontId="2" fillId="4" borderId="21" xfId="0" applyFont="1"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xf numFmtId="0" fontId="0" fillId="0" borderId="34" xfId="0" applyBorder="1" applyAlignment="1">
      <alignment horizontal="center"/>
    </xf>
    <xf numFmtId="0" fontId="0" fillId="4" borderId="33" xfId="0" applyFill="1" applyBorder="1" applyAlignment="1">
      <alignment horizontal="left" wrapText="1"/>
    </xf>
    <xf numFmtId="0" fontId="0" fillId="4" borderId="47" xfId="0" applyFill="1" applyBorder="1" applyAlignment="1">
      <alignment horizontal="left" wrapText="1"/>
    </xf>
    <xf numFmtId="0" fontId="0" fillId="4" borderId="48" xfId="0" applyFill="1" applyBorder="1" applyAlignment="1">
      <alignment horizontal="left" wrapText="1"/>
    </xf>
    <xf numFmtId="0" fontId="2" fillId="0" borderId="2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0" xfId="0" applyFont="1" applyFill="1" applyAlignment="1">
      <alignment horizontal="center" vertical="center"/>
    </xf>
    <xf numFmtId="0" fontId="3" fillId="4" borderId="7" xfId="0" applyFont="1" applyFill="1" applyBorder="1" applyAlignment="1">
      <alignment horizontal="center" vertical="center"/>
    </xf>
    <xf numFmtId="0" fontId="5" fillId="4" borderId="1" xfId="0" applyFont="1" applyFill="1" applyBorder="1" applyAlignment="1">
      <alignment horizontal="center"/>
    </xf>
    <xf numFmtId="0" fontId="5" fillId="4" borderId="0" xfId="0" applyFont="1" applyFill="1" applyAlignment="1">
      <alignment horizontal="center"/>
    </xf>
    <xf numFmtId="0" fontId="5" fillId="4" borderId="7" xfId="0" applyFont="1" applyFill="1" applyBorder="1" applyAlignment="1">
      <alignment horizontal="center"/>
    </xf>
    <xf numFmtId="0" fontId="2" fillId="4" borderId="33" xfId="0" applyFont="1" applyFill="1" applyBorder="1" applyAlignment="1">
      <alignment horizontal="center" vertical="center"/>
    </xf>
    <xf numFmtId="0" fontId="2" fillId="4" borderId="47" xfId="0" applyFont="1" applyFill="1" applyBorder="1" applyAlignment="1">
      <alignment horizontal="center" vertical="center"/>
    </xf>
    <xf numFmtId="0" fontId="2" fillId="4" borderId="48" xfId="0" applyFont="1" applyFill="1" applyBorder="1" applyAlignment="1">
      <alignment horizontal="center" vertical="center"/>
    </xf>
    <xf numFmtId="0" fontId="0" fillId="4" borderId="36" xfId="0" applyFill="1" applyBorder="1" applyAlignment="1">
      <alignment horizontal="center" vertical="top" wrapText="1"/>
    </xf>
    <xf numFmtId="0" fontId="0" fillId="4" borderId="0" xfId="0" applyFill="1" applyAlignment="1">
      <alignment horizontal="center" vertical="top" wrapText="1"/>
    </xf>
    <xf numFmtId="0" fontId="0" fillId="4" borderId="7" xfId="0" applyFill="1" applyBorder="1" applyAlignment="1">
      <alignment horizontal="center" vertical="top" wrapText="1"/>
    </xf>
    <xf numFmtId="0" fontId="0" fillId="4" borderId="34" xfId="0" applyFill="1" applyBorder="1" applyAlignment="1">
      <alignment horizontal="center" vertical="top" wrapText="1"/>
    </xf>
    <xf numFmtId="0" fontId="0" fillId="4" borderId="3" xfId="0" applyFill="1" applyBorder="1" applyAlignment="1">
      <alignment horizontal="center" vertical="top" wrapText="1"/>
    </xf>
    <xf numFmtId="0" fontId="0" fillId="4" borderId="8" xfId="0" applyFill="1" applyBorder="1" applyAlignment="1">
      <alignment horizontal="center" vertical="top"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0" fillId="4" borderId="20" xfId="0" applyFill="1" applyBorder="1" applyAlignment="1">
      <alignment horizontal="left" wrapText="1"/>
    </xf>
    <xf numFmtId="0" fontId="0" fillId="4" borderId="21" xfId="0" applyFill="1" applyBorder="1" applyAlignment="1">
      <alignment horizontal="left" wrapText="1"/>
    </xf>
    <xf numFmtId="0" fontId="0" fillId="0" borderId="16" xfId="0" applyBorder="1" applyAlignment="1">
      <alignment horizontal="center" vertical="center"/>
    </xf>
    <xf numFmtId="0" fontId="0" fillId="0" borderId="17" xfId="0" applyBorder="1" applyAlignment="1">
      <alignment horizontal="center" vertical="center"/>
    </xf>
    <xf numFmtId="0" fontId="2"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15"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164" fontId="0" fillId="0" borderId="20" xfId="1" applyFont="1" applyBorder="1" applyAlignment="1">
      <alignment horizontal="center" vertical="center"/>
    </xf>
    <xf numFmtId="165" fontId="0" fillId="0" borderId="20" xfId="1" applyNumberFormat="1" applyFont="1" applyBorder="1" applyAlignment="1">
      <alignment horizontal="center" vertical="center"/>
    </xf>
    <xf numFmtId="164" fontId="0" fillId="0" borderId="24" xfId="1" applyFont="1" applyBorder="1" applyAlignment="1">
      <alignment horizontal="center" vertical="center"/>
    </xf>
    <xf numFmtId="165" fontId="0" fillId="0" borderId="24" xfId="1" applyNumberFormat="1" applyFont="1" applyBorder="1" applyAlignment="1">
      <alignment horizontal="center" vertical="center"/>
    </xf>
    <xf numFmtId="164" fontId="0" fillId="0" borderId="21" xfId="1" applyFont="1" applyBorder="1" applyAlignment="1">
      <alignment vertical="center" wrapText="1"/>
    </xf>
    <xf numFmtId="164" fontId="0" fillId="0" borderId="21" xfId="1" applyFont="1" applyBorder="1" applyAlignment="1">
      <alignment vertical="center"/>
    </xf>
    <xf numFmtId="164" fontId="0" fillId="0" borderId="25" xfId="1" applyFont="1" applyBorder="1" applyAlignment="1">
      <alignment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8" xfId="0" applyBorder="1" applyAlignment="1">
      <alignment horizontal="left" vertical="top" wrapText="1"/>
    </xf>
    <xf numFmtId="0" fontId="0" fillId="0" borderId="20" xfId="0" applyBorder="1" applyAlignment="1">
      <alignment horizontal="center"/>
    </xf>
    <xf numFmtId="0" fontId="0" fillId="0" borderId="21" xfId="0" applyBorder="1" applyAlignment="1">
      <alignment horizontal="center"/>
    </xf>
    <xf numFmtId="17" fontId="0" fillId="0" borderId="36" xfId="0" applyNumberFormat="1" applyBorder="1" applyAlignment="1">
      <alignment horizontal="left"/>
    </xf>
    <xf numFmtId="0" fontId="0" fillId="0" borderId="34" xfId="0" applyBorder="1" applyAlignment="1">
      <alignment horizontal="left"/>
    </xf>
    <xf numFmtId="0" fontId="0" fillId="0" borderId="8" xfId="0" applyBorder="1" applyAlignment="1">
      <alignment horizontal="left"/>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2" fillId="0" borderId="37"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17" fontId="0" fillId="0" borderId="34" xfId="0" applyNumberFormat="1" applyBorder="1" applyAlignment="1">
      <alignment horizontal="left"/>
    </xf>
    <xf numFmtId="0" fontId="2" fillId="0" borderId="37"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5" fillId="0" borderId="20" xfId="3" applyFont="1" applyBorder="1" applyAlignment="1">
      <alignment horizontal="center" vertical="center" wrapText="1"/>
    </xf>
    <xf numFmtId="0" fontId="15" fillId="0" borderId="21" xfId="3" applyFont="1" applyBorder="1" applyAlignment="1">
      <alignment horizontal="center" vertical="center" wrapText="1"/>
    </xf>
    <xf numFmtId="0" fontId="15" fillId="0" borderId="25" xfId="3" applyFont="1" applyBorder="1" applyAlignment="1">
      <alignment horizontal="center" vertical="center" wrapText="1"/>
    </xf>
    <xf numFmtId="0" fontId="15" fillId="0" borderId="19" xfId="3" applyFont="1" applyBorder="1" applyAlignment="1">
      <alignment horizontal="center" vertical="center" wrapText="1"/>
    </xf>
    <xf numFmtId="0" fontId="15" fillId="0" borderId="22" xfId="3" applyFont="1" applyBorder="1" applyAlignment="1">
      <alignment horizontal="center" vertical="center" wrapText="1"/>
    </xf>
    <xf numFmtId="0" fontId="15" fillId="0" borderId="59" xfId="3" applyFont="1" applyBorder="1" applyAlignment="1">
      <alignment horizontal="center" vertical="center" wrapText="1"/>
    </xf>
    <xf numFmtId="0" fontId="11" fillId="0" borderId="10" xfId="3" applyFont="1" applyBorder="1" applyAlignment="1">
      <alignment horizontal="center" vertical="center"/>
    </xf>
    <xf numFmtId="0" fontId="11" fillId="0" borderId="11" xfId="3" applyFont="1" applyBorder="1" applyAlignment="1">
      <alignment horizontal="center" vertical="center"/>
    </xf>
    <xf numFmtId="0" fontId="11" fillId="0" borderId="12" xfId="3" applyFont="1" applyBorder="1" applyAlignment="1">
      <alignment horizontal="center" vertical="center"/>
    </xf>
    <xf numFmtId="0" fontId="28" fillId="0" borderId="10" xfId="3" applyFont="1" applyBorder="1" applyAlignment="1">
      <alignment horizontal="center" vertical="center"/>
    </xf>
    <xf numFmtId="0" fontId="28" fillId="0" borderId="11" xfId="3" applyFont="1" applyBorder="1" applyAlignment="1">
      <alignment horizontal="center" vertical="center"/>
    </xf>
    <xf numFmtId="0" fontId="28" fillId="0" borderId="12" xfId="3" applyFont="1" applyBorder="1" applyAlignment="1">
      <alignment horizontal="center" vertical="center"/>
    </xf>
    <xf numFmtId="0" fontId="13" fillId="5" borderId="13" xfId="3" applyFont="1" applyFill="1" applyBorder="1" applyAlignment="1">
      <alignment horizontal="center" vertical="center" wrapText="1"/>
    </xf>
    <xf numFmtId="0" fontId="13" fillId="5" borderId="14" xfId="3" applyFont="1" applyFill="1" applyBorder="1" applyAlignment="1">
      <alignment horizontal="center" vertical="center"/>
    </xf>
    <xf numFmtId="0" fontId="13" fillId="5" borderId="15" xfId="3" applyFont="1" applyFill="1" applyBorder="1" applyAlignment="1">
      <alignment horizontal="center" vertical="center"/>
    </xf>
    <xf numFmtId="0" fontId="13" fillId="5" borderId="19" xfId="3" applyFont="1" applyFill="1" applyBorder="1" applyAlignment="1">
      <alignment horizontal="center" vertical="center"/>
    </xf>
    <xf numFmtId="0" fontId="13" fillId="5" borderId="20" xfId="3" applyFont="1" applyFill="1" applyBorder="1" applyAlignment="1">
      <alignment horizontal="center" vertical="center"/>
    </xf>
    <xf numFmtId="0" fontId="13" fillId="5" borderId="21" xfId="3" applyFont="1" applyFill="1" applyBorder="1" applyAlignment="1">
      <alignment horizontal="center" vertical="center"/>
    </xf>
    <xf numFmtId="0" fontId="15" fillId="6" borderId="13" xfId="3" applyFont="1" applyFill="1" applyBorder="1" applyAlignment="1">
      <alignment horizontal="center" vertical="center" wrapText="1"/>
    </xf>
    <xf numFmtId="0" fontId="15" fillId="6" borderId="15" xfId="3" applyFont="1" applyFill="1" applyBorder="1" applyAlignment="1">
      <alignment horizontal="center" vertical="center" wrapText="1"/>
    </xf>
    <xf numFmtId="0" fontId="15" fillId="6" borderId="19" xfId="3" applyFont="1" applyFill="1" applyBorder="1" applyAlignment="1">
      <alignment horizontal="center" vertical="center" wrapText="1"/>
    </xf>
    <xf numFmtId="0" fontId="15" fillId="6" borderId="21" xfId="3" applyFont="1" applyFill="1" applyBorder="1" applyAlignment="1">
      <alignment horizontal="center" vertical="center" wrapText="1"/>
    </xf>
    <xf numFmtId="0" fontId="15" fillId="7" borderId="13" xfId="3" applyFont="1" applyFill="1" applyBorder="1" applyAlignment="1">
      <alignment horizontal="center" vertical="center" wrapText="1"/>
    </xf>
    <xf numFmtId="0" fontId="15" fillId="7" borderId="14" xfId="3" applyFont="1" applyFill="1" applyBorder="1" applyAlignment="1">
      <alignment horizontal="center" vertical="center" wrapText="1"/>
    </xf>
    <xf numFmtId="0" fontId="15" fillId="7" borderId="15" xfId="3" applyFont="1" applyFill="1" applyBorder="1" applyAlignment="1">
      <alignment horizontal="center" vertical="center" wrapText="1"/>
    </xf>
    <xf numFmtId="0" fontId="15" fillId="7" borderId="19" xfId="3" applyFont="1" applyFill="1" applyBorder="1" applyAlignment="1">
      <alignment horizontal="center" vertical="center" wrapText="1"/>
    </xf>
    <xf numFmtId="0" fontId="15" fillId="7" borderId="20" xfId="3" applyFont="1" applyFill="1" applyBorder="1" applyAlignment="1">
      <alignment horizontal="center" vertical="center" wrapText="1"/>
    </xf>
    <xf numFmtId="0" fontId="15" fillId="7" borderId="21" xfId="3" applyFont="1" applyFill="1" applyBorder="1" applyAlignment="1">
      <alignment horizontal="center" vertical="center" wrapText="1"/>
    </xf>
    <xf numFmtId="0" fontId="15" fillId="8" borderId="13" xfId="3" applyFont="1" applyFill="1" applyBorder="1" applyAlignment="1">
      <alignment horizontal="center" vertical="center"/>
    </xf>
    <xf numFmtId="0" fontId="15" fillId="8" borderId="15" xfId="3" applyFont="1" applyFill="1" applyBorder="1" applyAlignment="1">
      <alignment horizontal="center" vertical="center"/>
    </xf>
    <xf numFmtId="0" fontId="15" fillId="8" borderId="19" xfId="3" applyFont="1" applyFill="1" applyBorder="1" applyAlignment="1">
      <alignment horizontal="center" vertical="center"/>
    </xf>
    <xf numFmtId="0" fontId="15" fillId="8" borderId="21" xfId="3" applyFont="1" applyFill="1" applyBorder="1" applyAlignment="1">
      <alignment horizontal="center" vertical="center"/>
    </xf>
    <xf numFmtId="0" fontId="15" fillId="9" borderId="16" xfId="3" applyFont="1" applyFill="1" applyBorder="1" applyAlignment="1">
      <alignment horizontal="center" vertical="center"/>
    </xf>
    <xf numFmtId="0" fontId="15" fillId="9" borderId="17" xfId="3" applyFont="1" applyFill="1" applyBorder="1" applyAlignment="1">
      <alignment horizontal="center" vertical="center"/>
    </xf>
    <xf numFmtId="0" fontId="15" fillId="9" borderId="18" xfId="3" applyFont="1" applyFill="1" applyBorder="1" applyAlignment="1">
      <alignment horizontal="center" vertical="center"/>
    </xf>
    <xf numFmtId="0" fontId="15" fillId="10" borderId="13" xfId="3" applyFont="1" applyFill="1" applyBorder="1" applyAlignment="1">
      <alignment horizontal="center" vertical="center"/>
    </xf>
    <xf numFmtId="0" fontId="15" fillId="10" borderId="14" xfId="3" applyFont="1" applyFill="1" applyBorder="1" applyAlignment="1">
      <alignment horizontal="center" vertical="center"/>
    </xf>
    <xf numFmtId="0" fontId="15" fillId="10" borderId="15" xfId="3" applyFont="1" applyFill="1" applyBorder="1" applyAlignment="1">
      <alignment horizontal="center" vertical="center"/>
    </xf>
    <xf numFmtId="0" fontId="15" fillId="10" borderId="19" xfId="3" applyFont="1" applyFill="1" applyBorder="1" applyAlignment="1">
      <alignment horizontal="center" vertical="center"/>
    </xf>
    <xf numFmtId="0" fontId="15" fillId="10" borderId="20" xfId="3" applyFont="1" applyFill="1" applyBorder="1" applyAlignment="1">
      <alignment horizontal="center" vertical="center"/>
    </xf>
    <xf numFmtId="0" fontId="15" fillId="10" borderId="21" xfId="3" applyFont="1" applyFill="1" applyBorder="1" applyAlignment="1">
      <alignment horizontal="center" vertical="center"/>
    </xf>
    <xf numFmtId="0" fontId="15" fillId="0" borderId="23" xfId="3" applyFont="1" applyBorder="1" applyAlignment="1">
      <alignment horizontal="center" vertical="center" wrapText="1"/>
    </xf>
    <xf numFmtId="0" fontId="15" fillId="0" borderId="24" xfId="3" applyFont="1" applyBorder="1" applyAlignment="1">
      <alignment horizontal="center" vertical="center" wrapText="1"/>
    </xf>
    <xf numFmtId="0" fontId="15" fillId="0" borderId="58" xfId="3" applyFont="1" applyBorder="1" applyAlignment="1">
      <alignment horizontal="center" vertical="center" wrapText="1"/>
    </xf>
    <xf numFmtId="0" fontId="15" fillId="0" borderId="60" xfId="3" applyFont="1" applyBorder="1" applyAlignment="1">
      <alignment horizontal="center" vertical="center" wrapText="1"/>
    </xf>
    <xf numFmtId="0" fontId="32" fillId="21" borderId="13" xfId="3" applyFont="1" applyFill="1" applyBorder="1" applyAlignment="1">
      <alignment horizontal="center" vertical="center" wrapText="1"/>
    </xf>
    <xf numFmtId="0" fontId="32" fillId="21" borderId="15" xfId="3" applyFont="1" applyFill="1" applyBorder="1" applyAlignment="1">
      <alignment horizontal="center" vertical="center" wrapText="1"/>
    </xf>
    <xf numFmtId="0" fontId="32" fillId="21" borderId="58" xfId="3" applyFont="1" applyFill="1" applyBorder="1" applyAlignment="1">
      <alignment horizontal="center" vertical="center" wrapText="1"/>
    </xf>
    <xf numFmtId="0" fontId="32" fillId="21" borderId="22" xfId="3" applyFont="1" applyFill="1" applyBorder="1" applyAlignment="1">
      <alignment horizontal="center" vertical="center" wrapText="1"/>
    </xf>
    <xf numFmtId="0" fontId="32" fillId="0" borderId="40" xfId="3" applyFont="1" applyBorder="1" applyAlignment="1">
      <alignment horizontal="center" vertical="center" wrapText="1"/>
    </xf>
    <xf numFmtId="0" fontId="28" fillId="0" borderId="4" xfId="3" applyFont="1" applyBorder="1" applyAlignment="1">
      <alignment horizontal="center" vertical="center"/>
    </xf>
    <xf numFmtId="0" fontId="28" fillId="0" borderId="5" xfId="3" applyFont="1" applyBorder="1" applyAlignment="1">
      <alignment horizontal="center" vertical="center"/>
    </xf>
    <xf numFmtId="0" fontId="28" fillId="0" borderId="6" xfId="3" applyFont="1" applyBorder="1" applyAlignment="1">
      <alignment horizontal="center" vertical="center"/>
    </xf>
    <xf numFmtId="0" fontId="30" fillId="5" borderId="13" xfId="3" applyFont="1" applyFill="1" applyBorder="1" applyAlignment="1">
      <alignment horizontal="center" vertical="center" wrapText="1"/>
    </xf>
    <xf numFmtId="0" fontId="30" fillId="5" borderId="29" xfId="3" applyFont="1" applyFill="1" applyBorder="1" applyAlignment="1">
      <alignment horizontal="center" vertical="center"/>
    </xf>
    <xf numFmtId="0" fontId="30" fillId="5" borderId="58" xfId="3" applyFont="1" applyFill="1" applyBorder="1" applyAlignment="1">
      <alignment horizontal="center" vertical="center"/>
    </xf>
    <xf numFmtId="0" fontId="30" fillId="5" borderId="55" xfId="3" applyFont="1" applyFill="1" applyBorder="1" applyAlignment="1">
      <alignment horizontal="center" vertical="center"/>
    </xf>
    <xf numFmtId="0" fontId="32" fillId="6" borderId="13" xfId="3" applyFont="1" applyFill="1" applyBorder="1" applyAlignment="1">
      <alignment horizontal="center" vertical="center" wrapText="1"/>
    </xf>
    <xf numFmtId="0" fontId="32" fillId="6" borderId="14" xfId="3" applyFont="1" applyFill="1" applyBorder="1" applyAlignment="1">
      <alignment horizontal="center" vertical="center" wrapText="1"/>
    </xf>
    <xf numFmtId="0" fontId="32" fillId="6" borderId="15" xfId="3" applyFont="1" applyFill="1" applyBorder="1" applyAlignment="1">
      <alignment horizontal="center" vertical="center" wrapText="1"/>
    </xf>
    <xf numFmtId="0" fontId="32" fillId="7" borderId="13" xfId="3" applyFont="1" applyFill="1" applyBorder="1" applyAlignment="1">
      <alignment horizontal="center" vertical="center" wrapText="1"/>
    </xf>
    <xf numFmtId="0" fontId="32" fillId="7" borderId="17" xfId="3" applyFont="1" applyFill="1" applyBorder="1" applyAlignment="1">
      <alignment horizontal="center" vertical="center" wrapText="1"/>
    </xf>
    <xf numFmtId="0" fontId="32" fillId="7" borderId="15" xfId="3" applyFont="1" applyFill="1" applyBorder="1" applyAlignment="1">
      <alignment horizontal="center" vertical="center" wrapText="1"/>
    </xf>
    <xf numFmtId="0" fontId="32" fillId="17" borderId="18" xfId="3" applyFont="1" applyFill="1" applyBorder="1" applyAlignment="1">
      <alignment horizontal="center" vertical="center" wrapText="1"/>
    </xf>
    <xf numFmtId="0" fontId="32" fillId="17" borderId="62" xfId="3" applyFont="1" applyFill="1" applyBorder="1" applyAlignment="1">
      <alignment horizontal="center" vertical="center" wrapText="1"/>
    </xf>
    <xf numFmtId="0" fontId="32" fillId="18" borderId="54" xfId="3" applyFont="1" applyFill="1" applyBorder="1" applyAlignment="1">
      <alignment horizontal="center" vertical="center" wrapText="1"/>
    </xf>
    <xf numFmtId="0" fontId="32" fillId="18" borderId="63" xfId="3" applyFont="1" applyFill="1" applyBorder="1" applyAlignment="1">
      <alignment horizontal="center" vertical="center" wrapText="1"/>
    </xf>
    <xf numFmtId="0" fontId="32" fillId="8" borderId="54" xfId="3" applyFont="1" applyFill="1" applyBorder="1" applyAlignment="1">
      <alignment horizontal="center" vertical="center" wrapText="1"/>
    </xf>
    <xf numFmtId="0" fontId="32" fillId="8" borderId="63" xfId="3" applyFont="1" applyFill="1" applyBorder="1" applyAlignment="1">
      <alignment horizontal="center" vertical="center" wrapText="1"/>
    </xf>
    <xf numFmtId="0" fontId="32" fillId="9" borderId="13" xfId="3" applyFont="1" applyFill="1" applyBorder="1" applyAlignment="1">
      <alignment horizontal="center" vertical="center" wrapText="1"/>
    </xf>
    <xf numFmtId="0" fontId="32" fillId="9" borderId="15" xfId="3" applyFont="1" applyFill="1" applyBorder="1" applyAlignment="1">
      <alignment horizontal="center" vertical="center" wrapText="1"/>
    </xf>
    <xf numFmtId="0" fontId="32" fillId="9" borderId="58" xfId="3" applyFont="1" applyFill="1" applyBorder="1" applyAlignment="1">
      <alignment horizontal="center" vertical="center" wrapText="1"/>
    </xf>
    <xf numFmtId="0" fontId="32" fillId="9" borderId="22" xfId="3" applyFont="1" applyFill="1" applyBorder="1" applyAlignment="1">
      <alignment horizontal="center" vertical="center" wrapText="1"/>
    </xf>
    <xf numFmtId="0" fontId="32" fillId="19" borderId="54" xfId="3" applyFont="1" applyFill="1" applyBorder="1" applyAlignment="1">
      <alignment horizontal="center" vertical="center" wrapText="1"/>
    </xf>
    <xf numFmtId="0" fontId="32" fillId="19" borderId="63" xfId="3" applyFont="1" applyFill="1" applyBorder="1" applyAlignment="1">
      <alignment horizontal="center" vertical="center" wrapText="1"/>
    </xf>
    <xf numFmtId="0" fontId="32" fillId="20" borderId="16" xfId="3" applyFont="1" applyFill="1" applyBorder="1" applyAlignment="1">
      <alignment horizontal="center" vertical="center" wrapText="1"/>
    </xf>
    <xf numFmtId="0" fontId="32" fillId="20" borderId="18" xfId="3" applyFont="1" applyFill="1" applyBorder="1" applyAlignment="1">
      <alignment horizontal="center" vertical="center" wrapText="1"/>
    </xf>
    <xf numFmtId="0" fontId="2" fillId="0" borderId="56" xfId="0" applyFont="1" applyBorder="1" applyAlignment="1">
      <alignment horizontal="center" vertical="center"/>
    </xf>
    <xf numFmtId="0" fontId="2" fillId="0" borderId="57" xfId="0" applyFont="1" applyBorder="1" applyAlignment="1">
      <alignment horizontal="center" vertical="center"/>
    </xf>
    <xf numFmtId="0" fontId="24" fillId="22" borderId="56" xfId="0" applyFont="1" applyFill="1" applyBorder="1" applyAlignment="1">
      <alignment horizontal="left" vertical="center" wrapText="1"/>
    </xf>
    <xf numFmtId="0" fontId="24" fillId="22" borderId="57" xfId="0" applyFont="1" applyFill="1" applyBorder="1" applyAlignment="1">
      <alignment horizontal="left" vertical="center" wrapText="1"/>
    </xf>
  </cellXfs>
  <cellStyles count="4">
    <cellStyle name="Comma" xfId="1" builtinId="3"/>
    <cellStyle name="Normal" xfId="0" builtinId="0"/>
    <cellStyle name="Normal 4"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7</xdr:col>
      <xdr:colOff>988444</xdr:colOff>
      <xdr:row>0</xdr:row>
      <xdr:rowOff>5780</xdr:rowOff>
    </xdr:from>
    <xdr:to>
      <xdr:col>9</xdr:col>
      <xdr:colOff>259</xdr:colOff>
      <xdr:row>2</xdr:row>
      <xdr:rowOff>492998</xdr:rowOff>
    </xdr:to>
    <xdr:pic>
      <xdr:nvPicPr>
        <xdr:cNvPr id="3" name="Picture 5" descr="Broll_logo_CMYK_10cm.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53657" y="5780"/>
          <a:ext cx="1463914" cy="1086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365569</xdr:colOff>
      <xdr:row>0</xdr:row>
      <xdr:rowOff>90395</xdr:rowOff>
    </xdr:from>
    <xdr:to>
      <xdr:col>7</xdr:col>
      <xdr:colOff>158021</xdr:colOff>
      <xdr:row>3</xdr:row>
      <xdr:rowOff>90396</xdr:rowOff>
    </xdr:to>
    <xdr:pic>
      <xdr:nvPicPr>
        <xdr:cNvPr id="11" name="Picture 10" descr="C:\Users\smabaso\Pictures\Abaqulusi Plaza logo2.jpg">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4221" y="90395"/>
          <a:ext cx="6659013" cy="1292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34246</xdr:colOff>
      <xdr:row>5</xdr:row>
      <xdr:rowOff>51370</xdr:rowOff>
    </xdr:from>
    <xdr:to>
      <xdr:col>8</xdr:col>
      <xdr:colOff>1196725</xdr:colOff>
      <xdr:row>27</xdr:row>
      <xdr:rowOff>136988</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34246" y="1934966"/>
          <a:ext cx="10479641" cy="4041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85618</xdr:rowOff>
    </xdr:from>
    <xdr:to>
      <xdr:col>8</xdr:col>
      <xdr:colOff>1196726</xdr:colOff>
      <xdr:row>46</xdr:row>
      <xdr:rowOff>8562</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0" y="5924764"/>
          <a:ext cx="10513888" cy="3219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63500</xdr:colOff>
      <xdr:row>25</xdr:row>
      <xdr:rowOff>7621</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0" y="1"/>
          <a:ext cx="6159500" cy="445262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10</xdr:col>
          <xdr:colOff>15240</xdr:colOff>
          <xdr:row>73</xdr:row>
          <xdr:rowOff>167640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0</xdr:colOff>
      <xdr:row>88</xdr:row>
      <xdr:rowOff>76200</xdr:rowOff>
    </xdr:from>
    <xdr:to>
      <xdr:col>9</xdr:col>
      <xdr:colOff>546100</xdr:colOff>
      <xdr:row>104</xdr:row>
      <xdr:rowOff>143515</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0" y="15722600"/>
          <a:ext cx="6032500" cy="2912115"/>
        </a:xfrm>
        <a:prstGeom prst="rect">
          <a:avLst/>
        </a:prstGeom>
      </xdr:spPr>
    </xdr:pic>
    <xdr:clientData/>
  </xdr:twoCellAnchor>
  <xdr:twoCellAnchor editAs="oneCell">
    <xdr:from>
      <xdr:col>0</xdr:col>
      <xdr:colOff>0</xdr:colOff>
      <xdr:row>90</xdr:row>
      <xdr:rowOff>0</xdr:rowOff>
    </xdr:from>
    <xdr:to>
      <xdr:col>10</xdr:col>
      <xdr:colOff>15240</xdr:colOff>
      <xdr:row>109</xdr:row>
      <xdr:rowOff>116135</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0" y="16459200"/>
          <a:ext cx="6111240" cy="35908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jgrove/AppData/Local/Microsoft/Windows/INetCache/Content.Outlook/PE935FGZ/ANNEXURE%20K%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NANT OHS &amp; HSE"/>
      <sheetName val="TENANT SHOP SPECIFICATION"/>
    </sheetNames>
    <sheetDataSet>
      <sheetData sheetId="0">
        <row r="1">
          <cell r="A1" t="str">
            <v xml:space="preserve">TENANT OHS ACT AND HOUSEKEEPING INSPECTION </v>
          </cell>
          <cell r="B1">
            <v>0</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row>
        <row r="2">
          <cell r="A2" t="str">
            <v>Buildng Name</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row>
        <row r="3">
          <cell r="A3" t="str">
            <v>TENANT PREMISES INFORMATION
(To correspond 100% with the Building Lease Profile)</v>
          </cell>
          <cell r="B3">
            <v>0</v>
          </cell>
          <cell r="C3">
            <v>0</v>
          </cell>
          <cell r="D3">
            <v>0</v>
          </cell>
          <cell r="E3" t="str">
            <v>ELECTRICAL COC
FOR CURRENT TENANT IN OCCUPATION AFTER ALTERATIONS</v>
          </cell>
          <cell r="F3">
            <v>0</v>
          </cell>
          <cell r="G3" t="str">
            <v>HVAC</v>
          </cell>
          <cell r="H3">
            <v>0</v>
          </cell>
          <cell r="I3">
            <v>0</v>
          </cell>
          <cell r="J3">
            <v>0</v>
          </cell>
          <cell r="K3" t="str">
            <v>GENERATORS</v>
          </cell>
          <cell r="L3">
            <v>0</v>
          </cell>
          <cell r="M3" t="str">
            <v>FIRE EQUIPMENT</v>
          </cell>
          <cell r="N3">
            <v>0</v>
          </cell>
          <cell r="O3">
            <v>0</v>
          </cell>
          <cell r="P3">
            <v>0</v>
          </cell>
          <cell r="Q3">
            <v>0</v>
          </cell>
          <cell r="R3">
            <v>0</v>
          </cell>
          <cell r="S3">
            <v>0</v>
          </cell>
          <cell r="T3">
            <v>0</v>
          </cell>
          <cell r="U3">
            <v>0</v>
          </cell>
          <cell r="V3">
            <v>0</v>
          </cell>
          <cell r="W3">
            <v>0</v>
          </cell>
          <cell r="X3" t="str">
            <v>FOOD TENANTS</v>
          </cell>
          <cell r="Y3">
            <v>0</v>
          </cell>
          <cell r="Z3">
            <v>0</v>
          </cell>
          <cell r="AA3">
            <v>0</v>
          </cell>
          <cell r="AB3">
            <v>0</v>
          </cell>
        </row>
        <row r="4">
          <cell r="A4">
            <v>0</v>
          </cell>
          <cell r="B4">
            <v>0</v>
          </cell>
          <cell r="C4">
            <v>0</v>
          </cell>
          <cell r="D4">
            <v>0</v>
          </cell>
          <cell r="E4">
            <v>0</v>
          </cell>
          <cell r="F4">
            <v>0</v>
          </cell>
          <cell r="G4">
            <v>0</v>
          </cell>
          <cell r="H4">
            <v>0</v>
          </cell>
          <cell r="I4">
            <v>0</v>
          </cell>
          <cell r="J4">
            <v>0</v>
          </cell>
          <cell r="K4">
            <v>0</v>
          </cell>
          <cell r="L4">
            <v>0</v>
          </cell>
          <cell r="M4" t="str">
            <v>Sprinkler System</v>
          </cell>
          <cell r="N4">
            <v>0</v>
          </cell>
          <cell r="O4">
            <v>0</v>
          </cell>
          <cell r="P4">
            <v>0</v>
          </cell>
          <cell r="Q4" t="str">
            <v>Smoke Extraction</v>
          </cell>
          <cell r="R4">
            <v>0</v>
          </cell>
          <cell r="S4" t="str">
            <v xml:space="preserve"> Smoke Detection</v>
          </cell>
          <cell r="T4">
            <v>0</v>
          </cell>
          <cell r="U4" t="str">
            <v>Hand Held Fire Equipment</v>
          </cell>
          <cell r="V4" t="str">
            <v>OHS ACT RISKS</v>
          </cell>
          <cell r="W4" t="str">
            <v xml:space="preserve">Shop Evacuation Plan Displayed
</v>
          </cell>
          <cell r="X4">
            <v>0</v>
          </cell>
          <cell r="Y4">
            <v>0</v>
          </cell>
          <cell r="Z4">
            <v>0</v>
          </cell>
          <cell r="AA4">
            <v>0</v>
          </cell>
          <cell r="AB4">
            <v>0</v>
          </cell>
        </row>
        <row r="5">
          <cell r="A5" t="str">
            <v>Shop No</v>
          </cell>
          <cell r="B5" t="str">
            <v>Tenant Name</v>
          </cell>
          <cell r="C5" t="str">
            <v>GLA</v>
          </cell>
          <cell r="D5" t="str">
            <v>Occupancy Certificate 
Number or Submision Reference</v>
          </cell>
          <cell r="E5" t="str">
            <v>Date Issued</v>
          </cell>
          <cell r="F5" t="str">
            <v>Certificate number</v>
          </cell>
          <cell r="G5" t="str">
            <v xml:space="preserve">Responsibility to Repair, Service &amp; Maintain: 
</v>
          </cell>
          <cell r="H5">
            <v>0</v>
          </cell>
          <cell r="I5" t="str">
            <v>Up to Date Service Records Received and Uploaded</v>
          </cell>
          <cell r="J5" t="str">
            <v>Month the HVAC unit will be handed over to the tenant, should it still be under warrantee</v>
          </cell>
          <cell r="K5" t="str">
            <v>Tenant
LL
NA</v>
          </cell>
          <cell r="L5" t="str">
            <v xml:space="preserve">Up to Date Service Records Received and Uploaded
</v>
          </cell>
          <cell r="M5" t="str">
            <v>Dedicated?</v>
          </cell>
          <cell r="N5" t="str">
            <v xml:space="preserve">Up to Date Service Records Received and Uploaded
Y/N
</v>
          </cell>
          <cell r="O5">
            <v>0</v>
          </cell>
          <cell r="P5">
            <v>0</v>
          </cell>
          <cell r="Q5" t="str">
            <v>Dedicated?</v>
          </cell>
          <cell r="R5" t="str">
            <v xml:space="preserve">Up to Date Service Records Received and Uploaded
Y/N
</v>
          </cell>
          <cell r="S5" t="str">
            <v>Dedicated?</v>
          </cell>
          <cell r="T5" t="str">
            <v>Up to Date Service Records Received and Uploaded
Y/N</v>
          </cell>
          <cell r="U5" t="str">
            <v xml:space="preserve">Up to Date Services Done
</v>
          </cell>
          <cell r="V5" t="str">
            <v>Stacking Heights, Fire Escapes, DB Boards Compliant</v>
          </cell>
          <cell r="W5">
            <v>0</v>
          </cell>
          <cell r="X5" t="str">
            <v>Up to date Extraction Service Certificate received and uploaded</v>
          </cell>
          <cell r="Y5" t="str">
            <v xml:space="preserve">Grease Trap in Premises Clean
Safe removal corticated received
</v>
          </cell>
          <cell r="Z5" t="str">
            <v>Fire Blanket on Site
(only for oil)</v>
          </cell>
          <cell r="AA5" t="str">
            <v>Gas Installation</v>
          </cell>
          <cell r="AB5">
            <v>0</v>
          </cell>
        </row>
        <row r="6">
          <cell r="A6">
            <v>0</v>
          </cell>
          <cell r="B6">
            <v>0</v>
          </cell>
          <cell r="C6">
            <v>0</v>
          </cell>
          <cell r="D6">
            <v>0</v>
          </cell>
          <cell r="E6">
            <v>0</v>
          </cell>
          <cell r="F6">
            <v>0</v>
          </cell>
          <cell r="G6" t="str">
            <v>Tenant / LL</v>
          </cell>
          <cell r="H6" t="str">
            <v>Lease Clause No.</v>
          </cell>
          <cell r="I6" t="str">
            <v>Y/N</v>
          </cell>
          <cell r="J6">
            <v>0</v>
          </cell>
          <cell r="K6">
            <v>0</v>
          </cell>
          <cell r="L6" t="str">
            <v>Y/N</v>
          </cell>
          <cell r="M6" t="str">
            <v>Y/N</v>
          </cell>
          <cell r="N6" t="str">
            <v>Weekly Pressure Test</v>
          </cell>
          <cell r="O6" t="str">
            <v>Annual Service</v>
          </cell>
          <cell r="P6" t="str">
            <v>3 Year Overhaul</v>
          </cell>
          <cell r="Q6" t="str">
            <v>Y/N</v>
          </cell>
          <cell r="R6" t="str">
            <v>Annual Service</v>
          </cell>
          <cell r="S6" t="str">
            <v>Y/N</v>
          </cell>
          <cell r="T6" t="str">
            <v>Annual Service</v>
          </cell>
          <cell r="U6" t="str">
            <v>Y/N</v>
          </cell>
          <cell r="V6" t="str">
            <v>Y/N</v>
          </cell>
          <cell r="W6" t="str">
            <v>Y/N</v>
          </cell>
          <cell r="X6" t="str">
            <v>Y/N</v>
          </cell>
          <cell r="Y6" t="str">
            <v>Y/N</v>
          </cell>
          <cell r="Z6" t="str">
            <v>Y/N</v>
          </cell>
          <cell r="AA6" t="str">
            <v>COC</v>
          </cell>
          <cell r="AB6" t="str">
            <v>Annual Flammable Liquid Certificate</v>
          </cell>
        </row>
        <row r="7">
          <cell r="A7" t="str">
            <v>CAR WASH</v>
          </cell>
          <cell r="B7" t="str">
            <v>SUPERKLEEN CARWASH AND VALET</v>
          </cell>
          <cell r="C7">
            <v>60</v>
          </cell>
          <cell r="D7">
            <v>1351656</v>
          </cell>
          <cell r="E7">
            <v>43922</v>
          </cell>
          <cell r="F7">
            <v>902384</v>
          </cell>
          <cell r="G7" t="str">
            <v xml:space="preserve">Tenant </v>
          </cell>
          <cell r="H7" t="str">
            <v>Cl 7.3.1</v>
          </cell>
          <cell r="I7" t="str">
            <v>Y</v>
          </cell>
          <cell r="J7">
            <v>45017</v>
          </cell>
          <cell r="K7" t="str">
            <v>Tenant</v>
          </cell>
          <cell r="L7" t="str">
            <v>Y</v>
          </cell>
          <cell r="M7" t="str">
            <v>N</v>
          </cell>
          <cell r="N7" t="str">
            <v>N</v>
          </cell>
          <cell r="O7" t="str">
            <v>N</v>
          </cell>
          <cell r="P7" t="str">
            <v>N</v>
          </cell>
          <cell r="Q7" t="str">
            <v>N</v>
          </cell>
          <cell r="R7" t="str">
            <v>N</v>
          </cell>
          <cell r="S7" t="str">
            <v>N</v>
          </cell>
          <cell r="T7" t="str">
            <v>N</v>
          </cell>
          <cell r="U7" t="str">
            <v>Y</v>
          </cell>
          <cell r="V7" t="str">
            <v>Y</v>
          </cell>
          <cell r="W7" t="str">
            <v>N</v>
          </cell>
          <cell r="X7" t="str">
            <v>N</v>
          </cell>
          <cell r="Y7" t="str">
            <v>N</v>
          </cell>
          <cell r="Z7" t="str">
            <v>N</v>
          </cell>
          <cell r="AA7" t="str">
            <v>N</v>
          </cell>
          <cell r="AB7" t="str">
            <v>N</v>
          </cell>
        </row>
        <row r="8">
          <cell r="A8" t="str">
            <v>FRUIT &amp; VEG</v>
          </cell>
          <cell r="B8" t="str">
            <v>FOOD LOVERS MARKET</v>
          </cell>
          <cell r="C8">
            <v>2024</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row>
        <row r="9">
          <cell r="A9" t="str">
            <v xml:space="preserve">J-BAY SCHOOL ACADEMY </v>
          </cell>
          <cell r="B9" t="str">
            <v>JBAY ACADEMY PRIMARY AND HIGHSCHOOL</v>
          </cell>
          <cell r="C9">
            <v>1726</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row>
        <row r="10">
          <cell r="A10" t="str">
            <v xml:space="preserve">LOCKERS </v>
          </cell>
          <cell r="B10" t="str">
            <v>THE COURIER GUY</v>
          </cell>
          <cell r="C10">
            <v>1</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row>
        <row r="11">
          <cell r="A11" t="str">
            <v>NEDBANK GENERATOR</v>
          </cell>
          <cell r="B11" t="str">
            <v>NEDBANK - JEFFREY'S BAY</v>
          </cell>
          <cell r="C11">
            <v>1</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row>
        <row r="12">
          <cell r="A12" t="str">
            <v>SHOP 001</v>
          </cell>
          <cell r="B12" t="str">
            <v>BUILDERS EXPRESS</v>
          </cell>
          <cell r="C12">
            <v>1951</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row>
        <row r="13">
          <cell r="A13" t="str">
            <v>SHOP 001 (NURSERY)</v>
          </cell>
          <cell r="B13" t="str">
            <v>BUILDERS EXPRESS</v>
          </cell>
          <cell r="C13">
            <v>570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row>
        <row r="14">
          <cell r="A14" t="str">
            <v>SHOP 002</v>
          </cell>
          <cell r="B14" t="str">
            <v>CHECKERS</v>
          </cell>
          <cell r="C14">
            <v>3075</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5">
          <cell r="A15" t="str">
            <v>SHOP 004A</v>
          </cell>
          <cell r="B15" t="str">
            <v>VACANT</v>
          </cell>
          <cell r="C15">
            <v>19</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6">
          <cell r="A16" t="str">
            <v>SHOP 004B</v>
          </cell>
          <cell r="B16" t="str">
            <v>BILTONG EN BRAAI</v>
          </cell>
          <cell r="C16">
            <v>19</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row>
        <row r="17">
          <cell r="A17" t="str">
            <v>SHOP 005A</v>
          </cell>
          <cell r="B17" t="str">
            <v>CHATZ JEFFREY'S BAY</v>
          </cell>
          <cell r="C17">
            <v>58</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row>
        <row r="18">
          <cell r="A18" t="str">
            <v>SHOP 005B</v>
          </cell>
          <cell r="B18" t="str">
            <v>J-BAY LIQUORS</v>
          </cell>
          <cell r="C18">
            <v>130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19">
          <cell r="A19" t="str">
            <v>SHOP 005C</v>
          </cell>
          <cell r="B19" t="str">
            <v>PETER'S ART GALLERY</v>
          </cell>
          <cell r="C19">
            <v>80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row>
        <row r="20">
          <cell r="A20" t="str">
            <v>SHOP 006</v>
          </cell>
          <cell r="B20" t="str">
            <v>THE WILD OLIVE</v>
          </cell>
          <cell r="C20">
            <v>150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A21" t="str">
            <v>SHOP 006A</v>
          </cell>
          <cell r="B21" t="str">
            <v>TELKOM</v>
          </cell>
          <cell r="C21">
            <v>59</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A22" t="str">
            <v>SHOP 007</v>
          </cell>
          <cell r="B22" t="str">
            <v>ABSA ATM</v>
          </cell>
          <cell r="C22">
            <v>9</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A23" t="str">
            <v>SHOP 008</v>
          </cell>
          <cell r="B23" t="str">
            <v>CHECKERS LIQUOR SHOP</v>
          </cell>
          <cell r="C23">
            <v>286</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row>
        <row r="24">
          <cell r="A24" t="str">
            <v>SHOP 009A</v>
          </cell>
          <cell r="B24" t="str">
            <v>LS FASHION</v>
          </cell>
          <cell r="C24">
            <v>99</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row>
        <row r="25">
          <cell r="A25" t="str">
            <v>SHOP 010</v>
          </cell>
          <cell r="B25" t="str">
            <v>LAUNDRY LANE</v>
          </cell>
          <cell r="C25">
            <v>50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row>
        <row r="26">
          <cell r="A26" t="str">
            <v>SHOP 011</v>
          </cell>
          <cell r="B26" t="str">
            <v>RONEL_x0019_ S JEWELLERS</v>
          </cell>
          <cell r="C26">
            <v>47</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row>
        <row r="27">
          <cell r="A27" t="str">
            <v>SHOP 012</v>
          </cell>
          <cell r="B27" t="str">
            <v>VACANT</v>
          </cell>
          <cell r="C27">
            <v>75</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row>
        <row r="28">
          <cell r="A28" t="str">
            <v>SHOP 013</v>
          </cell>
          <cell r="B28" t="str">
            <v>VACANT</v>
          </cell>
          <cell r="C28">
            <v>37</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row>
        <row r="29">
          <cell r="A29" t="str">
            <v>SHOP 014</v>
          </cell>
          <cell r="B29" t="str">
            <v>POSTNET</v>
          </cell>
          <cell r="C29">
            <v>47</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row>
        <row r="30">
          <cell r="A30" t="str">
            <v>SHOP 015</v>
          </cell>
          <cell r="B30" t="str">
            <v>BALA BALA</v>
          </cell>
          <cell r="C30">
            <v>1341</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row>
        <row r="31">
          <cell r="A31" t="str">
            <v>SHOP 016</v>
          </cell>
          <cell r="B31" t="str">
            <v>LAKE SIDE CELLULAR</v>
          </cell>
          <cell r="C31">
            <v>50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row>
        <row r="32">
          <cell r="A32" t="str">
            <v>SHOP 017</v>
          </cell>
          <cell r="B32" t="str">
            <v>ANO BARBER SHOP &amp; STYLIST</v>
          </cell>
          <cell r="C32">
            <v>55</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A33" t="str">
            <v>SHOP 027 - 028</v>
          </cell>
          <cell r="B33" t="str">
            <v>JBAY ACADEMY PRIMARY AND HIGHSCHOOL</v>
          </cell>
          <cell r="C33">
            <v>816</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row>
        <row r="34">
          <cell r="A34" t="str">
            <v>SHOP 029</v>
          </cell>
          <cell r="B34" t="str">
            <v>VACANT</v>
          </cell>
          <cell r="C34">
            <v>41</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A35" t="str">
            <v>SHOP 030A</v>
          </cell>
          <cell r="B35" t="str">
            <v>VACANT</v>
          </cell>
          <cell r="C35">
            <v>59</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A36" t="str">
            <v>SHOP 030B</v>
          </cell>
          <cell r="B36" t="str">
            <v>AQUA RHYTHMIC GYMNASTICS</v>
          </cell>
          <cell r="C36">
            <v>365</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A37" t="str">
            <v>SHOP 031</v>
          </cell>
          <cell r="B37" t="str">
            <v>VACANT</v>
          </cell>
          <cell r="C37">
            <v>39</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A38" t="str">
            <v>SHOP 032A &amp; 032B</v>
          </cell>
          <cell r="B38" t="str">
            <v>BAY GYMNASTICS</v>
          </cell>
          <cell r="C38">
            <v>253</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A39" t="str">
            <v>SHOP 033</v>
          </cell>
          <cell r="B39" t="str">
            <v>VACANT</v>
          </cell>
          <cell r="C39">
            <v>113</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A40" t="str">
            <v>SHOP 034</v>
          </cell>
          <cell r="B40" t="str">
            <v>VIDA MINERAL</v>
          </cell>
          <cell r="C40">
            <v>102</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A41" t="str">
            <v>SHOP 035 - 036</v>
          </cell>
          <cell r="B41" t="str">
            <v>HAPPY CLASSIC FASHION</v>
          </cell>
          <cell r="C41">
            <v>257</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A42" t="str">
            <v>SHOP 048/049</v>
          </cell>
          <cell r="B42" t="str">
            <v>PET AND POOL WAREHOUSE</v>
          </cell>
          <cell r="C42">
            <v>353</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A43" t="str">
            <v>SHOP 050</v>
          </cell>
          <cell r="B43" t="str">
            <v>NEDBANK - JEFFREY'S BAY</v>
          </cell>
          <cell r="C43">
            <v>263</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row>
        <row r="44">
          <cell r="A44" t="str">
            <v>SHOP 050A</v>
          </cell>
          <cell r="B44" t="str">
            <v>SWEETS AND SPICE LAND</v>
          </cell>
          <cell r="C44">
            <v>73</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row>
        <row r="45">
          <cell r="A45" t="str">
            <v>SHOP 051</v>
          </cell>
          <cell r="B45" t="str">
            <v>THE CRAFT MARKET</v>
          </cell>
          <cell r="C45">
            <v>62</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A46" t="str">
            <v>SHOP 052</v>
          </cell>
          <cell r="B46" t="str">
            <v>J-BAY COMPUTERS</v>
          </cell>
          <cell r="C46">
            <v>117</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row>
        <row r="47">
          <cell r="A47" t="str">
            <v>SHOP 052A</v>
          </cell>
          <cell r="B47" t="str">
            <v>VACANT</v>
          </cell>
          <cell r="C47">
            <v>20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row>
        <row r="48">
          <cell r="A48" t="str">
            <v>SHOP 052B</v>
          </cell>
          <cell r="B48" t="str">
            <v>VACANT</v>
          </cell>
          <cell r="C48">
            <v>77</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row>
        <row r="49">
          <cell r="A49" t="str">
            <v>SHOP 053</v>
          </cell>
          <cell r="B49" t="str">
            <v>DIE LAAN</v>
          </cell>
          <cell r="C49">
            <v>26</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row>
        <row r="50">
          <cell r="A50" t="str">
            <v>SIGNAGE</v>
          </cell>
          <cell r="B50" t="str">
            <v>RAZR MEDIA</v>
          </cell>
          <cell r="C50">
            <v>1</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row>
        <row r="51">
          <cell r="A51" t="str">
            <v>STOREROOM 003 - 004</v>
          </cell>
          <cell r="B51" t="str">
            <v>VACANT</v>
          </cell>
          <cell r="C51">
            <v>1</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A52" t="str">
            <v>STOREROOM 007</v>
          </cell>
          <cell r="B52" t="str">
            <v>VACANT</v>
          </cell>
          <cell r="C52">
            <v>1</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row>
        <row r="53">
          <cell r="A53" t="str">
            <v>STOREROOM 007 / 008 / 009</v>
          </cell>
          <cell r="B53" t="str">
            <v>VACANT</v>
          </cell>
          <cell r="C53">
            <v>3</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A54" t="str">
            <v>STOREROOM 008 - 009</v>
          </cell>
          <cell r="B54" t="str">
            <v>RION FURNITURE</v>
          </cell>
          <cell r="C54">
            <v>80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A55" t="str">
            <v>STOREROOM 010</v>
          </cell>
          <cell r="B55" t="str">
            <v>STORAGE LILLIESLEAF 103</v>
          </cell>
          <cell r="C55">
            <v>1</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A56" t="str">
            <v>STOREROOM 011</v>
          </cell>
          <cell r="B56" t="str">
            <v>VACANT</v>
          </cell>
          <cell r="C56">
            <v>1</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A57" t="str">
            <v>STOREROOM 013</v>
          </cell>
          <cell r="B57" t="str">
            <v>VACANT</v>
          </cell>
          <cell r="C57">
            <v>1</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A58" t="str">
            <v>STOREROOM 014</v>
          </cell>
          <cell r="B58" t="str">
            <v>DESMOND THOMPSON</v>
          </cell>
          <cell r="C58">
            <v>1</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A59" t="str">
            <v>UNIT 1</v>
          </cell>
          <cell r="B59" t="str">
            <v>ONE STOP STORAGE</v>
          </cell>
          <cell r="C59">
            <v>1</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row>
        <row r="60">
          <cell r="A60">
            <v>0</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A61">
            <v>0</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A62">
            <v>0</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A63">
            <v>0</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A64">
            <v>0</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A65">
            <v>0</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A66">
            <v>0</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row>
        <row r="67">
          <cell r="A67">
            <v>0</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row r="68">
          <cell r="A68">
            <v>0</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row>
        <row r="69">
          <cell r="A69">
            <v>0</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A70">
            <v>0</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row>
        <row r="71">
          <cell r="A71">
            <v>0</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row>
        <row r="72">
          <cell r="A72">
            <v>0</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row>
        <row r="73">
          <cell r="A73">
            <v>0</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row>
        <row r="74">
          <cell r="A74">
            <v>0</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A75">
            <v>0</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row>
        <row r="76">
          <cell r="A76">
            <v>0</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A77">
            <v>0</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A78">
            <v>0</v>
          </cell>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A79">
            <v>0</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A80">
            <v>0</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4"/>
  <sheetViews>
    <sheetView topLeftCell="A26" zoomScale="89" zoomScaleNormal="89" zoomScaleSheetLayoutView="68" workbookViewId="0">
      <selection activeCell="D85" sqref="D85"/>
    </sheetView>
  </sheetViews>
  <sheetFormatPr defaultColWidth="8.7109375" defaultRowHeight="14.45"/>
  <cols>
    <col min="1" max="1" width="17.42578125" customWidth="1"/>
    <col min="2" max="4" width="18" customWidth="1"/>
    <col min="5" max="5" width="10.7109375" customWidth="1"/>
    <col min="6" max="6" width="17.42578125" customWidth="1"/>
    <col min="7" max="9" width="18" customWidth="1"/>
    <col min="10" max="10" width="2.140625" customWidth="1"/>
  </cols>
  <sheetData>
    <row r="1" spans="1:10" ht="23.45">
      <c r="A1" s="434"/>
      <c r="B1" s="435"/>
      <c r="C1" s="435"/>
      <c r="D1" s="435"/>
      <c r="E1" s="435"/>
      <c r="F1" s="435"/>
      <c r="G1" s="435"/>
      <c r="H1" s="435"/>
      <c r="I1" s="436"/>
      <c r="J1" s="1"/>
    </row>
    <row r="2" spans="1:10" ht="23.45">
      <c r="A2" s="437"/>
      <c r="B2" s="438"/>
      <c r="C2" s="438"/>
      <c r="D2" s="438"/>
      <c r="E2" s="438"/>
      <c r="F2" s="438"/>
      <c r="G2" s="438"/>
      <c r="H2" s="438"/>
      <c r="I2" s="439"/>
      <c r="J2" s="1"/>
    </row>
    <row r="3" spans="1:10" ht="54.6" customHeight="1">
      <c r="A3" s="437"/>
      <c r="B3" s="438"/>
      <c r="C3" s="438"/>
      <c r="D3" s="438"/>
      <c r="E3" s="438"/>
      <c r="F3" s="438"/>
      <c r="G3" s="438"/>
      <c r="H3" s="438"/>
      <c r="I3" s="439"/>
      <c r="J3" s="1"/>
    </row>
    <row r="4" spans="1:10" ht="31.9" customHeight="1" thickBot="1">
      <c r="A4" s="440" t="s">
        <v>0</v>
      </c>
      <c r="B4" s="441"/>
      <c r="C4" s="441"/>
      <c r="D4" s="441"/>
      <c r="E4" s="441"/>
      <c r="F4" s="441"/>
      <c r="G4" s="441"/>
      <c r="H4" s="441"/>
      <c r="I4" s="442"/>
      <c r="J4" s="1"/>
    </row>
    <row r="5" spans="1:10" ht="15" thickBot="1"/>
    <row r="6" spans="1:10">
      <c r="A6" s="443"/>
      <c r="B6" s="444"/>
      <c r="C6" s="444"/>
      <c r="D6" s="444"/>
      <c r="E6" s="444"/>
      <c r="F6" s="444"/>
      <c r="G6" s="444"/>
      <c r="H6" s="444"/>
      <c r="I6" s="445"/>
    </row>
    <row r="7" spans="1:10">
      <c r="A7" s="446"/>
      <c r="B7" s="447"/>
      <c r="C7" s="447"/>
      <c r="D7" s="447"/>
      <c r="E7" s="447"/>
      <c r="F7" s="447"/>
      <c r="G7" s="447"/>
      <c r="H7" s="447"/>
      <c r="I7" s="448"/>
    </row>
    <row r="8" spans="1:10">
      <c r="A8" s="446"/>
      <c r="B8" s="447"/>
      <c r="C8" s="447"/>
      <c r="D8" s="447"/>
      <c r="E8" s="447"/>
      <c r="F8" s="447"/>
      <c r="G8" s="447"/>
      <c r="H8" s="447"/>
      <c r="I8" s="448"/>
    </row>
    <row r="9" spans="1:10">
      <c r="A9" s="446"/>
      <c r="B9" s="447"/>
      <c r="C9" s="447"/>
      <c r="D9" s="447"/>
      <c r="E9" s="447"/>
      <c r="F9" s="447"/>
      <c r="G9" s="447"/>
      <c r="H9" s="447"/>
      <c r="I9" s="448"/>
    </row>
    <row r="10" spans="1:10">
      <c r="A10" s="446"/>
      <c r="B10" s="447"/>
      <c r="C10" s="447"/>
      <c r="D10" s="447"/>
      <c r="E10" s="447"/>
      <c r="F10" s="447"/>
      <c r="G10" s="447"/>
      <c r="H10" s="447"/>
      <c r="I10" s="448"/>
    </row>
    <row r="11" spans="1:10">
      <c r="A11" s="446"/>
      <c r="B11" s="447"/>
      <c r="C11" s="447"/>
      <c r="D11" s="447"/>
      <c r="E11" s="447"/>
      <c r="F11" s="447"/>
      <c r="G11" s="447"/>
      <c r="H11" s="447"/>
      <c r="I11" s="448"/>
    </row>
    <row r="12" spans="1:10">
      <c r="A12" s="446"/>
      <c r="B12" s="447"/>
      <c r="C12" s="447"/>
      <c r="D12" s="447"/>
      <c r="E12" s="447"/>
      <c r="F12" s="447"/>
      <c r="G12" s="447"/>
      <c r="H12" s="447"/>
      <c r="I12" s="448"/>
    </row>
    <row r="13" spans="1:10">
      <c r="A13" s="446"/>
      <c r="B13" s="447"/>
      <c r="C13" s="447"/>
      <c r="D13" s="447"/>
      <c r="E13" s="447"/>
      <c r="F13" s="447"/>
      <c r="G13" s="447"/>
      <c r="H13" s="447"/>
      <c r="I13" s="448"/>
    </row>
    <row r="14" spans="1:10">
      <c r="A14" s="446"/>
      <c r="B14" s="447"/>
      <c r="C14" s="447"/>
      <c r="D14" s="447"/>
      <c r="E14" s="447"/>
      <c r="F14" s="447"/>
      <c r="G14" s="447"/>
      <c r="H14" s="447"/>
      <c r="I14" s="448"/>
    </row>
    <row r="15" spans="1:10">
      <c r="A15" s="446"/>
      <c r="B15" s="447"/>
      <c r="C15" s="447"/>
      <c r="D15" s="447"/>
      <c r="E15" s="447"/>
      <c r="F15" s="447"/>
      <c r="G15" s="447"/>
      <c r="H15" s="447"/>
      <c r="I15" s="448"/>
    </row>
    <row r="16" spans="1:10">
      <c r="A16" s="446"/>
      <c r="B16" s="447"/>
      <c r="C16" s="447"/>
      <c r="D16" s="447"/>
      <c r="E16" s="447"/>
      <c r="F16" s="447"/>
      <c r="G16" s="447"/>
      <c r="H16" s="447"/>
      <c r="I16" s="448"/>
    </row>
    <row r="17" spans="1:9">
      <c r="A17" s="446"/>
      <c r="B17" s="447"/>
      <c r="C17" s="447"/>
      <c r="D17" s="447"/>
      <c r="E17" s="447"/>
      <c r="F17" s="447"/>
      <c r="G17" s="447"/>
      <c r="H17" s="447"/>
      <c r="I17" s="448"/>
    </row>
    <row r="18" spans="1:9">
      <c r="A18" s="446"/>
      <c r="B18" s="447"/>
      <c r="C18" s="447"/>
      <c r="D18" s="447"/>
      <c r="E18" s="447"/>
      <c r="F18" s="447"/>
      <c r="G18" s="447"/>
      <c r="H18" s="447"/>
      <c r="I18" s="448"/>
    </row>
    <row r="19" spans="1:9">
      <c r="A19" s="446"/>
      <c r="B19" s="447"/>
      <c r="C19" s="447"/>
      <c r="D19" s="447"/>
      <c r="E19" s="447"/>
      <c r="F19" s="447"/>
      <c r="G19" s="447"/>
      <c r="H19" s="447"/>
      <c r="I19" s="448"/>
    </row>
    <row r="20" spans="1:9">
      <c r="A20" s="446"/>
      <c r="B20" s="447"/>
      <c r="C20" s="447"/>
      <c r="D20" s="447"/>
      <c r="E20" s="447"/>
      <c r="F20" s="447"/>
      <c r="G20" s="447"/>
      <c r="H20" s="447"/>
      <c r="I20" s="448"/>
    </row>
    <row r="21" spans="1:9">
      <c r="A21" s="446"/>
      <c r="B21" s="447"/>
      <c r="C21" s="447"/>
      <c r="D21" s="447"/>
      <c r="E21" s="447"/>
      <c r="F21" s="447"/>
      <c r="G21" s="447"/>
      <c r="H21" s="447"/>
      <c r="I21" s="448"/>
    </row>
    <row r="22" spans="1:9">
      <c r="A22" s="446"/>
      <c r="B22" s="447"/>
      <c r="C22" s="447"/>
      <c r="D22" s="447"/>
      <c r="E22" s="447"/>
      <c r="F22" s="447"/>
      <c r="G22" s="447"/>
      <c r="H22" s="447"/>
      <c r="I22" s="448"/>
    </row>
    <row r="23" spans="1:9">
      <c r="A23" s="446"/>
      <c r="B23" s="447"/>
      <c r="C23" s="447"/>
      <c r="D23" s="447"/>
      <c r="E23" s="447"/>
      <c r="F23" s="447"/>
      <c r="G23" s="447"/>
      <c r="H23" s="447"/>
      <c r="I23" s="448"/>
    </row>
    <row r="24" spans="1:9">
      <c r="A24" s="446"/>
      <c r="B24" s="447"/>
      <c r="C24" s="447"/>
      <c r="D24" s="447"/>
      <c r="E24" s="447"/>
      <c r="F24" s="447"/>
      <c r="G24" s="447"/>
      <c r="H24" s="447"/>
      <c r="I24" s="448"/>
    </row>
    <row r="25" spans="1:9">
      <c r="A25" s="446"/>
      <c r="B25" s="447"/>
      <c r="C25" s="447"/>
      <c r="D25" s="447"/>
      <c r="E25" s="447"/>
      <c r="F25" s="447"/>
      <c r="G25" s="447"/>
      <c r="H25" s="447"/>
      <c r="I25" s="448"/>
    </row>
    <row r="26" spans="1:9" ht="14.65" customHeight="1">
      <c r="A26" s="446"/>
      <c r="B26" s="447"/>
      <c r="C26" s="447"/>
      <c r="D26" s="447"/>
      <c r="E26" s="447"/>
      <c r="F26" s="447"/>
      <c r="G26" s="447"/>
      <c r="H26" s="447"/>
      <c r="I26" s="448"/>
    </row>
    <row r="27" spans="1:9">
      <c r="A27" s="446"/>
      <c r="B27" s="447"/>
      <c r="C27" s="447"/>
      <c r="D27" s="447"/>
      <c r="E27" s="447"/>
      <c r="F27" s="447"/>
      <c r="G27" s="447"/>
      <c r="H27" s="447"/>
      <c r="I27" s="448"/>
    </row>
    <row r="28" spans="1:9">
      <c r="A28" s="446"/>
      <c r="B28" s="447"/>
      <c r="C28" s="447"/>
      <c r="D28" s="447"/>
      <c r="E28" s="447"/>
      <c r="F28" s="447"/>
      <c r="G28" s="447"/>
      <c r="H28" s="447"/>
      <c r="I28" s="448"/>
    </row>
    <row r="29" spans="1:9">
      <c r="A29" s="446"/>
      <c r="B29" s="447"/>
      <c r="C29" s="447"/>
      <c r="D29" s="447"/>
      <c r="E29" s="447"/>
      <c r="F29" s="447"/>
      <c r="G29" s="447"/>
      <c r="H29" s="447"/>
      <c r="I29" s="448"/>
    </row>
    <row r="30" spans="1:9">
      <c r="A30" s="446"/>
      <c r="B30" s="447"/>
      <c r="C30" s="447"/>
      <c r="D30" s="447"/>
      <c r="E30" s="447"/>
      <c r="F30" s="447"/>
      <c r="G30" s="447"/>
      <c r="H30" s="447"/>
      <c r="I30" s="448"/>
    </row>
    <row r="31" spans="1:9">
      <c r="A31" s="446"/>
      <c r="B31" s="447"/>
      <c r="C31" s="447"/>
      <c r="D31" s="447"/>
      <c r="E31" s="447"/>
      <c r="F31" s="447"/>
      <c r="G31" s="447"/>
      <c r="H31" s="447"/>
      <c r="I31" s="448"/>
    </row>
    <row r="32" spans="1:9">
      <c r="A32" s="446"/>
      <c r="B32" s="447"/>
      <c r="C32" s="447"/>
      <c r="D32" s="447"/>
      <c r="E32" s="447"/>
      <c r="F32" s="447"/>
      <c r="G32" s="447"/>
      <c r="H32" s="447"/>
      <c r="I32" s="448"/>
    </row>
    <row r="33" spans="1:9">
      <c r="A33" s="446"/>
      <c r="B33" s="447"/>
      <c r="C33" s="447"/>
      <c r="D33" s="447"/>
      <c r="E33" s="447"/>
      <c r="F33" s="447"/>
      <c r="G33" s="447"/>
      <c r="H33" s="447"/>
      <c r="I33" s="448"/>
    </row>
    <row r="34" spans="1:9">
      <c r="A34" s="446"/>
      <c r="B34" s="447"/>
      <c r="C34" s="447"/>
      <c r="D34" s="447"/>
      <c r="E34" s="447"/>
      <c r="F34" s="447"/>
      <c r="G34" s="447"/>
      <c r="H34" s="447"/>
      <c r="I34" s="448"/>
    </row>
    <row r="35" spans="1:9">
      <c r="A35" s="446"/>
      <c r="B35" s="447"/>
      <c r="C35" s="447"/>
      <c r="D35" s="447"/>
      <c r="E35" s="447"/>
      <c r="F35" s="447"/>
      <c r="G35" s="447"/>
      <c r="H35" s="447"/>
      <c r="I35" s="448"/>
    </row>
    <row r="36" spans="1:9">
      <c r="A36" s="446"/>
      <c r="B36" s="447"/>
      <c r="C36" s="447"/>
      <c r="D36" s="447"/>
      <c r="E36" s="447"/>
      <c r="F36" s="447"/>
      <c r="G36" s="447"/>
      <c r="H36" s="447"/>
      <c r="I36" s="448"/>
    </row>
    <row r="37" spans="1:9">
      <c r="A37" s="446"/>
      <c r="B37" s="447"/>
      <c r="C37" s="447"/>
      <c r="D37" s="447"/>
      <c r="E37" s="447"/>
      <c r="F37" s="447"/>
      <c r="G37" s="447"/>
      <c r="H37" s="447"/>
      <c r="I37" s="448"/>
    </row>
    <row r="38" spans="1:9">
      <c r="A38" s="446"/>
      <c r="B38" s="447"/>
      <c r="C38" s="447"/>
      <c r="D38" s="447"/>
      <c r="E38" s="447"/>
      <c r="F38" s="447"/>
      <c r="G38" s="447"/>
      <c r="H38" s="447"/>
      <c r="I38" s="448"/>
    </row>
    <row r="39" spans="1:9">
      <c r="A39" s="446"/>
      <c r="B39" s="447"/>
      <c r="C39" s="447"/>
      <c r="D39" s="447"/>
      <c r="E39" s="447"/>
      <c r="F39" s="447"/>
      <c r="G39" s="447"/>
      <c r="H39" s="447"/>
      <c r="I39" s="448"/>
    </row>
    <row r="40" spans="1:9">
      <c r="A40" s="446"/>
      <c r="B40" s="447"/>
      <c r="C40" s="447"/>
      <c r="D40" s="447"/>
      <c r="E40" s="447"/>
      <c r="F40" s="447"/>
      <c r="G40" s="447"/>
      <c r="H40" s="447"/>
      <c r="I40" s="448"/>
    </row>
    <row r="41" spans="1:9">
      <c r="A41" s="446"/>
      <c r="B41" s="447"/>
      <c r="C41" s="447"/>
      <c r="D41" s="447"/>
      <c r="E41" s="447"/>
      <c r="F41" s="447"/>
      <c r="G41" s="447"/>
      <c r="H41" s="447"/>
      <c r="I41" s="448"/>
    </row>
    <row r="42" spans="1:9">
      <c r="A42" s="446"/>
      <c r="B42" s="447"/>
      <c r="C42" s="447"/>
      <c r="D42" s="447"/>
      <c r="E42" s="447"/>
      <c r="F42" s="447"/>
      <c r="G42" s="447"/>
      <c r="H42" s="447"/>
      <c r="I42" s="448"/>
    </row>
    <row r="43" spans="1:9">
      <c r="A43" s="446"/>
      <c r="B43" s="447"/>
      <c r="C43" s="447"/>
      <c r="D43" s="447"/>
      <c r="E43" s="447"/>
      <c r="F43" s="447"/>
      <c r="G43" s="447"/>
      <c r="H43" s="447"/>
      <c r="I43" s="448"/>
    </row>
    <row r="44" spans="1:9">
      <c r="A44" s="446"/>
      <c r="B44" s="447"/>
      <c r="C44" s="447"/>
      <c r="D44" s="447"/>
      <c r="E44" s="447"/>
      <c r="F44" s="447"/>
      <c r="G44" s="447"/>
      <c r="H44" s="447"/>
      <c r="I44" s="448"/>
    </row>
    <row r="45" spans="1:9" ht="15" thickBot="1">
      <c r="A45" s="449"/>
      <c r="B45" s="450"/>
      <c r="C45" s="450"/>
      <c r="D45" s="450"/>
      <c r="E45" s="450"/>
      <c r="F45" s="450"/>
      <c r="G45" s="450"/>
      <c r="H45" s="450"/>
      <c r="I45" s="451"/>
    </row>
    <row r="46" spans="1:9" ht="4.1500000000000004" customHeight="1" thickBot="1"/>
    <row r="47" spans="1:9">
      <c r="A47" s="452" t="s">
        <v>1</v>
      </c>
      <c r="B47" s="453"/>
      <c r="C47" s="453"/>
      <c r="D47" s="453"/>
      <c r="E47" s="453"/>
      <c r="F47" s="453"/>
      <c r="G47" s="453"/>
      <c r="H47" s="453"/>
      <c r="I47" s="454"/>
    </row>
    <row r="48" spans="1:9" ht="15" thickBot="1">
      <c r="A48" s="455"/>
      <c r="B48" s="456"/>
      <c r="C48" s="456"/>
      <c r="D48" s="456"/>
      <c r="E48" s="456"/>
      <c r="F48" s="456"/>
      <c r="G48" s="456"/>
      <c r="H48" s="456"/>
      <c r="I48" s="457"/>
    </row>
    <row r="49" spans="1:9" ht="14.65" customHeight="1">
      <c r="A49" s="458" t="s">
        <v>2</v>
      </c>
      <c r="B49" s="459"/>
      <c r="C49" s="459"/>
      <c r="D49" s="459"/>
      <c r="E49" s="459"/>
      <c r="F49" s="459"/>
      <c r="G49" s="459"/>
      <c r="H49" s="459"/>
      <c r="I49" s="460"/>
    </row>
    <row r="50" spans="1:9">
      <c r="A50" s="461"/>
      <c r="B50" s="462"/>
      <c r="C50" s="462"/>
      <c r="D50" s="462"/>
      <c r="E50" s="462"/>
      <c r="F50" s="462"/>
      <c r="G50" s="462"/>
      <c r="H50" s="462"/>
      <c r="I50" s="463"/>
    </row>
    <row r="51" spans="1:9">
      <c r="A51" s="461"/>
      <c r="B51" s="462"/>
      <c r="C51" s="462"/>
      <c r="D51" s="462"/>
      <c r="E51" s="462"/>
      <c r="F51" s="462"/>
      <c r="G51" s="462"/>
      <c r="H51" s="462"/>
      <c r="I51" s="463"/>
    </row>
    <row r="52" spans="1:9">
      <c r="A52" s="461"/>
      <c r="B52" s="462"/>
      <c r="C52" s="462"/>
      <c r="D52" s="462"/>
      <c r="E52" s="462"/>
      <c r="F52" s="462"/>
      <c r="G52" s="462"/>
      <c r="H52" s="462"/>
      <c r="I52" s="463"/>
    </row>
    <row r="53" spans="1:9">
      <c r="A53" s="461"/>
      <c r="B53" s="462"/>
      <c r="C53" s="462"/>
      <c r="D53" s="462"/>
      <c r="E53" s="462"/>
      <c r="F53" s="462"/>
      <c r="G53" s="462"/>
      <c r="H53" s="462"/>
      <c r="I53" s="463"/>
    </row>
    <row r="54" spans="1:9">
      <c r="A54" s="461"/>
      <c r="B54" s="462"/>
      <c r="C54" s="462"/>
      <c r="D54" s="462"/>
      <c r="E54" s="462"/>
      <c r="F54" s="462"/>
      <c r="G54" s="462"/>
      <c r="H54" s="462"/>
      <c r="I54" s="463"/>
    </row>
    <row r="55" spans="1:9">
      <c r="A55" s="461"/>
      <c r="B55" s="462"/>
      <c r="C55" s="462"/>
      <c r="D55" s="462"/>
      <c r="E55" s="462"/>
      <c r="F55" s="462"/>
      <c r="G55" s="462"/>
      <c r="H55" s="462"/>
      <c r="I55" s="463"/>
    </row>
    <row r="56" spans="1:9">
      <c r="A56" s="461"/>
      <c r="B56" s="462"/>
      <c r="C56" s="462"/>
      <c r="D56" s="462"/>
      <c r="E56" s="462"/>
      <c r="F56" s="462"/>
      <c r="G56" s="462"/>
      <c r="H56" s="462"/>
      <c r="I56" s="463"/>
    </row>
    <row r="57" spans="1:9">
      <c r="A57" s="461"/>
      <c r="B57" s="462"/>
      <c r="C57" s="462"/>
      <c r="D57" s="462"/>
      <c r="E57" s="462"/>
      <c r="F57" s="462"/>
      <c r="G57" s="462"/>
      <c r="H57" s="462"/>
      <c r="I57" s="463"/>
    </row>
    <row r="58" spans="1:9">
      <c r="A58" s="461"/>
      <c r="B58" s="462"/>
      <c r="C58" s="462"/>
      <c r="D58" s="462"/>
      <c r="E58" s="462"/>
      <c r="F58" s="462"/>
      <c r="G58" s="462"/>
      <c r="H58" s="462"/>
      <c r="I58" s="463"/>
    </row>
    <row r="59" spans="1:9">
      <c r="A59" s="461"/>
      <c r="B59" s="462"/>
      <c r="C59" s="462"/>
      <c r="D59" s="462"/>
      <c r="E59" s="462"/>
      <c r="F59" s="462"/>
      <c r="G59" s="462"/>
      <c r="H59" s="462"/>
      <c r="I59" s="463"/>
    </row>
    <row r="60" spans="1:9">
      <c r="A60" s="461"/>
      <c r="B60" s="462"/>
      <c r="C60" s="462"/>
      <c r="D60" s="462"/>
      <c r="E60" s="462"/>
      <c r="F60" s="462"/>
      <c r="G60" s="462"/>
      <c r="H60" s="462"/>
      <c r="I60" s="463"/>
    </row>
    <row r="61" spans="1:9">
      <c r="A61" s="461"/>
      <c r="B61" s="462"/>
      <c r="C61" s="462"/>
      <c r="D61" s="462"/>
      <c r="E61" s="462"/>
      <c r="F61" s="462"/>
      <c r="G61" s="462"/>
      <c r="H61" s="462"/>
      <c r="I61" s="463"/>
    </row>
    <row r="62" spans="1:9">
      <c r="A62" s="461"/>
      <c r="B62" s="462"/>
      <c r="C62" s="462"/>
      <c r="D62" s="462"/>
      <c r="E62" s="462"/>
      <c r="F62" s="462"/>
      <c r="G62" s="462"/>
      <c r="H62" s="462"/>
      <c r="I62" s="463"/>
    </row>
    <row r="63" spans="1:9">
      <c r="A63" s="461"/>
      <c r="B63" s="462"/>
      <c r="C63" s="462"/>
      <c r="D63" s="462"/>
      <c r="E63" s="462"/>
      <c r="F63" s="462"/>
      <c r="G63" s="462"/>
      <c r="H63" s="462"/>
      <c r="I63" s="463"/>
    </row>
    <row r="64" spans="1:9">
      <c r="A64" s="461"/>
      <c r="B64" s="462"/>
      <c r="C64" s="462"/>
      <c r="D64" s="462"/>
      <c r="E64" s="462"/>
      <c r="F64" s="462"/>
      <c r="G64" s="462"/>
      <c r="H64" s="462"/>
      <c r="I64" s="463"/>
    </row>
    <row r="65" spans="1:9">
      <c r="A65" s="461"/>
      <c r="B65" s="462"/>
      <c r="C65" s="462"/>
      <c r="D65" s="462"/>
      <c r="E65" s="462"/>
      <c r="F65" s="462"/>
      <c r="G65" s="462"/>
      <c r="H65" s="462"/>
      <c r="I65" s="463"/>
    </row>
    <row r="66" spans="1:9">
      <c r="A66" s="461"/>
      <c r="B66" s="462"/>
      <c r="C66" s="462"/>
      <c r="D66" s="462"/>
      <c r="E66" s="462"/>
      <c r="F66" s="462"/>
      <c r="G66" s="462"/>
      <c r="H66" s="462"/>
      <c r="I66" s="463"/>
    </row>
    <row r="67" spans="1:9">
      <c r="A67" s="461"/>
      <c r="B67" s="462"/>
      <c r="C67" s="462"/>
      <c r="D67" s="462"/>
      <c r="E67" s="462"/>
      <c r="F67" s="462"/>
      <c r="G67" s="462"/>
      <c r="H67" s="462"/>
      <c r="I67" s="463"/>
    </row>
    <row r="68" spans="1:9">
      <c r="A68" s="461"/>
      <c r="B68" s="462"/>
      <c r="C68" s="462"/>
      <c r="D68" s="462"/>
      <c r="E68" s="462"/>
      <c r="F68" s="462"/>
      <c r="G68" s="462"/>
      <c r="H68" s="462"/>
      <c r="I68" s="463"/>
    </row>
    <row r="69" spans="1:9">
      <c r="A69" s="461"/>
      <c r="B69" s="462"/>
      <c r="C69" s="462"/>
      <c r="D69" s="462"/>
      <c r="E69" s="462"/>
      <c r="F69" s="462"/>
      <c r="G69" s="462"/>
      <c r="H69" s="462"/>
      <c r="I69" s="463"/>
    </row>
    <row r="70" spans="1:9">
      <c r="A70" s="461"/>
      <c r="B70" s="462"/>
      <c r="C70" s="462"/>
      <c r="D70" s="462"/>
      <c r="E70" s="462"/>
      <c r="F70" s="462"/>
      <c r="G70" s="462"/>
      <c r="H70" s="462"/>
      <c r="I70" s="463"/>
    </row>
    <row r="71" spans="1:9" ht="15" thickBot="1">
      <c r="A71" s="461"/>
      <c r="B71" s="462"/>
      <c r="C71" s="462"/>
      <c r="D71" s="462"/>
      <c r="E71" s="462"/>
      <c r="F71" s="462"/>
      <c r="G71" s="462"/>
      <c r="H71" s="462"/>
      <c r="I71" s="463"/>
    </row>
    <row r="72" spans="1:9" ht="16.149999999999999" thickBot="1">
      <c r="A72" s="412" t="s">
        <v>3</v>
      </c>
      <c r="B72" s="413"/>
      <c r="C72" s="413"/>
      <c r="D72" s="413"/>
      <c r="E72" s="413"/>
      <c r="F72" s="413"/>
      <c r="G72" s="413"/>
      <c r="H72" s="413"/>
      <c r="I72" s="414"/>
    </row>
    <row r="73" spans="1:9" ht="12" customHeight="1">
      <c r="A73" s="464" t="s">
        <v>4</v>
      </c>
      <c r="B73" s="431"/>
      <c r="C73" s="429" t="s">
        <v>5</v>
      </c>
      <c r="D73" s="430"/>
      <c r="E73" s="77"/>
      <c r="F73" s="429" t="s">
        <v>6</v>
      </c>
      <c r="G73" s="430"/>
      <c r="H73" s="429" t="s">
        <v>7</v>
      </c>
      <c r="I73" s="431"/>
    </row>
    <row r="74" spans="1:9">
      <c r="A74" s="424" t="s">
        <v>8</v>
      </c>
      <c r="B74" s="425"/>
      <c r="C74" s="467">
        <v>45855</v>
      </c>
      <c r="D74" s="420"/>
      <c r="E74" s="2" t="s">
        <v>9</v>
      </c>
      <c r="F74" s="419" t="s">
        <v>10</v>
      </c>
      <c r="G74" s="420"/>
      <c r="H74" s="419" t="s">
        <v>11</v>
      </c>
      <c r="I74" s="423"/>
    </row>
    <row r="75" spans="1:9">
      <c r="A75" s="424" t="s">
        <v>12</v>
      </c>
      <c r="B75" s="425"/>
      <c r="C75" s="467">
        <v>45855</v>
      </c>
      <c r="D75" s="420"/>
      <c r="E75" s="2" t="s">
        <v>13</v>
      </c>
      <c r="F75" s="419" t="s">
        <v>14</v>
      </c>
      <c r="G75" s="420"/>
      <c r="H75" s="419">
        <v>10111</v>
      </c>
      <c r="I75" s="423"/>
    </row>
    <row r="76" spans="1:9" ht="15" thickBot="1">
      <c r="A76" s="426" t="s">
        <v>15</v>
      </c>
      <c r="B76" s="427"/>
      <c r="C76" s="428">
        <v>45855</v>
      </c>
      <c r="D76" s="418"/>
      <c r="E76" s="76" t="s">
        <v>13</v>
      </c>
      <c r="F76" s="417" t="s">
        <v>16</v>
      </c>
      <c r="G76" s="418"/>
      <c r="H76" s="421" t="s">
        <v>17</v>
      </c>
      <c r="I76" s="422"/>
    </row>
    <row r="77" spans="1:9" ht="4.1500000000000004" customHeight="1" thickBot="1">
      <c r="A77" s="2"/>
      <c r="B77" s="2"/>
      <c r="C77" s="2"/>
      <c r="D77" s="2"/>
      <c r="E77" s="2"/>
      <c r="F77" s="2"/>
      <c r="G77" s="2"/>
      <c r="H77" s="2"/>
      <c r="I77" s="2"/>
    </row>
    <row r="78" spans="1:9" ht="16.149999999999999" thickBot="1">
      <c r="A78" s="412" t="s">
        <v>18</v>
      </c>
      <c r="B78" s="413"/>
      <c r="C78" s="413"/>
      <c r="D78" s="413"/>
      <c r="E78" s="413"/>
      <c r="F78" s="413"/>
      <c r="G78" s="413"/>
      <c r="H78" s="413"/>
      <c r="I78" s="414"/>
    </row>
    <row r="79" spans="1:9">
      <c r="A79" s="465" t="s">
        <v>19</v>
      </c>
      <c r="B79" s="466"/>
      <c r="C79" s="466"/>
      <c r="D79" s="11"/>
      <c r="E79" s="17"/>
      <c r="F79" s="466" t="s">
        <v>20</v>
      </c>
      <c r="G79" s="466"/>
      <c r="H79" s="466"/>
      <c r="I79" s="12" t="s">
        <v>21</v>
      </c>
    </row>
    <row r="80" spans="1:9">
      <c r="A80" s="424" t="s">
        <v>22</v>
      </c>
      <c r="B80" s="425"/>
      <c r="C80" s="425"/>
      <c r="D80" s="13" t="s">
        <v>23</v>
      </c>
      <c r="E80" s="18"/>
      <c r="F80" s="425" t="s">
        <v>24</v>
      </c>
      <c r="G80" s="425"/>
      <c r="H80" s="425"/>
      <c r="I80" s="14" t="s">
        <v>21</v>
      </c>
    </row>
    <row r="81" spans="1:9">
      <c r="A81" s="424" t="s">
        <v>25</v>
      </c>
      <c r="B81" s="425"/>
      <c r="C81" s="425"/>
      <c r="D81" s="13" t="s">
        <v>26</v>
      </c>
      <c r="E81" s="18"/>
      <c r="F81" s="425" t="s">
        <v>27</v>
      </c>
      <c r="G81" s="425"/>
      <c r="H81" s="425"/>
      <c r="I81" s="14" t="s">
        <v>21</v>
      </c>
    </row>
    <row r="82" spans="1:9">
      <c r="A82" s="424" t="s">
        <v>28</v>
      </c>
      <c r="B82" s="425"/>
      <c r="C82" s="425"/>
      <c r="D82" s="13" t="s">
        <v>29</v>
      </c>
      <c r="E82" s="18"/>
      <c r="F82" s="425" t="s">
        <v>30</v>
      </c>
      <c r="G82" s="425"/>
      <c r="H82" s="425"/>
      <c r="I82" s="14" t="s">
        <v>21</v>
      </c>
    </row>
    <row r="83" spans="1:9">
      <c r="A83" s="432" t="s">
        <v>31</v>
      </c>
      <c r="B83" s="433"/>
      <c r="C83" s="433"/>
      <c r="D83" s="7" t="s">
        <v>32</v>
      </c>
      <c r="E83" s="18"/>
      <c r="F83" s="425" t="s">
        <v>33</v>
      </c>
      <c r="G83" s="425"/>
      <c r="H83" s="425"/>
      <c r="I83" s="14" t="s">
        <v>21</v>
      </c>
    </row>
    <row r="84" spans="1:9" ht="15" thickBot="1">
      <c r="A84" s="415" t="s">
        <v>34</v>
      </c>
      <c r="B84" s="416"/>
      <c r="C84" s="416"/>
      <c r="D84" s="8" t="s">
        <v>35</v>
      </c>
      <c r="E84" s="19"/>
      <c r="F84" s="427" t="s">
        <v>36</v>
      </c>
      <c r="G84" s="427"/>
      <c r="H84" s="427"/>
      <c r="I84" s="15" t="s">
        <v>21</v>
      </c>
    </row>
  </sheetData>
  <mergeCells count="35">
    <mergeCell ref="A73:B73"/>
    <mergeCell ref="C73:D73"/>
    <mergeCell ref="F82:H82"/>
    <mergeCell ref="F83:H83"/>
    <mergeCell ref="A78:I78"/>
    <mergeCell ref="A79:C79"/>
    <mergeCell ref="A80:C80"/>
    <mergeCell ref="A81:C81"/>
    <mergeCell ref="A82:C82"/>
    <mergeCell ref="C75:D75"/>
    <mergeCell ref="C74:D74"/>
    <mergeCell ref="F80:H80"/>
    <mergeCell ref="F81:H81"/>
    <mergeCell ref="F79:H79"/>
    <mergeCell ref="A1:I3"/>
    <mergeCell ref="A4:I4"/>
    <mergeCell ref="A6:I45"/>
    <mergeCell ref="A47:I48"/>
    <mergeCell ref="A49:I71"/>
    <mergeCell ref="A72:I72"/>
    <mergeCell ref="A84:C84"/>
    <mergeCell ref="F76:G76"/>
    <mergeCell ref="F74:G74"/>
    <mergeCell ref="F75:G75"/>
    <mergeCell ref="H76:I76"/>
    <mergeCell ref="H75:I75"/>
    <mergeCell ref="H74:I74"/>
    <mergeCell ref="A75:B75"/>
    <mergeCell ref="A76:B76"/>
    <mergeCell ref="C76:D76"/>
    <mergeCell ref="A74:B74"/>
    <mergeCell ref="F73:G73"/>
    <mergeCell ref="H73:I73"/>
    <mergeCell ref="F84:H84"/>
    <mergeCell ref="A83:C83"/>
  </mergeCells>
  <printOptions horizontalCentered="1"/>
  <pageMargins left="0.31496062992125984" right="0.31496062992125984" top="0.74803149606299213" bottom="0.74803149606299213"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76"/>
  <sheetViews>
    <sheetView zoomScale="80" zoomScaleNormal="80" zoomScaleSheetLayoutView="70" workbookViewId="0">
      <selection activeCell="G40" sqref="G40"/>
    </sheetView>
  </sheetViews>
  <sheetFormatPr defaultColWidth="8.7109375" defaultRowHeight="14.45"/>
  <cols>
    <col min="1" max="1" width="36" bestFit="1" customWidth="1"/>
    <col min="2" max="2" width="21.42578125" bestFit="1" customWidth="1"/>
    <col min="3" max="3" width="24.42578125" bestFit="1" customWidth="1"/>
    <col min="4" max="4" width="18.7109375" customWidth="1"/>
    <col min="5" max="5" width="14.140625" style="83" customWidth="1"/>
    <col min="6" max="6" width="17.42578125" customWidth="1"/>
    <col min="7" max="8" width="18" customWidth="1"/>
    <col min="9" max="9" width="54.28515625" customWidth="1"/>
    <col min="10" max="10" width="2.140625" customWidth="1"/>
  </cols>
  <sheetData>
    <row r="1" spans="1:14" ht="15" customHeight="1">
      <c r="A1" s="497" t="s">
        <v>37</v>
      </c>
      <c r="B1" s="498"/>
      <c r="C1" s="498"/>
      <c r="D1" s="498"/>
      <c r="E1" s="498"/>
      <c r="F1" s="498"/>
      <c r="G1" s="498"/>
      <c r="H1" s="498"/>
      <c r="I1" s="499"/>
      <c r="J1" s="88"/>
      <c r="K1" s="88"/>
      <c r="L1" s="1"/>
      <c r="M1" s="1"/>
      <c r="N1" s="1"/>
    </row>
    <row r="2" spans="1:14" ht="15" customHeight="1" thickBot="1">
      <c r="A2" s="500"/>
      <c r="B2" s="501"/>
      <c r="C2" s="501"/>
      <c r="D2" s="501"/>
      <c r="E2" s="501"/>
      <c r="F2" s="501"/>
      <c r="G2" s="501"/>
      <c r="H2" s="501"/>
      <c r="I2" s="502"/>
      <c r="J2" s="88"/>
      <c r="K2" s="88"/>
      <c r="L2" s="1"/>
      <c r="M2" s="1"/>
      <c r="N2" s="1"/>
    </row>
    <row r="3" spans="1:14" ht="15" customHeight="1">
      <c r="A3" s="494" t="s">
        <v>38</v>
      </c>
      <c r="B3" s="495"/>
      <c r="C3" s="495"/>
      <c r="D3" s="495"/>
      <c r="E3" s="495"/>
      <c r="F3" s="495"/>
      <c r="G3" s="495"/>
      <c r="H3" s="495"/>
      <c r="I3" s="496"/>
      <c r="J3" s="88"/>
      <c r="K3" s="88"/>
      <c r="L3" s="1"/>
      <c r="M3" s="1"/>
      <c r="N3" s="1"/>
    </row>
    <row r="4" spans="1:14" ht="34.15" customHeight="1">
      <c r="A4" s="89" t="s">
        <v>39</v>
      </c>
      <c r="B4" s="90" t="s">
        <v>40</v>
      </c>
      <c r="C4" s="91" t="s">
        <v>41</v>
      </c>
      <c r="D4" s="90" t="s">
        <v>42</v>
      </c>
      <c r="E4" s="90" t="s">
        <v>43</v>
      </c>
      <c r="F4" s="506" t="s">
        <v>44</v>
      </c>
      <c r="G4" s="507"/>
      <c r="H4" s="507"/>
      <c r="I4" s="508"/>
      <c r="J4" s="88"/>
      <c r="K4" s="88"/>
      <c r="L4" s="1"/>
      <c r="M4" s="1"/>
      <c r="N4" s="1"/>
    </row>
    <row r="5" spans="1:14" ht="15" customHeight="1">
      <c r="B5" s="161"/>
      <c r="C5" s="393">
        <v>6.3600000000000004E-2</v>
      </c>
      <c r="D5" s="93">
        <v>3162</v>
      </c>
      <c r="E5" s="140" t="e">
        <f>A6/B36</f>
        <v>#DIV/0!</v>
      </c>
      <c r="F5" s="509" t="s">
        <v>45</v>
      </c>
      <c r="G5" s="510"/>
      <c r="H5" s="510"/>
      <c r="I5" s="511"/>
      <c r="J5" s="88"/>
      <c r="K5" s="88"/>
      <c r="L5" s="1"/>
      <c r="M5" s="1"/>
      <c r="N5" s="1"/>
    </row>
    <row r="6" spans="1:14" ht="15" customHeight="1">
      <c r="A6" s="92">
        <v>75479367</v>
      </c>
      <c r="B6" s="392">
        <v>76735968</v>
      </c>
      <c r="C6" s="391"/>
      <c r="D6" s="94"/>
      <c r="E6" s="94"/>
      <c r="F6" s="509"/>
      <c r="G6" s="510"/>
      <c r="H6" s="510"/>
      <c r="I6" s="511"/>
      <c r="J6" s="88"/>
      <c r="K6" s="88"/>
      <c r="L6" s="1"/>
      <c r="M6" s="1"/>
      <c r="N6" s="1"/>
    </row>
    <row r="7" spans="1:14" ht="15" customHeight="1" thickBot="1">
      <c r="A7" s="95"/>
      <c r="B7" s="96"/>
      <c r="C7" s="96"/>
      <c r="D7" s="96"/>
      <c r="E7" s="141"/>
      <c r="F7" s="512"/>
      <c r="G7" s="513"/>
      <c r="H7" s="513"/>
      <c r="I7" s="514"/>
      <c r="J7" s="88"/>
      <c r="K7" s="88"/>
      <c r="L7" s="1"/>
      <c r="M7" s="1"/>
      <c r="N7" s="1"/>
    </row>
    <row r="8" spans="1:14" ht="15" customHeight="1">
      <c r="A8" s="503" t="s">
        <v>46</v>
      </c>
      <c r="B8" s="504"/>
      <c r="C8" s="504"/>
      <c r="D8" s="504"/>
      <c r="E8" s="504"/>
      <c r="F8" s="504"/>
      <c r="G8" s="504"/>
      <c r="H8" s="504"/>
      <c r="I8" s="505"/>
      <c r="J8" s="88"/>
      <c r="K8" s="88"/>
      <c r="L8" s="1"/>
      <c r="M8" s="1"/>
      <c r="N8" s="1"/>
    </row>
    <row r="9" spans="1:14" ht="31.9" customHeight="1">
      <c r="A9" s="97" t="s">
        <v>47</v>
      </c>
      <c r="B9" s="91" t="s">
        <v>48</v>
      </c>
      <c r="C9" s="91" t="s">
        <v>49</v>
      </c>
      <c r="D9" s="91" t="s">
        <v>50</v>
      </c>
      <c r="E9" s="90" t="s">
        <v>51</v>
      </c>
      <c r="F9" s="506" t="s">
        <v>52</v>
      </c>
      <c r="G9" s="507"/>
      <c r="H9" s="507"/>
      <c r="I9" s="508"/>
      <c r="J9" s="98"/>
      <c r="K9" s="88"/>
      <c r="L9" s="1"/>
      <c r="M9" s="1"/>
      <c r="N9" s="1"/>
    </row>
    <row r="10" spans="1:14" ht="37.9" customHeight="1">
      <c r="A10" s="112" t="s">
        <v>53</v>
      </c>
      <c r="B10" s="102">
        <v>13985239</v>
      </c>
      <c r="C10" s="102">
        <v>3752</v>
      </c>
      <c r="D10" s="103">
        <v>3.5299999999999998E-2</v>
      </c>
      <c r="E10" s="139">
        <v>-9.1700000000000004E-2</v>
      </c>
      <c r="F10" s="468" t="s">
        <v>54</v>
      </c>
      <c r="G10" s="468"/>
      <c r="H10" s="468"/>
      <c r="I10" s="469"/>
      <c r="J10" s="139"/>
      <c r="K10" s="468"/>
      <c r="L10" s="468"/>
      <c r="M10" s="468"/>
      <c r="N10" s="469"/>
    </row>
    <row r="11" spans="1:14" ht="38.450000000000003" customHeight="1" thickBot="1">
      <c r="A11" s="112" t="s">
        <v>55</v>
      </c>
      <c r="B11" s="102">
        <v>11934752</v>
      </c>
      <c r="C11" s="102">
        <v>5839</v>
      </c>
      <c r="D11" s="103">
        <v>2.8500000000000001E-2</v>
      </c>
      <c r="E11" s="139">
        <v>-0.19989999999999999</v>
      </c>
      <c r="F11" s="468" t="s">
        <v>56</v>
      </c>
      <c r="G11" s="468"/>
      <c r="H11" s="468"/>
      <c r="I11" s="469"/>
      <c r="J11" s="98"/>
      <c r="K11" s="98"/>
    </row>
    <row r="12" spans="1:14" ht="15" customHeight="1">
      <c r="A12" s="494" t="s">
        <v>57</v>
      </c>
      <c r="B12" s="495"/>
      <c r="C12" s="495"/>
      <c r="D12" s="495"/>
      <c r="E12" s="495"/>
      <c r="F12" s="495"/>
      <c r="G12" s="495"/>
      <c r="H12" s="495"/>
      <c r="I12" s="496"/>
      <c r="J12" s="98"/>
      <c r="K12" s="98"/>
    </row>
    <row r="13" spans="1:14" ht="34.9" customHeight="1">
      <c r="A13" s="99" t="s">
        <v>47</v>
      </c>
      <c r="B13" s="100" t="s">
        <v>48</v>
      </c>
      <c r="C13" s="100" t="s">
        <v>49</v>
      </c>
      <c r="D13" s="100" t="s">
        <v>50</v>
      </c>
      <c r="E13" s="101" t="s">
        <v>51</v>
      </c>
      <c r="F13" s="482" t="s">
        <v>52</v>
      </c>
      <c r="G13" s="482"/>
      <c r="H13" s="482"/>
      <c r="I13" s="483"/>
      <c r="J13" s="98"/>
      <c r="K13" s="98"/>
    </row>
    <row r="14" spans="1:14" s="144" customFormat="1" ht="35.450000000000003" customHeight="1">
      <c r="A14" s="112" t="s">
        <v>53</v>
      </c>
      <c r="B14" s="102">
        <v>13985239</v>
      </c>
      <c r="C14" s="102">
        <v>3752</v>
      </c>
      <c r="D14" s="103">
        <v>3.5299999999999998E-2</v>
      </c>
      <c r="E14" s="139">
        <v>-9.1700000000000004E-2</v>
      </c>
      <c r="F14" s="468" t="s">
        <v>54</v>
      </c>
      <c r="G14" s="468"/>
      <c r="H14" s="468"/>
      <c r="I14" s="469"/>
      <c r="J14" s="143"/>
      <c r="K14" s="143"/>
    </row>
    <row r="15" spans="1:14" ht="37.15" customHeight="1">
      <c r="A15" s="112" t="s">
        <v>55</v>
      </c>
      <c r="B15" s="102">
        <v>11934752</v>
      </c>
      <c r="C15" s="102">
        <v>5839</v>
      </c>
      <c r="D15" s="103">
        <v>2.8500000000000001E-2</v>
      </c>
      <c r="E15" s="139">
        <v>-0.19989999999999999</v>
      </c>
      <c r="F15" s="468" t="s">
        <v>56</v>
      </c>
      <c r="G15" s="468"/>
      <c r="H15" s="468"/>
      <c r="I15" s="469"/>
      <c r="J15" s="98"/>
      <c r="K15" s="98"/>
    </row>
    <row r="16" spans="1:14" ht="29.45" customHeight="1">
      <c r="A16" s="112" t="s">
        <v>58</v>
      </c>
      <c r="B16" s="102">
        <v>4366952</v>
      </c>
      <c r="C16" s="102">
        <v>5742</v>
      </c>
      <c r="D16" s="103">
        <v>3.85E-2</v>
      </c>
      <c r="E16" s="139">
        <v>0.13170000000000001</v>
      </c>
      <c r="F16" s="518" t="s">
        <v>59</v>
      </c>
      <c r="G16" s="518"/>
      <c r="H16" s="518"/>
      <c r="I16" s="519"/>
      <c r="J16" s="98"/>
      <c r="K16" s="98"/>
    </row>
    <row r="17" spans="1:11" ht="49.9" customHeight="1">
      <c r="A17" s="112" t="s">
        <v>60</v>
      </c>
      <c r="B17" s="102">
        <v>4227106</v>
      </c>
      <c r="C17" s="102">
        <v>8429</v>
      </c>
      <c r="D17" s="103">
        <v>2.3300000000000001E-2</v>
      </c>
      <c r="E17" s="139">
        <v>-0.14929999999999999</v>
      </c>
      <c r="F17" s="518" t="s">
        <v>59</v>
      </c>
      <c r="G17" s="518"/>
      <c r="H17" s="518"/>
      <c r="I17" s="519"/>
      <c r="J17" s="98"/>
      <c r="K17" s="98"/>
    </row>
    <row r="18" spans="1:11" ht="45.6" customHeight="1">
      <c r="A18" s="112" t="s">
        <v>61</v>
      </c>
      <c r="B18" s="102">
        <v>3638289</v>
      </c>
      <c r="C18" s="102">
        <v>2554</v>
      </c>
      <c r="D18" s="103">
        <v>6.7199999999999996E-2</v>
      </c>
      <c r="E18" s="139">
        <v>-0.23960000000000001</v>
      </c>
      <c r="F18" s="518" t="s">
        <v>59</v>
      </c>
      <c r="G18" s="518"/>
      <c r="H18" s="518"/>
      <c r="I18" s="519"/>
      <c r="J18" s="98"/>
      <c r="K18" s="98"/>
    </row>
    <row r="19" spans="1:11" ht="15" thickBot="1">
      <c r="A19" s="104"/>
      <c r="B19" s="105"/>
      <c r="C19" s="105"/>
      <c r="D19" s="106"/>
      <c r="E19" s="142"/>
      <c r="F19" s="107"/>
      <c r="G19" s="107"/>
      <c r="H19" s="107"/>
      <c r="I19" s="108"/>
      <c r="J19" s="98"/>
      <c r="K19" s="98"/>
    </row>
    <row r="20" spans="1:11" ht="15.6">
      <c r="A20" s="473" t="s">
        <v>62</v>
      </c>
      <c r="B20" s="474"/>
      <c r="C20" s="474"/>
      <c r="D20" s="474"/>
      <c r="E20" s="474"/>
      <c r="F20" s="474"/>
      <c r="G20" s="474"/>
      <c r="H20" s="474"/>
      <c r="I20" s="475"/>
      <c r="J20" s="98"/>
      <c r="K20" s="98"/>
    </row>
    <row r="21" spans="1:11" ht="28.9">
      <c r="A21" s="99" t="s">
        <v>47</v>
      </c>
      <c r="B21" s="100" t="s">
        <v>48</v>
      </c>
      <c r="C21" s="100" t="s">
        <v>49</v>
      </c>
      <c r="D21" s="100" t="s">
        <v>50</v>
      </c>
      <c r="E21" s="101" t="s">
        <v>51</v>
      </c>
      <c r="F21" s="482" t="s">
        <v>52</v>
      </c>
      <c r="G21" s="482"/>
      <c r="H21" s="482"/>
      <c r="I21" s="483"/>
      <c r="J21" s="98"/>
      <c r="K21" s="98"/>
    </row>
    <row r="22" spans="1:11" ht="29.45" customHeight="1">
      <c r="A22" s="112" t="s">
        <v>63</v>
      </c>
      <c r="B22" s="102">
        <v>210856</v>
      </c>
      <c r="C22" s="102">
        <v>1562</v>
      </c>
      <c r="D22" s="109">
        <v>0.26200000000000001</v>
      </c>
      <c r="E22" s="139">
        <v>-0.2742</v>
      </c>
      <c r="F22" s="488" t="s">
        <v>64</v>
      </c>
      <c r="G22" s="489"/>
      <c r="H22" s="489"/>
      <c r="I22" s="490"/>
      <c r="J22" s="98"/>
      <c r="K22" s="98"/>
    </row>
    <row r="23" spans="1:11" ht="32.450000000000003" customHeight="1">
      <c r="A23" s="112" t="s">
        <v>65</v>
      </c>
      <c r="B23" s="102">
        <v>167325</v>
      </c>
      <c r="C23" s="102">
        <v>8827</v>
      </c>
      <c r="D23" s="109">
        <v>0.17469999999999999</v>
      </c>
      <c r="E23" s="139">
        <v>-1.6472</v>
      </c>
      <c r="F23" s="488" t="s">
        <v>64</v>
      </c>
      <c r="G23" s="489"/>
      <c r="H23" s="489"/>
      <c r="I23" s="490"/>
      <c r="J23" s="98"/>
      <c r="K23" s="98"/>
    </row>
    <row r="24" spans="1:11" ht="27.6" customHeight="1">
      <c r="A24" s="112" t="s">
        <v>66</v>
      </c>
      <c r="B24" s="102">
        <v>141546</v>
      </c>
      <c r="C24" s="102">
        <v>12508</v>
      </c>
      <c r="D24" s="109">
        <v>0.1153</v>
      </c>
      <c r="E24" s="139">
        <v>6.4100000000000004E-2</v>
      </c>
      <c r="F24" s="488" t="s">
        <v>67</v>
      </c>
      <c r="G24" s="489"/>
      <c r="H24" s="489"/>
      <c r="I24" s="490"/>
      <c r="J24" s="98"/>
      <c r="K24" s="98"/>
    </row>
    <row r="25" spans="1:11" ht="32.450000000000003" customHeight="1">
      <c r="A25" s="112" t="s">
        <v>68</v>
      </c>
      <c r="B25" s="102">
        <v>93210</v>
      </c>
      <c r="C25" s="102">
        <v>1136</v>
      </c>
      <c r="D25" s="109">
        <v>0.36030000000000001</v>
      </c>
      <c r="E25" s="139">
        <v>-3.3399999999999999E-2</v>
      </c>
      <c r="F25" s="488" t="s">
        <v>69</v>
      </c>
      <c r="G25" s="489"/>
      <c r="H25" s="489"/>
      <c r="I25" s="490"/>
      <c r="J25" s="98"/>
      <c r="K25" s="98"/>
    </row>
    <row r="26" spans="1:11" ht="33.6" customHeight="1">
      <c r="A26" s="112" t="s">
        <v>70</v>
      </c>
      <c r="B26" s="102">
        <v>52471</v>
      </c>
      <c r="C26" s="102">
        <v>437</v>
      </c>
      <c r="D26" s="109">
        <v>0.82830000000000004</v>
      </c>
      <c r="E26" s="139">
        <v>-2.7699999999999999E-2</v>
      </c>
      <c r="F26" s="488" t="s">
        <v>71</v>
      </c>
      <c r="G26" s="489"/>
      <c r="H26" s="489"/>
      <c r="I26" s="490"/>
      <c r="J26" s="98"/>
      <c r="K26" s="98"/>
    </row>
    <row r="27" spans="1:11">
      <c r="A27" s="104"/>
      <c r="B27" s="105"/>
      <c r="C27" s="105"/>
      <c r="D27" s="106"/>
      <c r="E27" s="142"/>
      <c r="F27" s="107"/>
      <c r="G27" s="107"/>
      <c r="H27" s="107"/>
      <c r="I27" s="108"/>
      <c r="J27" s="98"/>
      <c r="K27" s="98"/>
    </row>
    <row r="28" spans="1:11" ht="15.6" hidden="1">
      <c r="A28" s="473" t="s">
        <v>72</v>
      </c>
      <c r="B28" s="474"/>
      <c r="C28" s="474"/>
      <c r="D28" s="474"/>
      <c r="E28" s="474"/>
      <c r="F28" s="474"/>
      <c r="G28" s="474"/>
      <c r="H28" s="474"/>
      <c r="I28" s="475"/>
      <c r="J28" s="98"/>
      <c r="K28" s="98"/>
    </row>
    <row r="29" spans="1:11" ht="15" thickBot="1">
      <c r="A29" s="99"/>
      <c r="B29" s="100"/>
      <c r="C29" s="100"/>
      <c r="D29" s="100"/>
      <c r="E29" s="101"/>
      <c r="F29" s="482"/>
      <c r="G29" s="482"/>
      <c r="H29" s="482"/>
      <c r="I29" s="483"/>
      <c r="J29" s="98"/>
      <c r="K29" s="98"/>
    </row>
    <row r="30" spans="1:11" ht="14.65" customHeight="1">
      <c r="A30" s="452" t="s">
        <v>73</v>
      </c>
      <c r="B30" s="453"/>
      <c r="C30" s="453"/>
      <c r="D30" s="453"/>
      <c r="E30" s="454"/>
      <c r="F30" s="453" t="s">
        <v>74</v>
      </c>
      <c r="G30" s="453"/>
      <c r="H30" s="453"/>
      <c r="I30" s="454"/>
    </row>
    <row r="31" spans="1:11" ht="15" customHeight="1" thickBot="1">
      <c r="A31" s="515"/>
      <c r="B31" s="516"/>
      <c r="C31" s="516"/>
      <c r="D31" s="516"/>
      <c r="E31" s="517"/>
      <c r="F31" s="456"/>
      <c r="G31" s="456"/>
      <c r="H31" s="456"/>
      <c r="I31" s="457"/>
    </row>
    <row r="32" spans="1:11">
      <c r="A32" s="21" t="s">
        <v>75</v>
      </c>
      <c r="B32" s="22" t="s">
        <v>76</v>
      </c>
      <c r="C32" s="22" t="s">
        <v>77</v>
      </c>
      <c r="D32" s="22" t="s">
        <v>78</v>
      </c>
      <c r="E32" s="23" t="s">
        <v>79</v>
      </c>
      <c r="F32" s="520" t="s">
        <v>80</v>
      </c>
      <c r="G32" s="521"/>
      <c r="H32" s="62">
        <v>55.79</v>
      </c>
      <c r="I32" s="63"/>
    </row>
    <row r="33" spans="1:9">
      <c r="A33" s="157" t="s">
        <v>81</v>
      </c>
      <c r="B33" s="25">
        <v>159314</v>
      </c>
      <c r="C33" s="26">
        <v>143870</v>
      </c>
      <c r="D33" s="27">
        <v>141550</v>
      </c>
      <c r="E33" s="28">
        <v>0.02</v>
      </c>
      <c r="F33" s="24"/>
      <c r="G33" s="16" t="s">
        <v>82</v>
      </c>
      <c r="H33" s="16" t="s">
        <v>83</v>
      </c>
      <c r="I33" s="37" t="s">
        <v>84</v>
      </c>
    </row>
    <row r="34" spans="1:9">
      <c r="A34" s="24" t="s">
        <v>85</v>
      </c>
      <c r="B34" s="25">
        <v>73832</v>
      </c>
      <c r="C34" s="26"/>
      <c r="D34" s="27"/>
      <c r="E34" s="28"/>
      <c r="F34" s="64" t="s">
        <v>86</v>
      </c>
      <c r="G34" s="65">
        <v>97654</v>
      </c>
      <c r="H34" s="65">
        <v>26192</v>
      </c>
      <c r="I34" s="66">
        <f>G34/H34-1</f>
        <v>2.728390348197923</v>
      </c>
    </row>
    <row r="35" spans="1:9">
      <c r="A35" s="24"/>
      <c r="B35" s="25"/>
      <c r="C35" s="26"/>
      <c r="D35" s="27"/>
      <c r="E35" s="28"/>
      <c r="F35" s="24"/>
      <c r="G35" s="16"/>
      <c r="H35" s="38" t="s">
        <v>87</v>
      </c>
      <c r="I35" s="39" t="s">
        <v>88</v>
      </c>
    </row>
    <row r="36" spans="1:9">
      <c r="A36" s="29"/>
      <c r="B36" s="30"/>
      <c r="C36" s="31"/>
      <c r="D36" s="31"/>
      <c r="E36" s="32"/>
      <c r="F36" s="64" t="s">
        <v>89</v>
      </c>
      <c r="G36" s="67">
        <v>160</v>
      </c>
      <c r="H36" s="67">
        <v>122</v>
      </c>
      <c r="I36" s="68">
        <v>38</v>
      </c>
    </row>
    <row r="37" spans="1:9">
      <c r="A37" s="24" t="s">
        <v>90</v>
      </c>
      <c r="B37" s="25">
        <f>SUM(B33:B36)</f>
        <v>233146</v>
      </c>
      <c r="C37" s="26">
        <v>143870</v>
      </c>
      <c r="D37" s="27">
        <v>141550</v>
      </c>
      <c r="E37" s="28">
        <v>0.02</v>
      </c>
      <c r="F37" s="24"/>
      <c r="G37" s="16" t="s">
        <v>91</v>
      </c>
      <c r="H37" s="40" t="s">
        <v>92</v>
      </c>
      <c r="I37" s="37" t="s">
        <v>84</v>
      </c>
    </row>
    <row r="38" spans="1:9">
      <c r="A38" s="157"/>
      <c r="B38" s="25"/>
      <c r="C38" s="27"/>
      <c r="D38" s="27"/>
      <c r="E38" s="28"/>
      <c r="F38" s="64" t="s">
        <v>93</v>
      </c>
      <c r="G38" s="69">
        <v>233146</v>
      </c>
      <c r="H38" s="69">
        <v>93000</v>
      </c>
      <c r="I38" s="70" t="b">
        <f>I36=G38-H38</f>
        <v>0</v>
      </c>
    </row>
    <row r="39" spans="1:9" ht="15" thickBot="1">
      <c r="A39" s="33" t="s">
        <v>94</v>
      </c>
      <c r="B39" s="34">
        <f>SUM(B37:B38)</f>
        <v>233146</v>
      </c>
      <c r="C39" s="35">
        <f>SUM(C37:C38)</f>
        <v>143870</v>
      </c>
      <c r="D39" s="35">
        <f>SUM(D37:D38)</f>
        <v>141550</v>
      </c>
      <c r="E39" s="36">
        <f>(C39-D39)/D39</f>
        <v>1.6389968209113388E-2</v>
      </c>
      <c r="F39" s="484"/>
      <c r="G39" s="485"/>
      <c r="H39" s="485"/>
      <c r="I39" s="486"/>
    </row>
    <row r="40" spans="1:9" ht="6" customHeight="1" thickBot="1"/>
    <row r="41" spans="1:9" ht="14.65" customHeight="1">
      <c r="A41" s="452" t="s">
        <v>95</v>
      </c>
      <c r="B41" s="453"/>
      <c r="C41" s="453"/>
      <c r="D41" s="453"/>
      <c r="E41" s="453"/>
      <c r="F41" s="453"/>
      <c r="G41" s="453"/>
      <c r="H41" s="453"/>
      <c r="I41" s="454"/>
    </row>
    <row r="42" spans="1:9" ht="15" customHeight="1" thickBot="1">
      <c r="A42" s="455"/>
      <c r="B42" s="456"/>
      <c r="C42" s="456"/>
      <c r="D42" s="456"/>
      <c r="E42" s="456"/>
      <c r="F42" s="456"/>
      <c r="G42" s="456"/>
      <c r="H42" s="456"/>
      <c r="I42" s="457"/>
    </row>
    <row r="43" spans="1:9" ht="16.149999999999999" thickBot="1">
      <c r="A43" s="476" t="s">
        <v>96</v>
      </c>
      <c r="B43" s="477"/>
      <c r="C43" s="477"/>
      <c r="D43" s="477"/>
      <c r="E43" s="477"/>
      <c r="F43" s="477"/>
      <c r="G43" s="477"/>
      <c r="H43" s="477"/>
      <c r="I43" s="478"/>
    </row>
    <row r="44" spans="1:9">
      <c r="A44" s="71" t="s">
        <v>97</v>
      </c>
      <c r="B44" s="72" t="s">
        <v>98</v>
      </c>
      <c r="C44" s="72" t="s">
        <v>99</v>
      </c>
      <c r="D44" s="72" t="s">
        <v>100</v>
      </c>
      <c r="E44" s="479" t="s">
        <v>101</v>
      </c>
      <c r="F44" s="480"/>
      <c r="G44" s="480"/>
      <c r="H44" s="480"/>
      <c r="I44" s="481"/>
    </row>
    <row r="45" spans="1:9">
      <c r="A45" s="78" t="s">
        <v>102</v>
      </c>
      <c r="B45" s="80" t="s">
        <v>103</v>
      </c>
      <c r="C45" s="82" t="s">
        <v>103</v>
      </c>
      <c r="D45" s="82" t="s">
        <v>103</v>
      </c>
      <c r="E45" s="472" t="s">
        <v>103</v>
      </c>
      <c r="F45" s="447"/>
      <c r="G45" s="447"/>
      <c r="H45" s="447"/>
      <c r="I45" s="448"/>
    </row>
    <row r="46" spans="1:9">
      <c r="A46" s="78" t="s">
        <v>102</v>
      </c>
      <c r="B46" s="80" t="s">
        <v>103</v>
      </c>
      <c r="C46" s="82" t="s">
        <v>103</v>
      </c>
      <c r="D46" s="82" t="s">
        <v>103</v>
      </c>
      <c r="E46" s="472" t="s">
        <v>103</v>
      </c>
      <c r="F46" s="447"/>
      <c r="G46" s="447"/>
      <c r="H46" s="447"/>
      <c r="I46" s="448"/>
    </row>
    <row r="47" spans="1:9">
      <c r="A47" s="78" t="s">
        <v>102</v>
      </c>
      <c r="B47" s="80" t="s">
        <v>103</v>
      </c>
      <c r="C47" s="80" t="s">
        <v>103</v>
      </c>
      <c r="D47" s="80" t="s">
        <v>103</v>
      </c>
      <c r="E47" s="472" t="s">
        <v>103</v>
      </c>
      <c r="F47" s="447"/>
      <c r="G47" s="447"/>
      <c r="H47" s="447"/>
      <c r="I47" s="448"/>
    </row>
    <row r="48" spans="1:9">
      <c r="A48" s="78" t="s">
        <v>102</v>
      </c>
      <c r="B48" s="80" t="s">
        <v>103</v>
      </c>
      <c r="C48" s="80" t="s">
        <v>103</v>
      </c>
      <c r="D48" s="83" t="s">
        <v>103</v>
      </c>
      <c r="E48" s="472" t="s">
        <v>103</v>
      </c>
      <c r="F48" s="447"/>
      <c r="G48" s="447"/>
      <c r="H48" s="447"/>
      <c r="I48" s="448"/>
    </row>
    <row r="49" spans="1:10" ht="15" thickBot="1">
      <c r="A49" s="79" t="s">
        <v>102</v>
      </c>
      <c r="B49" s="81" t="s">
        <v>103</v>
      </c>
      <c r="C49" s="81" t="s">
        <v>103</v>
      </c>
      <c r="D49" s="81" t="s">
        <v>103</v>
      </c>
      <c r="E49" s="487" t="s">
        <v>103</v>
      </c>
      <c r="F49" s="450"/>
      <c r="G49" s="450"/>
      <c r="H49" s="450"/>
      <c r="I49" s="451"/>
    </row>
    <row r="50" spans="1:10" ht="16.149999999999999" thickBot="1">
      <c r="A50" s="476" t="s">
        <v>104</v>
      </c>
      <c r="B50" s="477"/>
      <c r="C50" s="477"/>
      <c r="D50" s="477"/>
      <c r="E50" s="477"/>
      <c r="F50" s="477"/>
      <c r="G50" s="477"/>
      <c r="H50" s="477"/>
      <c r="I50" s="478"/>
    </row>
    <row r="51" spans="1:10" ht="14.65" customHeight="1">
      <c r="A51" s="71" t="s">
        <v>105</v>
      </c>
      <c r="B51" s="72" t="s">
        <v>106</v>
      </c>
      <c r="C51" s="72" t="s">
        <v>107</v>
      </c>
      <c r="D51" s="72" t="s">
        <v>108</v>
      </c>
      <c r="E51" s="479" t="s">
        <v>101</v>
      </c>
      <c r="F51" s="480"/>
      <c r="G51" s="480"/>
      <c r="H51" s="480"/>
      <c r="I51" s="481"/>
    </row>
    <row r="52" spans="1:10" ht="15" customHeight="1">
      <c r="A52" s="78" t="s">
        <v>102</v>
      </c>
      <c r="B52" s="78" t="s">
        <v>102</v>
      </c>
      <c r="C52" s="78" t="s">
        <v>102</v>
      </c>
      <c r="D52" s="78" t="s">
        <v>102</v>
      </c>
      <c r="E52" s="470"/>
      <c r="F52" s="433"/>
      <c r="G52" s="433"/>
      <c r="H52" s="433"/>
      <c r="I52" s="471"/>
    </row>
    <row r="53" spans="1:10">
      <c r="A53" s="78" t="s">
        <v>102</v>
      </c>
      <c r="B53" s="78" t="s">
        <v>102</v>
      </c>
      <c r="C53" s="78" t="s">
        <v>102</v>
      </c>
      <c r="D53" s="78" t="s">
        <v>102</v>
      </c>
      <c r="E53" s="472"/>
      <c r="F53" s="447"/>
      <c r="G53" s="447"/>
      <c r="H53" s="447"/>
      <c r="I53" s="448"/>
    </row>
    <row r="54" spans="1:10">
      <c r="A54" s="78" t="s">
        <v>102</v>
      </c>
      <c r="B54" s="78" t="s">
        <v>102</v>
      </c>
      <c r="C54" s="78" t="s">
        <v>102</v>
      </c>
      <c r="D54" s="78" t="s">
        <v>102</v>
      </c>
      <c r="E54" s="472"/>
      <c r="F54" s="447"/>
      <c r="G54" s="447"/>
      <c r="H54" s="447"/>
      <c r="I54" s="448"/>
    </row>
    <row r="55" spans="1:10" ht="14.65" customHeight="1">
      <c r="A55" s="78" t="s">
        <v>102</v>
      </c>
      <c r="B55" s="78" t="s">
        <v>102</v>
      </c>
      <c r="C55" s="78" t="s">
        <v>102</v>
      </c>
      <c r="D55" s="78" t="s">
        <v>102</v>
      </c>
      <c r="E55" s="472"/>
      <c r="F55" s="447"/>
      <c r="G55" s="447"/>
      <c r="H55" s="447"/>
      <c r="I55" s="448"/>
    </row>
    <row r="56" spans="1:10" ht="14.65" customHeight="1" thickBot="1">
      <c r="A56" s="78" t="s">
        <v>102</v>
      </c>
      <c r="B56" s="78" t="s">
        <v>102</v>
      </c>
      <c r="C56" s="78" t="s">
        <v>102</v>
      </c>
      <c r="D56" s="78" t="s">
        <v>102</v>
      </c>
      <c r="E56" s="487"/>
      <c r="F56" s="450"/>
      <c r="G56" s="450"/>
      <c r="H56" s="450"/>
      <c r="I56" s="451"/>
    </row>
    <row r="57" spans="1:10" ht="16.149999999999999" thickBot="1">
      <c r="A57" s="476" t="s">
        <v>109</v>
      </c>
      <c r="B57" s="477"/>
      <c r="C57" s="477"/>
      <c r="D57" s="477"/>
      <c r="E57" s="477"/>
      <c r="F57" s="477"/>
      <c r="G57" s="477"/>
      <c r="H57" s="477"/>
      <c r="I57" s="478"/>
    </row>
    <row r="58" spans="1:10" s="10" customFormat="1" ht="28.9">
      <c r="A58" s="74" t="s">
        <v>97</v>
      </c>
      <c r="B58" s="75" t="s">
        <v>110</v>
      </c>
      <c r="C58" s="75" t="s">
        <v>111</v>
      </c>
      <c r="D58" s="75" t="s">
        <v>112</v>
      </c>
      <c r="E58" s="73" t="s">
        <v>113</v>
      </c>
      <c r="F58" s="73" t="s">
        <v>114</v>
      </c>
      <c r="G58" s="491" t="s">
        <v>101</v>
      </c>
      <c r="H58" s="492"/>
      <c r="I58" s="493"/>
    </row>
    <row r="59" spans="1:10" ht="14.65" customHeight="1" thickBot="1">
      <c r="A59" s="78" t="s">
        <v>115</v>
      </c>
      <c r="B59" s="78" t="s">
        <v>116</v>
      </c>
      <c r="C59" s="78" t="s">
        <v>117</v>
      </c>
      <c r="D59" s="78" t="s">
        <v>118</v>
      </c>
      <c r="E59" s="78" t="s">
        <v>119</v>
      </c>
      <c r="F59" s="20" t="s">
        <v>120</v>
      </c>
      <c r="G59" s="470"/>
      <c r="H59" s="433"/>
      <c r="I59" s="471"/>
    </row>
    <row r="60" spans="1:10" ht="14.65" customHeight="1" thickBot="1">
      <c r="A60" s="78" t="s">
        <v>121</v>
      </c>
      <c r="B60" s="78" t="s">
        <v>122</v>
      </c>
      <c r="C60" s="78" t="s">
        <v>123</v>
      </c>
      <c r="D60" s="78" t="s">
        <v>123</v>
      </c>
      <c r="E60" s="78" t="s">
        <v>124</v>
      </c>
      <c r="F60" s="20" t="s">
        <v>125</v>
      </c>
      <c r="G60" s="329"/>
      <c r="H60" s="330"/>
      <c r="I60" s="331"/>
    </row>
    <row r="61" spans="1:10" ht="15" customHeight="1" thickBot="1">
      <c r="A61" s="78" t="s">
        <v>126</v>
      </c>
      <c r="B61" s="78" t="s">
        <v>122</v>
      </c>
      <c r="C61" s="78" t="s">
        <v>127</v>
      </c>
      <c r="D61" s="78" t="s">
        <v>128</v>
      </c>
      <c r="E61" s="378">
        <v>44829</v>
      </c>
      <c r="F61" s="20" t="s">
        <v>129</v>
      </c>
      <c r="G61" s="487"/>
      <c r="H61" s="450"/>
      <c r="I61" s="451"/>
    </row>
    <row r="62" spans="1:10" ht="6" customHeight="1" thickBot="1"/>
    <row r="63" spans="1:10" ht="14.65" customHeight="1">
      <c r="A63" s="526" t="s">
        <v>130</v>
      </c>
      <c r="B63" s="527"/>
      <c r="C63" s="527"/>
      <c r="D63" s="527"/>
      <c r="E63" s="526" t="s">
        <v>131</v>
      </c>
      <c r="F63" s="527"/>
      <c r="G63" s="527"/>
      <c r="H63" s="527"/>
      <c r="I63" s="530"/>
      <c r="J63" s="3"/>
    </row>
    <row r="64" spans="1:10" ht="15" customHeight="1" thickBot="1">
      <c r="A64" s="528"/>
      <c r="B64" s="529"/>
      <c r="C64" s="529"/>
      <c r="D64" s="529"/>
      <c r="E64" s="531"/>
      <c r="F64" s="532"/>
      <c r="G64" s="532"/>
      <c r="H64" s="532"/>
      <c r="I64" s="533"/>
    </row>
    <row r="65" spans="1:9" ht="14.65" customHeight="1">
      <c r="A65" s="522" t="s">
        <v>132</v>
      </c>
      <c r="B65" s="524" t="s">
        <v>133</v>
      </c>
      <c r="C65" s="524" t="s">
        <v>134</v>
      </c>
      <c r="D65" s="534" t="s">
        <v>135</v>
      </c>
      <c r="E65" s="538" t="s">
        <v>136</v>
      </c>
      <c r="F65" s="539"/>
      <c r="G65" s="536" t="s">
        <v>137</v>
      </c>
      <c r="H65" s="536" t="s">
        <v>138</v>
      </c>
      <c r="I65" s="541" t="s">
        <v>139</v>
      </c>
    </row>
    <row r="66" spans="1:9">
      <c r="A66" s="523"/>
      <c r="B66" s="525"/>
      <c r="C66" s="525"/>
      <c r="D66" s="535"/>
      <c r="E66" s="540"/>
      <c r="F66" s="525"/>
      <c r="G66" s="537"/>
      <c r="H66" s="537"/>
      <c r="I66" s="542"/>
    </row>
    <row r="67" spans="1:9">
      <c r="A67" s="84" t="s">
        <v>140</v>
      </c>
      <c r="B67" s="85" t="s">
        <v>102</v>
      </c>
      <c r="C67" s="85" t="s">
        <v>102</v>
      </c>
      <c r="D67" s="85" t="s">
        <v>102</v>
      </c>
      <c r="E67" s="543"/>
      <c r="F67" s="544"/>
      <c r="G67" s="547"/>
      <c r="H67" s="548"/>
      <c r="I67" s="551"/>
    </row>
    <row r="68" spans="1:9">
      <c r="A68" s="84" t="s">
        <v>140</v>
      </c>
      <c r="B68" s="85" t="s">
        <v>102</v>
      </c>
      <c r="C68" s="85" t="s">
        <v>102</v>
      </c>
      <c r="D68" s="85" t="s">
        <v>102</v>
      </c>
      <c r="E68" s="543"/>
      <c r="F68" s="544"/>
      <c r="G68" s="547"/>
      <c r="H68" s="548"/>
      <c r="I68" s="552"/>
    </row>
    <row r="69" spans="1:9">
      <c r="A69" s="84" t="s">
        <v>140</v>
      </c>
      <c r="B69" s="85" t="s">
        <v>102</v>
      </c>
      <c r="C69" s="85" t="s">
        <v>102</v>
      </c>
      <c r="D69" s="85" t="s">
        <v>102</v>
      </c>
      <c r="E69" s="543"/>
      <c r="F69" s="544"/>
      <c r="G69" s="548"/>
      <c r="H69" s="548"/>
      <c r="I69" s="551"/>
    </row>
    <row r="70" spans="1:9">
      <c r="A70" s="84" t="s">
        <v>140</v>
      </c>
      <c r="B70" s="85" t="s">
        <v>102</v>
      </c>
      <c r="C70" s="85" t="s">
        <v>102</v>
      </c>
      <c r="D70" s="85" t="s">
        <v>102</v>
      </c>
      <c r="E70" s="543"/>
      <c r="F70" s="544"/>
      <c r="G70" s="548"/>
      <c r="H70" s="548"/>
      <c r="I70" s="551"/>
    </row>
    <row r="71" spans="1:9">
      <c r="A71" s="84" t="s">
        <v>140</v>
      </c>
      <c r="B71" s="85" t="s">
        <v>102</v>
      </c>
      <c r="C71" s="85" t="s">
        <v>102</v>
      </c>
      <c r="D71" s="85" t="s">
        <v>102</v>
      </c>
      <c r="E71" s="543"/>
      <c r="F71" s="544"/>
      <c r="G71" s="547"/>
      <c r="H71" s="548"/>
      <c r="I71" s="552"/>
    </row>
    <row r="72" spans="1:9">
      <c r="A72" s="84" t="s">
        <v>140</v>
      </c>
      <c r="B72" s="85" t="s">
        <v>102</v>
      </c>
      <c r="C72" s="85" t="s">
        <v>102</v>
      </c>
      <c r="D72" s="85" t="s">
        <v>102</v>
      </c>
      <c r="E72" s="543"/>
      <c r="F72" s="544"/>
      <c r="G72" s="547"/>
      <c r="H72" s="548"/>
      <c r="I72" s="552"/>
    </row>
    <row r="73" spans="1:9">
      <c r="A73" s="84" t="s">
        <v>140</v>
      </c>
      <c r="B73" s="85" t="s">
        <v>102</v>
      </c>
      <c r="C73" s="85" t="s">
        <v>102</v>
      </c>
      <c r="D73" s="85" t="s">
        <v>102</v>
      </c>
      <c r="E73" s="543"/>
      <c r="F73" s="544"/>
      <c r="G73" s="547"/>
      <c r="H73" s="548"/>
      <c r="I73" s="552"/>
    </row>
    <row r="74" spans="1:9">
      <c r="A74" s="84" t="s">
        <v>140</v>
      </c>
      <c r="B74" s="85" t="s">
        <v>102</v>
      </c>
      <c r="C74" s="85" t="s">
        <v>102</v>
      </c>
      <c r="D74" s="85" t="s">
        <v>102</v>
      </c>
      <c r="E74" s="543"/>
      <c r="F74" s="544"/>
      <c r="G74" s="547"/>
      <c r="H74" s="548"/>
      <c r="I74" s="552"/>
    </row>
    <row r="75" spans="1:9">
      <c r="A75" s="84" t="s">
        <v>140</v>
      </c>
      <c r="B75" s="85" t="s">
        <v>102</v>
      </c>
      <c r="C75" s="85" t="s">
        <v>102</v>
      </c>
      <c r="D75" s="85" t="s">
        <v>102</v>
      </c>
      <c r="E75" s="543"/>
      <c r="F75" s="544"/>
      <c r="G75" s="547"/>
      <c r="H75" s="548"/>
      <c r="I75" s="552"/>
    </row>
    <row r="76" spans="1:9" ht="15" thickBot="1">
      <c r="A76" s="84" t="s">
        <v>140</v>
      </c>
      <c r="B76" s="86" t="s">
        <v>102</v>
      </c>
      <c r="C76" s="85" t="s">
        <v>102</v>
      </c>
      <c r="D76" s="85" t="s">
        <v>102</v>
      </c>
      <c r="E76" s="545"/>
      <c r="F76" s="546"/>
      <c r="G76" s="549"/>
      <c r="H76" s="550"/>
      <c r="I76" s="553"/>
    </row>
  </sheetData>
  <mergeCells count="78">
    <mergeCell ref="I67:I68"/>
    <mergeCell ref="I69:I70"/>
    <mergeCell ref="I71:I72"/>
    <mergeCell ref="I73:I74"/>
    <mergeCell ref="I75:I76"/>
    <mergeCell ref="H67:H68"/>
    <mergeCell ref="H69:H70"/>
    <mergeCell ref="H71:H72"/>
    <mergeCell ref="H73:H74"/>
    <mergeCell ref="H75:H76"/>
    <mergeCell ref="G67:G68"/>
    <mergeCell ref="G69:G70"/>
    <mergeCell ref="G71:G72"/>
    <mergeCell ref="G73:G74"/>
    <mergeCell ref="G75:G76"/>
    <mergeCell ref="E71:F72"/>
    <mergeCell ref="E73:F74"/>
    <mergeCell ref="E75:F76"/>
    <mergeCell ref="E67:F68"/>
    <mergeCell ref="E69:F70"/>
    <mergeCell ref="A65:A66"/>
    <mergeCell ref="B65:B66"/>
    <mergeCell ref="A63:D64"/>
    <mergeCell ref="E63:I64"/>
    <mergeCell ref="C65:C66"/>
    <mergeCell ref="D65:D66"/>
    <mergeCell ref="G65:G66"/>
    <mergeCell ref="E65:F66"/>
    <mergeCell ref="H65:H66"/>
    <mergeCell ref="I65:I66"/>
    <mergeCell ref="F9:I9"/>
    <mergeCell ref="F10:I10"/>
    <mergeCell ref="F13:I13"/>
    <mergeCell ref="F16:I16"/>
    <mergeCell ref="F17:I17"/>
    <mergeCell ref="A12:I12"/>
    <mergeCell ref="F14:I14"/>
    <mergeCell ref="F15:I15"/>
    <mergeCell ref="F11:I11"/>
    <mergeCell ref="F30:I31"/>
    <mergeCell ref="A41:I42"/>
    <mergeCell ref="A30:E31"/>
    <mergeCell ref="F18:I18"/>
    <mergeCell ref="F21:I21"/>
    <mergeCell ref="F22:I22"/>
    <mergeCell ref="F23:I23"/>
    <mergeCell ref="F25:I25"/>
    <mergeCell ref="A20:I20"/>
    <mergeCell ref="F24:I24"/>
    <mergeCell ref="F32:G32"/>
    <mergeCell ref="A3:I3"/>
    <mergeCell ref="A1:I2"/>
    <mergeCell ref="A8:I8"/>
    <mergeCell ref="F4:I4"/>
    <mergeCell ref="F5:I7"/>
    <mergeCell ref="G61:I61"/>
    <mergeCell ref="E54:I54"/>
    <mergeCell ref="E55:I55"/>
    <mergeCell ref="E56:I56"/>
    <mergeCell ref="A57:I57"/>
    <mergeCell ref="G58:I58"/>
    <mergeCell ref="G59:I59"/>
    <mergeCell ref="K10:N10"/>
    <mergeCell ref="E52:I52"/>
    <mergeCell ref="E53:I53"/>
    <mergeCell ref="A28:I28"/>
    <mergeCell ref="A43:I43"/>
    <mergeCell ref="E44:I44"/>
    <mergeCell ref="E45:I45"/>
    <mergeCell ref="E46:I46"/>
    <mergeCell ref="F29:I29"/>
    <mergeCell ref="A50:I50"/>
    <mergeCell ref="E51:I51"/>
    <mergeCell ref="F39:I39"/>
    <mergeCell ref="E47:I47"/>
    <mergeCell ref="E48:I48"/>
    <mergeCell ref="E49:I49"/>
    <mergeCell ref="F26:I26"/>
  </mergeCells>
  <printOptions horizontalCentered="1"/>
  <pageMargins left="0.31496062992125984" right="0.31496062992125984" top="0.55118110236220474" bottom="0.55118110236220474" header="0.31496062992125984" footer="0.31496062992125984"/>
  <pageSetup paperSize="9" scale="44"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65"/>
  <sheetViews>
    <sheetView topLeftCell="A80" zoomScaleNormal="100" zoomScaleSheetLayoutView="100" workbookViewId="0">
      <selection activeCell="A26" sqref="A26:C26"/>
    </sheetView>
  </sheetViews>
  <sheetFormatPr defaultColWidth="8.7109375" defaultRowHeight="14.45"/>
  <cols>
    <col min="1" max="1" width="17.42578125" customWidth="1"/>
    <col min="2" max="4" width="18" customWidth="1"/>
    <col min="5" max="5" width="10.7109375" customWidth="1"/>
    <col min="6" max="6" width="17.42578125" customWidth="1"/>
    <col min="7" max="8" width="18" customWidth="1"/>
    <col min="9" max="9" width="20.140625" customWidth="1"/>
    <col min="10" max="10" width="2.140625" customWidth="1"/>
  </cols>
  <sheetData>
    <row r="1" spans="1:10" ht="23.45">
      <c r="A1" s="452" t="s">
        <v>141</v>
      </c>
      <c r="B1" s="453"/>
      <c r="C1" s="453"/>
      <c r="D1" s="453"/>
      <c r="E1" s="453"/>
      <c r="F1" s="453"/>
      <c r="G1" s="453"/>
      <c r="H1" s="453"/>
      <c r="I1" s="454"/>
      <c r="J1" s="1"/>
    </row>
    <row r="2" spans="1:10" ht="24" thickBot="1">
      <c r="A2" s="455"/>
      <c r="B2" s="456"/>
      <c r="C2" s="456"/>
      <c r="D2" s="456"/>
      <c r="E2" s="456"/>
      <c r="F2" s="456"/>
      <c r="G2" s="456"/>
      <c r="H2" s="456"/>
      <c r="I2" s="457"/>
      <c r="J2" s="1"/>
    </row>
    <row r="3" spans="1:10" ht="24" thickBot="1">
      <c r="A3" s="568" t="s">
        <v>142</v>
      </c>
      <c r="B3" s="569"/>
      <c r="C3" s="569"/>
      <c r="D3" s="569"/>
      <c r="E3" s="569"/>
      <c r="F3" s="569"/>
      <c r="G3" s="569"/>
      <c r="H3" s="569"/>
      <c r="I3" s="570"/>
      <c r="J3" s="1"/>
    </row>
    <row r="4" spans="1:10" s="9" customFormat="1" ht="30.6">
      <c r="A4" s="57" t="s">
        <v>143</v>
      </c>
      <c r="B4" s="58" t="s">
        <v>144</v>
      </c>
      <c r="C4" s="58" t="s">
        <v>145</v>
      </c>
      <c r="D4" s="58" t="s">
        <v>146</v>
      </c>
      <c r="E4" s="59"/>
      <c r="F4" s="58" t="s">
        <v>147</v>
      </c>
      <c r="G4" s="58" t="s">
        <v>148</v>
      </c>
      <c r="H4" s="58" t="s">
        <v>149</v>
      </c>
      <c r="I4" s="60" t="s">
        <v>150</v>
      </c>
      <c r="J4" s="44"/>
    </row>
    <row r="5" spans="1:10" ht="23.45">
      <c r="D5" s="328"/>
      <c r="E5" s="42" t="s">
        <v>151</v>
      </c>
      <c r="F5" s="43">
        <v>2</v>
      </c>
      <c r="G5" s="43" t="s">
        <v>102</v>
      </c>
      <c r="H5" s="49" t="s">
        <v>102</v>
      </c>
      <c r="I5" s="50" t="s">
        <v>102</v>
      </c>
      <c r="J5" s="1"/>
    </row>
    <row r="6" spans="1:10" ht="23.45">
      <c r="A6" s="111"/>
      <c r="B6" s="111"/>
      <c r="C6" s="111"/>
      <c r="D6" s="111"/>
      <c r="E6" s="42" t="s">
        <v>152</v>
      </c>
      <c r="F6" s="43">
        <v>2</v>
      </c>
      <c r="G6" s="43" t="s">
        <v>102</v>
      </c>
      <c r="H6" s="43"/>
      <c r="I6" s="50"/>
      <c r="J6" s="1"/>
    </row>
    <row r="7" spans="1:10" ht="23.45">
      <c r="A7" s="111"/>
      <c r="B7" s="327"/>
      <c r="C7" s="111"/>
      <c r="D7" s="111"/>
      <c r="E7" s="42" t="s">
        <v>153</v>
      </c>
      <c r="F7" s="43">
        <v>2</v>
      </c>
      <c r="G7" s="43">
        <v>0</v>
      </c>
      <c r="H7" s="42"/>
      <c r="I7" s="51"/>
      <c r="J7" s="1"/>
    </row>
    <row r="8" spans="1:10">
      <c r="A8" s="111"/>
      <c r="B8" s="111"/>
      <c r="C8" s="111"/>
      <c r="D8" s="111"/>
      <c r="E8" s="42" t="s">
        <v>154</v>
      </c>
      <c r="F8" s="43">
        <v>2</v>
      </c>
      <c r="G8" s="43">
        <v>0</v>
      </c>
      <c r="H8" s="43"/>
      <c r="I8" s="50"/>
    </row>
    <row r="9" spans="1:10">
      <c r="A9" s="111"/>
      <c r="B9" s="111"/>
      <c r="C9" s="111"/>
      <c r="D9" s="111"/>
      <c r="E9" s="42" t="s">
        <v>155</v>
      </c>
      <c r="F9" s="43">
        <v>2</v>
      </c>
      <c r="G9" s="43">
        <v>0</v>
      </c>
      <c r="H9" s="43"/>
      <c r="I9" s="50"/>
    </row>
    <row r="10" spans="1:10">
      <c r="A10" s="111"/>
      <c r="B10" s="111"/>
      <c r="C10" s="111"/>
      <c r="D10" s="111"/>
      <c r="E10" s="42" t="s">
        <v>156</v>
      </c>
      <c r="F10" s="43">
        <v>2</v>
      </c>
      <c r="G10" s="43">
        <v>0</v>
      </c>
      <c r="H10" s="43"/>
      <c r="I10" s="50"/>
    </row>
    <row r="11" spans="1:10" ht="15" thickBot="1">
      <c r="A11" s="111"/>
      <c r="B11" s="111"/>
      <c r="C11" s="111"/>
      <c r="D11" s="111"/>
      <c r="E11" s="42" t="s">
        <v>157</v>
      </c>
      <c r="F11" s="52">
        <v>2</v>
      </c>
      <c r="G11" s="52">
        <v>0</v>
      </c>
      <c r="H11" s="52"/>
      <c r="I11" s="53"/>
    </row>
    <row r="12" spans="1:10" ht="15" thickBot="1">
      <c r="A12" s="110" t="s">
        <v>158</v>
      </c>
      <c r="B12" s="110" t="s">
        <v>158</v>
      </c>
      <c r="C12" s="6" t="s">
        <v>158</v>
      </c>
      <c r="D12" s="6" t="s">
        <v>158</v>
      </c>
      <c r="E12" s="6"/>
      <c r="F12" s="54" t="s">
        <v>159</v>
      </c>
      <c r="G12" s="55">
        <v>0</v>
      </c>
      <c r="H12" s="55"/>
      <c r="I12" s="56">
        <f>SUM(I5:I11)</f>
        <v>0</v>
      </c>
    </row>
    <row r="13" spans="1:10" ht="24" thickBot="1">
      <c r="A13" s="568" t="s">
        <v>160</v>
      </c>
      <c r="B13" s="569"/>
      <c r="C13" s="569"/>
      <c r="D13" s="569"/>
      <c r="E13" s="569"/>
      <c r="F13" s="569"/>
      <c r="G13" s="569"/>
      <c r="H13" s="569"/>
      <c r="I13" s="570"/>
      <c r="J13" s="1"/>
    </row>
    <row r="14" spans="1:10" ht="35.65" customHeight="1">
      <c r="A14" s="61" t="s">
        <v>133</v>
      </c>
      <c r="B14" s="59" t="s">
        <v>161</v>
      </c>
      <c r="C14" s="59" t="s">
        <v>162</v>
      </c>
      <c r="D14" s="59" t="s">
        <v>163</v>
      </c>
      <c r="E14" s="59" t="s">
        <v>148</v>
      </c>
      <c r="F14" s="59" t="s">
        <v>164</v>
      </c>
      <c r="G14" s="571" t="s">
        <v>165</v>
      </c>
      <c r="H14" s="571"/>
      <c r="I14" s="572"/>
    </row>
    <row r="15" spans="1:10">
      <c r="A15" s="87">
        <v>46381</v>
      </c>
      <c r="B15" s="87" t="s">
        <v>166</v>
      </c>
      <c r="C15" s="110">
        <v>0.45833333333333331</v>
      </c>
      <c r="D15" s="87" t="s">
        <v>167</v>
      </c>
      <c r="E15" s="87" t="s">
        <v>167</v>
      </c>
      <c r="F15" s="87" t="s">
        <v>167</v>
      </c>
      <c r="G15" s="563" t="s">
        <v>168</v>
      </c>
      <c r="H15" s="563"/>
      <c r="I15" s="564"/>
    </row>
    <row r="16" spans="1:10">
      <c r="A16" s="87">
        <v>47112</v>
      </c>
      <c r="B16" s="87" t="s">
        <v>166</v>
      </c>
      <c r="C16" s="110">
        <v>0.6875</v>
      </c>
      <c r="D16" s="87" t="s">
        <v>167</v>
      </c>
      <c r="E16" s="87" t="s">
        <v>167</v>
      </c>
      <c r="F16" s="87" t="s">
        <v>167</v>
      </c>
      <c r="G16" s="563" t="s">
        <v>168</v>
      </c>
      <c r="H16" s="563"/>
      <c r="I16" s="564"/>
    </row>
    <row r="17" spans="1:9">
      <c r="A17" s="87" t="s">
        <v>167</v>
      </c>
      <c r="B17" s="87" t="s">
        <v>167</v>
      </c>
      <c r="C17" s="87" t="s">
        <v>167</v>
      </c>
      <c r="D17" s="87" t="s">
        <v>167</v>
      </c>
      <c r="E17" s="87" t="s">
        <v>167</v>
      </c>
      <c r="F17" s="87" t="s">
        <v>167</v>
      </c>
      <c r="G17" s="563" t="s">
        <v>168</v>
      </c>
      <c r="H17" s="563"/>
      <c r="I17" s="564"/>
    </row>
    <row r="18" spans="1:9">
      <c r="A18" s="87" t="s">
        <v>167</v>
      </c>
      <c r="B18" s="87" t="s">
        <v>167</v>
      </c>
      <c r="C18" s="87" t="s">
        <v>167</v>
      </c>
      <c r="D18" s="87" t="s">
        <v>167</v>
      </c>
      <c r="E18" s="87" t="s">
        <v>167</v>
      </c>
      <c r="F18" s="87" t="s">
        <v>167</v>
      </c>
      <c r="G18" s="563" t="s">
        <v>168</v>
      </c>
      <c r="H18" s="563"/>
      <c r="I18" s="564"/>
    </row>
    <row r="19" spans="1:9">
      <c r="A19" s="87" t="s">
        <v>167</v>
      </c>
      <c r="B19" s="87" t="s">
        <v>167</v>
      </c>
      <c r="C19" s="87" t="s">
        <v>167</v>
      </c>
      <c r="D19" s="87" t="s">
        <v>167</v>
      </c>
      <c r="E19" s="87" t="s">
        <v>167</v>
      </c>
      <c r="F19" s="87" t="s">
        <v>167</v>
      </c>
      <c r="G19" s="563" t="s">
        <v>168</v>
      </c>
      <c r="H19" s="563"/>
      <c r="I19" s="564"/>
    </row>
    <row r="20" spans="1:9">
      <c r="A20" s="87" t="s">
        <v>167</v>
      </c>
      <c r="B20" s="87" t="s">
        <v>167</v>
      </c>
      <c r="C20" s="87" t="s">
        <v>167</v>
      </c>
      <c r="D20" s="87" t="s">
        <v>167</v>
      </c>
      <c r="E20" s="87" t="s">
        <v>167</v>
      </c>
      <c r="F20" s="87" t="s">
        <v>167</v>
      </c>
      <c r="G20" s="563" t="s">
        <v>168</v>
      </c>
      <c r="H20" s="563"/>
      <c r="I20" s="564"/>
    </row>
    <row r="21" spans="1:9">
      <c r="A21" s="87" t="s">
        <v>167</v>
      </c>
      <c r="B21" s="87" t="s">
        <v>167</v>
      </c>
      <c r="C21" s="87" t="s">
        <v>167</v>
      </c>
      <c r="D21" s="87" t="s">
        <v>167</v>
      </c>
      <c r="E21" s="87" t="s">
        <v>167</v>
      </c>
      <c r="F21" s="87" t="s">
        <v>167</v>
      </c>
      <c r="G21" s="563" t="s">
        <v>168</v>
      </c>
      <c r="H21" s="563"/>
      <c r="I21" s="564"/>
    </row>
    <row r="22" spans="1:9">
      <c r="A22" s="87" t="s">
        <v>167</v>
      </c>
      <c r="B22" s="87" t="s">
        <v>167</v>
      </c>
      <c r="C22" s="87" t="s">
        <v>167</v>
      </c>
      <c r="D22" s="87" t="s">
        <v>167</v>
      </c>
      <c r="E22" s="87" t="s">
        <v>167</v>
      </c>
      <c r="F22" s="87" t="s">
        <v>167</v>
      </c>
      <c r="G22" s="563" t="s">
        <v>168</v>
      </c>
      <c r="H22" s="563"/>
      <c r="I22" s="564"/>
    </row>
    <row r="23" spans="1:9">
      <c r="A23" s="87" t="s">
        <v>167</v>
      </c>
      <c r="B23" s="87" t="s">
        <v>167</v>
      </c>
      <c r="C23" s="87" t="s">
        <v>167</v>
      </c>
      <c r="D23" s="87" t="s">
        <v>167</v>
      </c>
      <c r="E23" s="87" t="s">
        <v>167</v>
      </c>
      <c r="F23" s="87" t="s">
        <v>167</v>
      </c>
      <c r="G23" s="563" t="s">
        <v>168</v>
      </c>
      <c r="H23" s="563"/>
      <c r="I23" s="564"/>
    </row>
    <row r="24" spans="1:9" ht="16.149999999999999" thickBot="1">
      <c r="A24" s="573" t="s">
        <v>169</v>
      </c>
      <c r="B24" s="574"/>
      <c r="C24" s="574"/>
      <c r="D24" s="574"/>
      <c r="E24" s="574"/>
      <c r="F24" s="574"/>
      <c r="G24" s="574"/>
      <c r="H24" s="574"/>
      <c r="I24" s="575"/>
    </row>
    <row r="25" spans="1:9">
      <c r="A25" s="443"/>
      <c r="B25" s="444"/>
      <c r="C25" s="444"/>
      <c r="D25" s="45"/>
      <c r="E25" s="576" t="s">
        <v>165</v>
      </c>
      <c r="F25" s="577"/>
      <c r="G25" s="577"/>
      <c r="H25" s="577"/>
      <c r="I25" s="578"/>
    </row>
    <row r="26" spans="1:9">
      <c r="A26" s="432" t="s">
        <v>170</v>
      </c>
      <c r="B26" s="433"/>
      <c r="C26" s="433"/>
      <c r="D26" s="46" t="s">
        <v>171</v>
      </c>
      <c r="E26" s="470"/>
      <c r="F26" s="433"/>
      <c r="G26" s="433"/>
      <c r="H26" s="433"/>
      <c r="I26" s="471"/>
    </row>
    <row r="27" spans="1:9">
      <c r="A27" s="432"/>
      <c r="B27" s="433"/>
      <c r="C27" s="433"/>
      <c r="D27" s="46" t="s">
        <v>171</v>
      </c>
      <c r="E27" s="470"/>
      <c r="F27" s="433"/>
      <c r="G27" s="433"/>
      <c r="H27" s="433"/>
      <c r="I27" s="471"/>
    </row>
    <row r="28" spans="1:9">
      <c r="A28" s="432"/>
      <c r="B28" s="433"/>
      <c r="C28" s="433"/>
      <c r="D28" s="46" t="s">
        <v>171</v>
      </c>
      <c r="E28" s="470"/>
      <c r="F28" s="433"/>
      <c r="G28" s="433"/>
      <c r="H28" s="433"/>
      <c r="I28" s="471"/>
    </row>
    <row r="29" spans="1:9">
      <c r="A29" s="432"/>
      <c r="B29" s="433"/>
      <c r="C29" s="433"/>
      <c r="D29" s="46" t="s">
        <v>133</v>
      </c>
      <c r="E29" s="565"/>
      <c r="F29" s="433"/>
      <c r="G29" s="433"/>
      <c r="H29" s="433"/>
      <c r="I29" s="471"/>
    </row>
    <row r="30" spans="1:9" ht="15" thickBot="1">
      <c r="A30" s="432"/>
      <c r="B30" s="433"/>
      <c r="C30" s="433"/>
      <c r="D30" s="47"/>
      <c r="E30" s="566"/>
      <c r="F30" s="416"/>
      <c r="G30" s="416"/>
      <c r="H30" s="416"/>
      <c r="I30" s="567"/>
    </row>
    <row r="31" spans="1:9" ht="16.149999999999999" thickBot="1">
      <c r="A31" s="568" t="s">
        <v>172</v>
      </c>
      <c r="B31" s="569"/>
      <c r="C31" s="569"/>
      <c r="D31" s="569"/>
      <c r="E31" s="569"/>
      <c r="F31" s="569"/>
      <c r="G31" s="569"/>
      <c r="H31" s="569"/>
      <c r="I31" s="570"/>
    </row>
    <row r="32" spans="1:9">
      <c r="A32" s="443"/>
      <c r="B32" s="444"/>
      <c r="C32" s="444"/>
      <c r="D32" s="41"/>
      <c r="E32" s="580" t="s">
        <v>165</v>
      </c>
      <c r="F32" s="581"/>
      <c r="G32" s="581"/>
      <c r="H32" s="581"/>
      <c r="I32" s="582"/>
    </row>
    <row r="33" spans="1:9" ht="14.65" customHeight="1">
      <c r="A33" s="432" t="s">
        <v>102</v>
      </c>
      <c r="B33" s="433"/>
      <c r="C33" s="433"/>
      <c r="D33" s="48"/>
      <c r="E33" s="470"/>
      <c r="F33" s="433"/>
      <c r="G33" s="433"/>
      <c r="H33" s="433"/>
      <c r="I33" s="471"/>
    </row>
    <row r="34" spans="1:9" ht="14.65" customHeight="1" thickBot="1">
      <c r="A34" s="415" t="s">
        <v>102</v>
      </c>
      <c r="B34" s="416"/>
      <c r="C34" s="416"/>
      <c r="D34" s="20" t="s">
        <v>102</v>
      </c>
      <c r="E34" s="579" t="s">
        <v>102</v>
      </c>
      <c r="F34" s="416"/>
      <c r="G34" s="416"/>
      <c r="H34" s="416"/>
      <c r="I34" s="567"/>
    </row>
    <row r="35" spans="1:9" ht="15" thickBot="1">
      <c r="A35" t="s">
        <v>173</v>
      </c>
      <c r="B35" s="4"/>
      <c r="C35" s="4"/>
      <c r="D35" s="4"/>
      <c r="I35" s="5"/>
    </row>
    <row r="36" spans="1:9" ht="14.65" customHeight="1">
      <c r="A36" s="452" t="s">
        <v>174</v>
      </c>
      <c r="B36" s="453"/>
      <c r="C36" s="453"/>
      <c r="D36" s="453"/>
      <c r="E36" s="453"/>
      <c r="F36" s="453"/>
      <c r="G36" s="453"/>
      <c r="H36" s="453"/>
      <c r="I36" s="454"/>
    </row>
    <row r="37" spans="1:9" ht="15" customHeight="1" thickBot="1">
      <c r="A37" s="455"/>
      <c r="B37" s="456"/>
      <c r="C37" s="456"/>
      <c r="D37" s="456"/>
      <c r="E37" s="456"/>
      <c r="F37" s="456"/>
      <c r="G37" s="456"/>
      <c r="H37" s="456"/>
      <c r="I37" s="457"/>
    </row>
    <row r="38" spans="1:9">
      <c r="A38" s="554" t="s">
        <v>175</v>
      </c>
      <c r="B38" s="555"/>
      <c r="C38" s="555"/>
      <c r="D38" s="555"/>
      <c r="E38" s="555"/>
      <c r="F38" s="555"/>
      <c r="G38" s="555"/>
      <c r="H38" s="555"/>
      <c r="I38" s="556"/>
    </row>
    <row r="39" spans="1:9" ht="14.65" customHeight="1">
      <c r="A39" s="557"/>
      <c r="B39" s="558"/>
      <c r="C39" s="558"/>
      <c r="D39" s="558"/>
      <c r="E39" s="558"/>
      <c r="F39" s="558"/>
      <c r="G39" s="558"/>
      <c r="H39" s="558"/>
      <c r="I39" s="559"/>
    </row>
    <row r="40" spans="1:9" ht="14.65" customHeight="1">
      <c r="A40" s="557"/>
      <c r="B40" s="558"/>
      <c r="C40" s="558"/>
      <c r="D40" s="558"/>
      <c r="E40" s="558"/>
      <c r="F40" s="558"/>
      <c r="G40" s="558"/>
      <c r="H40" s="558"/>
      <c r="I40" s="559"/>
    </row>
    <row r="41" spans="1:9">
      <c r="A41" s="557"/>
      <c r="B41" s="558"/>
      <c r="C41" s="558"/>
      <c r="D41" s="558"/>
      <c r="E41" s="558"/>
      <c r="F41" s="558"/>
      <c r="G41" s="558"/>
      <c r="H41" s="558"/>
      <c r="I41" s="559"/>
    </row>
    <row r="42" spans="1:9">
      <c r="A42" s="557"/>
      <c r="B42" s="558"/>
      <c r="C42" s="558"/>
      <c r="D42" s="558"/>
      <c r="E42" s="558"/>
      <c r="F42" s="558"/>
      <c r="G42" s="558"/>
      <c r="H42" s="558"/>
      <c r="I42" s="559"/>
    </row>
    <row r="43" spans="1:9">
      <c r="A43" s="557"/>
      <c r="B43" s="558"/>
      <c r="C43" s="558"/>
      <c r="D43" s="558"/>
      <c r="E43" s="558"/>
      <c r="F43" s="558"/>
      <c r="G43" s="558"/>
      <c r="H43" s="558"/>
      <c r="I43" s="559"/>
    </row>
    <row r="44" spans="1:9">
      <c r="A44" s="557"/>
      <c r="B44" s="558"/>
      <c r="C44" s="558"/>
      <c r="D44" s="558"/>
      <c r="E44" s="558"/>
      <c r="F44" s="558"/>
      <c r="G44" s="558"/>
      <c r="H44" s="558"/>
      <c r="I44" s="559"/>
    </row>
    <row r="45" spans="1:9">
      <c r="A45" s="557"/>
      <c r="B45" s="558"/>
      <c r="C45" s="558"/>
      <c r="D45" s="558"/>
      <c r="E45" s="558"/>
      <c r="F45" s="558"/>
      <c r="G45" s="558"/>
      <c r="H45" s="558"/>
      <c r="I45" s="559"/>
    </row>
    <row r="46" spans="1:9">
      <c r="A46" s="557"/>
      <c r="B46" s="558"/>
      <c r="C46" s="558"/>
      <c r="D46" s="558"/>
      <c r="E46" s="558"/>
      <c r="F46" s="558"/>
      <c r="G46" s="558"/>
      <c r="H46" s="558"/>
      <c r="I46" s="559"/>
    </row>
    <row r="47" spans="1:9">
      <c r="A47" s="557"/>
      <c r="B47" s="558"/>
      <c r="C47" s="558"/>
      <c r="D47" s="558"/>
      <c r="E47" s="558"/>
      <c r="F47" s="558"/>
      <c r="G47" s="558"/>
      <c r="H47" s="558"/>
      <c r="I47" s="559"/>
    </row>
    <row r="48" spans="1:9">
      <c r="A48" s="557"/>
      <c r="B48" s="558"/>
      <c r="C48" s="558"/>
      <c r="D48" s="558"/>
      <c r="E48" s="558"/>
      <c r="F48" s="558"/>
      <c r="G48" s="558"/>
      <c r="H48" s="558"/>
      <c r="I48" s="559"/>
    </row>
    <row r="49" spans="1:9">
      <c r="A49" s="557"/>
      <c r="B49" s="558"/>
      <c r="C49" s="558"/>
      <c r="D49" s="558"/>
      <c r="E49" s="558"/>
      <c r="F49" s="558"/>
      <c r="G49" s="558"/>
      <c r="H49" s="558"/>
      <c r="I49" s="559"/>
    </row>
    <row r="50" spans="1:9">
      <c r="A50" s="557"/>
      <c r="B50" s="558"/>
      <c r="C50" s="558"/>
      <c r="D50" s="558"/>
      <c r="E50" s="558"/>
      <c r="F50" s="558"/>
      <c r="G50" s="558"/>
      <c r="H50" s="558"/>
      <c r="I50" s="559"/>
    </row>
    <row r="51" spans="1:9">
      <c r="A51" s="557"/>
      <c r="B51" s="558"/>
      <c r="C51" s="558"/>
      <c r="D51" s="558"/>
      <c r="E51" s="558"/>
      <c r="F51" s="558"/>
      <c r="G51" s="558"/>
      <c r="H51" s="558"/>
      <c r="I51" s="559"/>
    </row>
    <row r="52" spans="1:9">
      <c r="A52" s="557"/>
      <c r="B52" s="558"/>
      <c r="C52" s="558"/>
      <c r="D52" s="558"/>
      <c r="E52" s="558"/>
      <c r="F52" s="558"/>
      <c r="G52" s="558"/>
      <c r="H52" s="558"/>
      <c r="I52" s="559"/>
    </row>
    <row r="53" spans="1:9">
      <c r="A53" s="557"/>
      <c r="B53" s="558"/>
      <c r="C53" s="558"/>
      <c r="D53" s="558"/>
      <c r="E53" s="558"/>
      <c r="F53" s="558"/>
      <c r="G53" s="558"/>
      <c r="H53" s="558"/>
      <c r="I53" s="559"/>
    </row>
    <row r="54" spans="1:9">
      <c r="A54" s="557"/>
      <c r="B54" s="558"/>
      <c r="C54" s="558"/>
      <c r="D54" s="558"/>
      <c r="E54" s="558"/>
      <c r="F54" s="558"/>
      <c r="G54" s="558"/>
      <c r="H54" s="558"/>
      <c r="I54" s="559"/>
    </row>
    <row r="55" spans="1:9">
      <c r="A55" s="557"/>
      <c r="B55" s="558"/>
      <c r="C55" s="558"/>
      <c r="D55" s="558"/>
      <c r="E55" s="558"/>
      <c r="F55" s="558"/>
      <c r="G55" s="558"/>
      <c r="H55" s="558"/>
      <c r="I55" s="559"/>
    </row>
    <row r="56" spans="1:9">
      <c r="A56" s="557"/>
      <c r="B56" s="558"/>
      <c r="C56" s="558"/>
      <c r="D56" s="558"/>
      <c r="E56" s="558"/>
      <c r="F56" s="558"/>
      <c r="G56" s="558"/>
      <c r="H56" s="558"/>
      <c r="I56" s="559"/>
    </row>
    <row r="57" spans="1:9">
      <c r="A57" s="557"/>
      <c r="B57" s="558"/>
      <c r="C57" s="558"/>
      <c r="D57" s="558"/>
      <c r="E57" s="558"/>
      <c r="F57" s="558"/>
      <c r="G57" s="558"/>
      <c r="H57" s="558"/>
      <c r="I57" s="559"/>
    </row>
    <row r="58" spans="1:9">
      <c r="A58" s="557"/>
      <c r="B58" s="558"/>
      <c r="C58" s="558"/>
      <c r="D58" s="558"/>
      <c r="E58" s="558"/>
      <c r="F58" s="558"/>
      <c r="G58" s="558"/>
      <c r="H58" s="558"/>
      <c r="I58" s="559"/>
    </row>
    <row r="59" spans="1:9">
      <c r="A59" s="557"/>
      <c r="B59" s="558"/>
      <c r="C59" s="558"/>
      <c r="D59" s="558"/>
      <c r="E59" s="558"/>
      <c r="F59" s="558"/>
      <c r="G59" s="558"/>
      <c r="H59" s="558"/>
      <c r="I59" s="559"/>
    </row>
    <row r="60" spans="1:9">
      <c r="A60" s="557"/>
      <c r="B60" s="558"/>
      <c r="C60" s="558"/>
      <c r="D60" s="558"/>
      <c r="E60" s="558"/>
      <c r="F60" s="558"/>
      <c r="G60" s="558"/>
      <c r="H60" s="558"/>
      <c r="I60" s="559"/>
    </row>
    <row r="61" spans="1:9">
      <c r="A61" s="557"/>
      <c r="B61" s="558"/>
      <c r="C61" s="558"/>
      <c r="D61" s="558"/>
      <c r="E61" s="558"/>
      <c r="F61" s="558"/>
      <c r="G61" s="558"/>
      <c r="H61" s="558"/>
      <c r="I61" s="559"/>
    </row>
    <row r="62" spans="1:9">
      <c r="A62" s="557"/>
      <c r="B62" s="558"/>
      <c r="C62" s="558"/>
      <c r="D62" s="558"/>
      <c r="E62" s="558"/>
      <c r="F62" s="558"/>
      <c r="G62" s="558"/>
      <c r="H62" s="558"/>
      <c r="I62" s="559"/>
    </row>
    <row r="63" spans="1:9">
      <c r="A63" s="557"/>
      <c r="B63" s="558"/>
      <c r="C63" s="558"/>
      <c r="D63" s="558"/>
      <c r="E63" s="558"/>
      <c r="F63" s="558"/>
      <c r="G63" s="558"/>
      <c r="H63" s="558"/>
      <c r="I63" s="559"/>
    </row>
    <row r="64" spans="1:9">
      <c r="A64" s="557"/>
      <c r="B64" s="558"/>
      <c r="C64" s="558"/>
      <c r="D64" s="558"/>
      <c r="E64" s="558"/>
      <c r="F64" s="558"/>
      <c r="G64" s="558"/>
      <c r="H64" s="558"/>
      <c r="I64" s="559"/>
    </row>
    <row r="65" spans="1:9" ht="15" thickBot="1">
      <c r="A65" s="560"/>
      <c r="B65" s="561"/>
      <c r="C65" s="561"/>
      <c r="D65" s="561"/>
      <c r="E65" s="561"/>
      <c r="F65" s="561"/>
      <c r="G65" s="561"/>
      <c r="H65" s="561"/>
      <c r="I65" s="562"/>
    </row>
  </sheetData>
  <mergeCells count="35">
    <mergeCell ref="A34:C34"/>
    <mergeCell ref="E34:I34"/>
    <mergeCell ref="A32:C32"/>
    <mergeCell ref="E32:I32"/>
    <mergeCell ref="A29:C29"/>
    <mergeCell ref="A31:I31"/>
    <mergeCell ref="G21:I21"/>
    <mergeCell ref="G22:I22"/>
    <mergeCell ref="G23:I23"/>
    <mergeCell ref="A24:I24"/>
    <mergeCell ref="A25:C25"/>
    <mergeCell ref="E25:I25"/>
    <mergeCell ref="A26:C26"/>
    <mergeCell ref="E26:I26"/>
    <mergeCell ref="A27:C27"/>
    <mergeCell ref="E27:I27"/>
    <mergeCell ref="A30:C30"/>
    <mergeCell ref="A28:C28"/>
    <mergeCell ref="E28:I28"/>
    <mergeCell ref="A1:I2"/>
    <mergeCell ref="A38:I65"/>
    <mergeCell ref="G16:I16"/>
    <mergeCell ref="G17:I17"/>
    <mergeCell ref="G18:I18"/>
    <mergeCell ref="G19:I19"/>
    <mergeCell ref="A33:C33"/>
    <mergeCell ref="E33:I33"/>
    <mergeCell ref="E29:I29"/>
    <mergeCell ref="E30:I30"/>
    <mergeCell ref="A3:I3"/>
    <mergeCell ref="A13:I13"/>
    <mergeCell ref="G14:I14"/>
    <mergeCell ref="G15:I15"/>
    <mergeCell ref="G20:I20"/>
    <mergeCell ref="A36:I37"/>
  </mergeCells>
  <printOptions horizontalCentered="1"/>
  <pageMargins left="0.31496062992125984" right="0.31496062992125984" top="0.74803149606299213" bottom="0.74803149606299213" header="0.31496062992125984" footer="0.31496062992125984"/>
  <pageSetup paperSize="9" scale="6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B66"/>
  <sheetViews>
    <sheetView view="pageBreakPreview" topLeftCell="A10" zoomScale="62" zoomScaleNormal="53" zoomScaleSheetLayoutView="96" workbookViewId="0">
      <selection activeCell="B30" sqref="B30"/>
    </sheetView>
  </sheetViews>
  <sheetFormatPr defaultColWidth="9.140625" defaultRowHeight="13.9"/>
  <cols>
    <col min="1" max="1" width="24.7109375" style="113" bestFit="1" customWidth="1"/>
    <col min="2" max="2" width="37.7109375" style="113" bestFit="1" customWidth="1"/>
    <col min="3" max="3" width="17.140625" style="129" customWidth="1"/>
    <col min="4" max="4" width="18" style="129" bestFit="1" customWidth="1"/>
    <col min="5" max="5" width="12.42578125" style="129" customWidth="1"/>
    <col min="6" max="6" width="15.5703125" style="129" bestFit="1" customWidth="1"/>
    <col min="7" max="7" width="11" style="129" customWidth="1"/>
    <col min="8" max="8" width="19.85546875" style="129" bestFit="1" customWidth="1"/>
    <col min="9" max="9" width="21.28515625" style="129" bestFit="1" customWidth="1"/>
    <col min="10" max="10" width="20.85546875" style="129" bestFit="1" customWidth="1"/>
    <col min="11" max="11" width="11.7109375" style="129" customWidth="1"/>
    <col min="12" max="12" width="14.42578125" style="129" customWidth="1"/>
    <col min="13" max="13" width="13.28515625" style="129" bestFit="1" customWidth="1"/>
    <col min="14" max="14" width="16.42578125" style="129" bestFit="1" customWidth="1"/>
    <col min="15" max="15" width="10.140625" style="129" customWidth="1"/>
    <col min="16" max="16" width="11.28515625" style="129" customWidth="1"/>
    <col min="17" max="17" width="13.28515625" style="129" bestFit="1" customWidth="1"/>
    <col min="18" max="18" width="17.28515625" style="129" bestFit="1" customWidth="1"/>
    <col min="19" max="19" width="10.85546875" style="129" customWidth="1"/>
    <col min="20" max="20" width="18.7109375" style="129" bestFit="1" customWidth="1"/>
    <col min="21" max="21" width="17.140625" style="129" bestFit="1" customWidth="1"/>
    <col min="22" max="22" width="19.85546875" style="129" bestFit="1" customWidth="1"/>
    <col min="23" max="23" width="15.28515625" style="130" customWidth="1"/>
    <col min="24" max="24" width="20" style="129" bestFit="1" customWidth="1"/>
    <col min="25" max="25" width="28.28515625" style="129" customWidth="1"/>
    <col min="26" max="26" width="18.42578125" style="129" customWidth="1"/>
    <col min="27" max="27" width="10.28515625" style="129" customWidth="1"/>
    <col min="28" max="28" width="12.28515625" style="129" bestFit="1" customWidth="1"/>
    <col min="29" max="16384" width="9.140625" style="113"/>
  </cols>
  <sheetData>
    <row r="1" spans="1:28" ht="21.6" thickBot="1">
      <c r="A1" s="589" t="s">
        <v>176</v>
      </c>
      <c r="B1" s="590"/>
      <c r="C1" s="590"/>
      <c r="D1" s="590"/>
      <c r="E1" s="590"/>
      <c r="F1" s="590"/>
      <c r="G1" s="590"/>
      <c r="H1" s="590"/>
      <c r="I1" s="590"/>
      <c r="J1" s="590"/>
      <c r="K1" s="590"/>
      <c r="L1" s="590"/>
      <c r="M1" s="590"/>
      <c r="N1" s="590"/>
      <c r="O1" s="590"/>
      <c r="P1" s="590"/>
      <c r="Q1" s="590"/>
      <c r="R1" s="590"/>
      <c r="S1" s="590"/>
      <c r="T1" s="590"/>
      <c r="U1" s="590"/>
      <c r="V1" s="590"/>
      <c r="W1" s="590"/>
      <c r="X1" s="590"/>
      <c r="Y1" s="590"/>
      <c r="Z1" s="590"/>
      <c r="AA1" s="590"/>
      <c r="AB1" s="591"/>
    </row>
    <row r="2" spans="1:28" ht="18.600000000000001" thickBot="1">
      <c r="A2" s="592" t="s">
        <v>177</v>
      </c>
      <c r="B2" s="593"/>
      <c r="C2" s="593"/>
      <c r="D2" s="593"/>
      <c r="E2" s="593"/>
      <c r="F2" s="593"/>
      <c r="G2" s="593"/>
      <c r="H2" s="593"/>
      <c r="I2" s="593"/>
      <c r="J2" s="593"/>
      <c r="K2" s="593"/>
      <c r="L2" s="593"/>
      <c r="M2" s="593"/>
      <c r="N2" s="593"/>
      <c r="O2" s="593"/>
      <c r="P2" s="593"/>
      <c r="Q2" s="593"/>
      <c r="R2" s="593"/>
      <c r="S2" s="593"/>
      <c r="T2" s="593"/>
      <c r="U2" s="593"/>
      <c r="V2" s="593"/>
      <c r="W2" s="593"/>
      <c r="X2" s="593"/>
      <c r="Y2" s="593"/>
      <c r="Z2" s="593"/>
      <c r="AA2" s="593"/>
      <c r="AB2" s="594"/>
    </row>
    <row r="3" spans="1:28" ht="15.75" customHeight="1">
      <c r="A3" s="595" t="s">
        <v>178</v>
      </c>
      <c r="B3" s="596"/>
      <c r="C3" s="596"/>
      <c r="D3" s="597"/>
      <c r="E3" s="601" t="s">
        <v>179</v>
      </c>
      <c r="F3" s="602"/>
      <c r="G3" s="605" t="s">
        <v>180</v>
      </c>
      <c r="H3" s="606"/>
      <c r="I3" s="606"/>
      <c r="J3" s="607"/>
      <c r="K3" s="611" t="s">
        <v>181</v>
      </c>
      <c r="L3" s="612"/>
      <c r="M3" s="615" t="s">
        <v>182</v>
      </c>
      <c r="N3" s="616"/>
      <c r="O3" s="616"/>
      <c r="P3" s="616"/>
      <c r="Q3" s="616"/>
      <c r="R3" s="616"/>
      <c r="S3" s="616"/>
      <c r="T3" s="616"/>
      <c r="U3" s="616"/>
      <c r="V3" s="616"/>
      <c r="W3" s="617"/>
      <c r="X3" s="618" t="s">
        <v>183</v>
      </c>
      <c r="Y3" s="619"/>
      <c r="Z3" s="619"/>
      <c r="AA3" s="619"/>
      <c r="AB3" s="620"/>
    </row>
    <row r="4" spans="1:28" ht="39" customHeight="1">
      <c r="A4" s="598"/>
      <c r="B4" s="599"/>
      <c r="C4" s="599"/>
      <c r="D4" s="600"/>
      <c r="E4" s="603"/>
      <c r="F4" s="604"/>
      <c r="G4" s="608"/>
      <c r="H4" s="609"/>
      <c r="I4" s="609"/>
      <c r="J4" s="610"/>
      <c r="K4" s="613"/>
      <c r="L4" s="614"/>
      <c r="M4" s="586" t="s">
        <v>184</v>
      </c>
      <c r="N4" s="583"/>
      <c r="O4" s="583"/>
      <c r="P4" s="583"/>
      <c r="Q4" s="583" t="s">
        <v>185</v>
      </c>
      <c r="R4" s="583"/>
      <c r="S4" s="583" t="s">
        <v>186</v>
      </c>
      <c r="T4" s="583"/>
      <c r="U4" s="114" t="s">
        <v>187</v>
      </c>
      <c r="V4" s="114" t="s">
        <v>188</v>
      </c>
      <c r="W4" s="584" t="s">
        <v>189</v>
      </c>
      <c r="X4" s="621"/>
      <c r="Y4" s="622"/>
      <c r="Z4" s="622"/>
      <c r="AA4" s="622"/>
      <c r="AB4" s="623"/>
    </row>
    <row r="5" spans="1:28" s="115" customFormat="1" ht="82.9">
      <c r="A5" s="586" t="s">
        <v>97</v>
      </c>
      <c r="B5" s="583" t="s">
        <v>190</v>
      </c>
      <c r="C5" s="583" t="s">
        <v>191</v>
      </c>
      <c r="D5" s="584" t="s">
        <v>192</v>
      </c>
      <c r="E5" s="586" t="s">
        <v>193</v>
      </c>
      <c r="F5" s="584" t="s">
        <v>194</v>
      </c>
      <c r="G5" s="586" t="s">
        <v>195</v>
      </c>
      <c r="H5" s="583"/>
      <c r="I5" s="371" t="s">
        <v>196</v>
      </c>
      <c r="J5" s="587" t="s">
        <v>197</v>
      </c>
      <c r="K5" s="626" t="s">
        <v>198</v>
      </c>
      <c r="L5" s="372" t="s">
        <v>199</v>
      </c>
      <c r="M5" s="374" t="s">
        <v>200</v>
      </c>
      <c r="N5" s="583" t="s">
        <v>201</v>
      </c>
      <c r="O5" s="583"/>
      <c r="P5" s="583"/>
      <c r="Q5" s="371" t="s">
        <v>200</v>
      </c>
      <c r="R5" s="371" t="s">
        <v>201</v>
      </c>
      <c r="S5" s="371" t="s">
        <v>200</v>
      </c>
      <c r="T5" s="371" t="s">
        <v>202</v>
      </c>
      <c r="U5" s="371" t="s">
        <v>203</v>
      </c>
      <c r="V5" s="114" t="s">
        <v>204</v>
      </c>
      <c r="W5" s="584"/>
      <c r="X5" s="374" t="s">
        <v>205</v>
      </c>
      <c r="Y5" s="371" t="s">
        <v>206</v>
      </c>
      <c r="Z5" s="371" t="s">
        <v>207</v>
      </c>
      <c r="AA5" s="583" t="s">
        <v>208</v>
      </c>
      <c r="AB5" s="584"/>
    </row>
    <row r="6" spans="1:28" s="115" customFormat="1" ht="85.9" customHeight="1" thickBot="1">
      <c r="A6" s="624"/>
      <c r="B6" s="625"/>
      <c r="C6" s="625"/>
      <c r="D6" s="585"/>
      <c r="E6" s="624"/>
      <c r="F6" s="585"/>
      <c r="G6" s="375" t="s">
        <v>209</v>
      </c>
      <c r="H6" s="376" t="s">
        <v>210</v>
      </c>
      <c r="I6" s="376" t="s">
        <v>211</v>
      </c>
      <c r="J6" s="588"/>
      <c r="K6" s="627"/>
      <c r="L6" s="373" t="s">
        <v>211</v>
      </c>
      <c r="M6" s="375" t="s">
        <v>171</v>
      </c>
      <c r="N6" s="376" t="s">
        <v>212</v>
      </c>
      <c r="O6" s="376" t="s">
        <v>213</v>
      </c>
      <c r="P6" s="376" t="s">
        <v>214</v>
      </c>
      <c r="Q6" s="376" t="s">
        <v>171</v>
      </c>
      <c r="R6" s="376" t="s">
        <v>213</v>
      </c>
      <c r="S6" s="376" t="s">
        <v>171</v>
      </c>
      <c r="T6" s="376" t="s">
        <v>213</v>
      </c>
      <c r="U6" s="376" t="s">
        <v>211</v>
      </c>
      <c r="V6" s="376" t="s">
        <v>211</v>
      </c>
      <c r="W6" s="373" t="s">
        <v>211</v>
      </c>
      <c r="X6" s="375" t="s">
        <v>211</v>
      </c>
      <c r="Y6" s="376" t="s">
        <v>171</v>
      </c>
      <c r="Z6" s="376" t="s">
        <v>171</v>
      </c>
      <c r="AA6" s="376" t="s">
        <v>215</v>
      </c>
      <c r="AB6" s="373" t="s">
        <v>216</v>
      </c>
    </row>
    <row r="7" spans="1:28" s="115" customFormat="1" ht="60.6" customHeight="1">
      <c r="A7" s="385" t="s">
        <v>217</v>
      </c>
      <c r="B7" s="386" t="s">
        <v>218</v>
      </c>
      <c r="C7" s="387">
        <v>16</v>
      </c>
      <c r="D7" s="380"/>
      <c r="E7" s="382"/>
      <c r="F7" s="380"/>
      <c r="G7" s="388" t="s">
        <v>219</v>
      </c>
      <c r="H7" s="383"/>
      <c r="I7" s="387" t="s">
        <v>220</v>
      </c>
      <c r="J7" s="389" t="s">
        <v>221</v>
      </c>
      <c r="K7" s="385" t="s">
        <v>219</v>
      </c>
      <c r="L7" s="389" t="s">
        <v>222</v>
      </c>
      <c r="M7" s="385" t="s">
        <v>220</v>
      </c>
      <c r="N7" s="387" t="s">
        <v>220</v>
      </c>
      <c r="O7" s="387" t="s">
        <v>102</v>
      </c>
      <c r="P7" s="381"/>
      <c r="Q7" s="387" t="s">
        <v>220</v>
      </c>
      <c r="R7" s="387" t="s">
        <v>220</v>
      </c>
      <c r="S7" s="387" t="s">
        <v>220</v>
      </c>
      <c r="T7" s="381"/>
      <c r="U7" s="387" t="s">
        <v>220</v>
      </c>
      <c r="V7" s="387" t="s">
        <v>220</v>
      </c>
      <c r="W7" s="389" t="s">
        <v>220</v>
      </c>
      <c r="X7" s="379"/>
      <c r="Y7" s="381"/>
      <c r="Z7" s="381"/>
      <c r="AA7" s="381"/>
      <c r="AB7" s="384"/>
    </row>
    <row r="8" spans="1:28" s="115" customFormat="1" ht="60.6" customHeight="1">
      <c r="A8" s="385" t="s">
        <v>223</v>
      </c>
      <c r="B8" s="386" t="s">
        <v>224</v>
      </c>
      <c r="C8" s="387">
        <v>9</v>
      </c>
      <c r="D8" s="380"/>
      <c r="E8" s="382"/>
      <c r="F8" s="380"/>
      <c r="G8" s="388" t="s">
        <v>219</v>
      </c>
      <c r="H8" s="383"/>
      <c r="I8" s="387" t="s">
        <v>220</v>
      </c>
      <c r="J8" s="389" t="s">
        <v>221</v>
      </c>
      <c r="K8" s="385" t="s">
        <v>219</v>
      </c>
      <c r="L8" s="389" t="s">
        <v>222</v>
      </c>
      <c r="M8" s="385" t="s">
        <v>220</v>
      </c>
      <c r="N8" s="387" t="s">
        <v>220</v>
      </c>
      <c r="O8" s="387" t="s">
        <v>102</v>
      </c>
      <c r="P8" s="381"/>
      <c r="Q8" s="387" t="s">
        <v>220</v>
      </c>
      <c r="R8" s="387" t="s">
        <v>220</v>
      </c>
      <c r="S8" s="387" t="s">
        <v>220</v>
      </c>
      <c r="T8" s="381"/>
      <c r="U8" s="387" t="s">
        <v>220</v>
      </c>
      <c r="V8" s="387" t="s">
        <v>220</v>
      </c>
      <c r="W8" s="389" t="s">
        <v>220</v>
      </c>
      <c r="X8" s="379"/>
      <c r="Y8" s="381"/>
      <c r="Z8" s="381"/>
      <c r="AA8" s="381"/>
      <c r="AB8" s="384"/>
    </row>
    <row r="9" spans="1:28" s="115" customFormat="1" ht="60.6" customHeight="1" thickBot="1">
      <c r="A9" s="385" t="s">
        <v>225</v>
      </c>
      <c r="B9" s="386" t="s">
        <v>226</v>
      </c>
      <c r="C9" s="387">
        <v>9</v>
      </c>
      <c r="D9" s="380"/>
      <c r="E9" s="382"/>
      <c r="F9" s="380"/>
      <c r="G9" s="388" t="s">
        <v>219</v>
      </c>
      <c r="H9" s="383"/>
      <c r="I9" s="387" t="s">
        <v>220</v>
      </c>
      <c r="J9" s="389" t="s">
        <v>221</v>
      </c>
      <c r="K9" s="385" t="s">
        <v>219</v>
      </c>
      <c r="L9" s="389" t="s">
        <v>222</v>
      </c>
      <c r="M9" s="385" t="s">
        <v>220</v>
      </c>
      <c r="N9" s="387" t="s">
        <v>220</v>
      </c>
      <c r="O9" s="387" t="s">
        <v>102</v>
      </c>
      <c r="P9" s="381"/>
      <c r="Q9" s="387" t="s">
        <v>220</v>
      </c>
      <c r="R9" s="387" t="s">
        <v>220</v>
      </c>
      <c r="S9" s="387" t="s">
        <v>220</v>
      </c>
      <c r="T9" s="381"/>
      <c r="U9" s="387" t="s">
        <v>220</v>
      </c>
      <c r="V9" s="387" t="s">
        <v>220</v>
      </c>
      <c r="W9" s="389" t="s">
        <v>220</v>
      </c>
      <c r="X9" s="379"/>
      <c r="Y9" s="381"/>
      <c r="Z9" s="381"/>
      <c r="AA9" s="381"/>
      <c r="AB9" s="384"/>
    </row>
    <row r="10" spans="1:28" s="116" customFormat="1" ht="30" customHeight="1" thickBot="1">
      <c r="A10" s="162" t="s">
        <v>227</v>
      </c>
      <c r="B10" s="163" t="s">
        <v>53</v>
      </c>
      <c r="C10" s="164">
        <v>2066</v>
      </c>
      <c r="D10" s="165"/>
      <c r="E10" s="165"/>
      <c r="F10" s="165"/>
      <c r="G10" s="166" t="s">
        <v>219</v>
      </c>
      <c r="H10" s="166"/>
      <c r="I10" s="167" t="s">
        <v>220</v>
      </c>
      <c r="J10" s="168" t="s">
        <v>221</v>
      </c>
      <c r="K10" s="169" t="s">
        <v>219</v>
      </c>
      <c r="L10" s="170" t="s">
        <v>220</v>
      </c>
      <c r="M10" s="171" t="s">
        <v>220</v>
      </c>
      <c r="N10" s="172" t="s">
        <v>220</v>
      </c>
      <c r="O10" s="172" t="s">
        <v>102</v>
      </c>
      <c r="P10" s="172"/>
      <c r="Q10" s="173" t="s">
        <v>220</v>
      </c>
      <c r="R10" s="173" t="s">
        <v>228</v>
      </c>
      <c r="S10" s="173" t="s">
        <v>220</v>
      </c>
      <c r="T10" s="172"/>
      <c r="U10" s="174" t="s">
        <v>220</v>
      </c>
      <c r="V10" s="174"/>
      <c r="W10" s="175"/>
      <c r="X10" s="176"/>
      <c r="Y10" s="164"/>
      <c r="Z10" s="164"/>
      <c r="AA10" s="164"/>
      <c r="AB10" s="170"/>
    </row>
    <row r="11" spans="1:28" s="117" customFormat="1" ht="30" customHeight="1" thickBot="1">
      <c r="A11" s="177" t="s">
        <v>229</v>
      </c>
      <c r="B11" s="178" t="s">
        <v>230</v>
      </c>
      <c r="C11" s="179">
        <v>704</v>
      </c>
      <c r="D11" s="180" t="s">
        <v>231</v>
      </c>
      <c r="E11" s="180" t="s">
        <v>232</v>
      </c>
      <c r="F11" s="180" t="s">
        <v>233</v>
      </c>
      <c r="G11" s="181" t="s">
        <v>219</v>
      </c>
      <c r="H11" s="181"/>
      <c r="I11" s="182" t="s">
        <v>220</v>
      </c>
      <c r="J11" s="168" t="s">
        <v>221</v>
      </c>
      <c r="K11" s="183" t="s">
        <v>219</v>
      </c>
      <c r="L11" s="184" t="s">
        <v>220</v>
      </c>
      <c r="M11" s="185" t="s">
        <v>220</v>
      </c>
      <c r="N11" s="186" t="s">
        <v>220</v>
      </c>
      <c r="O11" s="186" t="s">
        <v>102</v>
      </c>
      <c r="P11" s="187"/>
      <c r="Q11" s="188" t="s">
        <v>220</v>
      </c>
      <c r="R11" s="188" t="s">
        <v>220</v>
      </c>
      <c r="S11" s="188" t="s">
        <v>220</v>
      </c>
      <c r="T11" s="187"/>
      <c r="U11" s="189" t="s">
        <v>220</v>
      </c>
      <c r="V11" s="190"/>
      <c r="W11" s="191"/>
      <c r="X11" s="192"/>
      <c r="Y11" s="179"/>
      <c r="Z11" s="179"/>
      <c r="AA11" s="179"/>
      <c r="AB11" s="193"/>
    </row>
    <row r="12" spans="1:28" s="350" customFormat="1" ht="30" customHeight="1" thickBot="1">
      <c r="A12" s="332" t="s">
        <v>234</v>
      </c>
      <c r="B12" s="333" t="s">
        <v>235</v>
      </c>
      <c r="C12" s="334">
        <v>101</v>
      </c>
      <c r="D12" s="335"/>
      <c r="E12" s="335" t="s">
        <v>236</v>
      </c>
      <c r="F12" s="335" t="s">
        <v>237</v>
      </c>
      <c r="G12" s="336" t="s">
        <v>219</v>
      </c>
      <c r="H12" s="336"/>
      <c r="I12" s="337" t="s">
        <v>220</v>
      </c>
      <c r="J12" s="338" t="s">
        <v>221</v>
      </c>
      <c r="K12" s="339" t="s">
        <v>219</v>
      </c>
      <c r="L12" s="340" t="s">
        <v>220</v>
      </c>
      <c r="M12" s="341" t="s">
        <v>220</v>
      </c>
      <c r="N12" s="342" t="s">
        <v>220</v>
      </c>
      <c r="O12" s="342" t="s">
        <v>102</v>
      </c>
      <c r="P12" s="343"/>
      <c r="Q12" s="344" t="s">
        <v>220</v>
      </c>
      <c r="R12" s="344" t="s">
        <v>238</v>
      </c>
      <c r="S12" s="344" t="s">
        <v>220</v>
      </c>
      <c r="T12" s="343"/>
      <c r="U12" s="345" t="s">
        <v>220</v>
      </c>
      <c r="V12" s="346"/>
      <c r="W12" s="347"/>
      <c r="X12" s="348"/>
      <c r="Y12" s="334"/>
      <c r="Z12" s="334"/>
      <c r="AA12" s="334"/>
      <c r="AB12" s="349"/>
    </row>
    <row r="13" spans="1:28" ht="30" customHeight="1" thickBot="1">
      <c r="A13" s="198" t="s">
        <v>239</v>
      </c>
      <c r="B13" s="199" t="s">
        <v>240</v>
      </c>
      <c r="C13" s="118">
        <v>484</v>
      </c>
      <c r="D13" s="165"/>
      <c r="E13" s="165" t="s">
        <v>236</v>
      </c>
      <c r="F13" s="165" t="s">
        <v>241</v>
      </c>
      <c r="G13" s="166" t="s">
        <v>219</v>
      </c>
      <c r="H13" s="166"/>
      <c r="I13" s="167" t="s">
        <v>220</v>
      </c>
      <c r="J13" s="168" t="s">
        <v>221</v>
      </c>
      <c r="K13" s="169" t="s">
        <v>219</v>
      </c>
      <c r="L13" s="170" t="s">
        <v>220</v>
      </c>
      <c r="M13" s="171" t="s">
        <v>220</v>
      </c>
      <c r="N13" s="172" t="s">
        <v>220</v>
      </c>
      <c r="O13" s="172" t="s">
        <v>102</v>
      </c>
      <c r="P13" s="195"/>
      <c r="Q13" s="173" t="s">
        <v>220</v>
      </c>
      <c r="R13" s="173" t="s">
        <v>220</v>
      </c>
      <c r="S13" s="173" t="s">
        <v>220</v>
      </c>
      <c r="T13" s="195"/>
      <c r="U13" s="174" t="s">
        <v>220</v>
      </c>
      <c r="V13" s="174" t="s">
        <v>220</v>
      </c>
      <c r="W13" s="174" t="s">
        <v>220</v>
      </c>
      <c r="X13" s="200"/>
      <c r="Y13" s="119"/>
      <c r="Z13" s="119"/>
      <c r="AA13" s="119"/>
      <c r="AB13" s="201"/>
    </row>
    <row r="14" spans="1:28" s="120" customFormat="1" ht="30" customHeight="1" thickBot="1">
      <c r="A14" s="198" t="s">
        <v>242</v>
      </c>
      <c r="B14" s="202" t="s">
        <v>243</v>
      </c>
      <c r="C14" s="119">
        <v>387</v>
      </c>
      <c r="D14" s="165" t="s">
        <v>244</v>
      </c>
      <c r="E14" s="165" t="s">
        <v>245</v>
      </c>
      <c r="F14" s="165" t="s">
        <v>246</v>
      </c>
      <c r="G14" s="166" t="s">
        <v>219</v>
      </c>
      <c r="H14" s="166"/>
      <c r="I14" s="167" t="s">
        <v>220</v>
      </c>
      <c r="J14" s="168" t="s">
        <v>221</v>
      </c>
      <c r="K14" s="169" t="s">
        <v>219</v>
      </c>
      <c r="L14" s="170" t="s">
        <v>220</v>
      </c>
      <c r="M14" s="171" t="s">
        <v>220</v>
      </c>
      <c r="N14" s="172" t="s">
        <v>220</v>
      </c>
      <c r="O14" s="172" t="s">
        <v>102</v>
      </c>
      <c r="P14" s="195"/>
      <c r="Q14" s="173" t="s">
        <v>220</v>
      </c>
      <c r="R14" s="173" t="s">
        <v>220</v>
      </c>
      <c r="S14" s="173" t="s">
        <v>220</v>
      </c>
      <c r="T14" s="195"/>
      <c r="U14" s="174" t="s">
        <v>220</v>
      </c>
      <c r="V14" s="174" t="s">
        <v>220</v>
      </c>
      <c r="W14" s="174" t="s">
        <v>220</v>
      </c>
      <c r="X14" s="200"/>
      <c r="Y14" s="119"/>
      <c r="Z14" s="119"/>
      <c r="AA14" s="119"/>
      <c r="AB14" s="201"/>
    </row>
    <row r="15" spans="1:28" ht="30" customHeight="1" thickBot="1">
      <c r="A15" s="198" t="s">
        <v>247</v>
      </c>
      <c r="B15" s="202" t="s">
        <v>248</v>
      </c>
      <c r="C15" s="119">
        <v>305</v>
      </c>
      <c r="D15" s="165"/>
      <c r="E15" s="165" t="s">
        <v>249</v>
      </c>
      <c r="F15" s="165" t="s">
        <v>250</v>
      </c>
      <c r="G15" s="166" t="s">
        <v>219</v>
      </c>
      <c r="H15" s="166"/>
      <c r="I15" s="167" t="s">
        <v>220</v>
      </c>
      <c r="J15" s="168" t="s">
        <v>221</v>
      </c>
      <c r="K15" s="169" t="s">
        <v>219</v>
      </c>
      <c r="L15" s="170" t="s">
        <v>220</v>
      </c>
      <c r="M15" s="171" t="s">
        <v>220</v>
      </c>
      <c r="N15" s="172" t="s">
        <v>220</v>
      </c>
      <c r="O15" s="172" t="s">
        <v>102</v>
      </c>
      <c r="P15" s="195"/>
      <c r="Q15" s="173" t="s">
        <v>220</v>
      </c>
      <c r="R15" s="173" t="s">
        <v>220</v>
      </c>
      <c r="S15" s="173" t="s">
        <v>220</v>
      </c>
      <c r="T15" s="195"/>
      <c r="U15" s="174" t="s">
        <v>220</v>
      </c>
      <c r="V15" s="174" t="s">
        <v>220</v>
      </c>
      <c r="W15" s="174" t="s">
        <v>220</v>
      </c>
      <c r="X15" s="200"/>
      <c r="Y15" s="119"/>
      <c r="Z15" s="119"/>
      <c r="AA15" s="119"/>
      <c r="AB15" s="201"/>
    </row>
    <row r="16" spans="1:28" ht="30" customHeight="1" thickBot="1">
      <c r="A16" s="203" t="s">
        <v>251</v>
      </c>
      <c r="B16" s="204" t="s">
        <v>252</v>
      </c>
      <c r="C16" s="119">
        <v>600</v>
      </c>
      <c r="D16" s="165" t="s">
        <v>253</v>
      </c>
      <c r="E16" s="165" t="s">
        <v>232</v>
      </c>
      <c r="F16" s="165" t="s">
        <v>254</v>
      </c>
      <c r="G16" s="166" t="s">
        <v>219</v>
      </c>
      <c r="H16" s="166"/>
      <c r="I16" s="167" t="s">
        <v>220</v>
      </c>
      <c r="J16" s="168" t="s">
        <v>221</v>
      </c>
      <c r="K16" s="169" t="s">
        <v>219</v>
      </c>
      <c r="L16" s="170" t="s">
        <v>220</v>
      </c>
      <c r="M16" s="171" t="s">
        <v>220</v>
      </c>
      <c r="N16" s="172" t="s">
        <v>220</v>
      </c>
      <c r="O16" s="172" t="s">
        <v>102</v>
      </c>
      <c r="P16" s="195"/>
      <c r="Q16" s="173" t="s">
        <v>220</v>
      </c>
      <c r="R16" s="173" t="s">
        <v>220</v>
      </c>
      <c r="S16" s="173" t="s">
        <v>220</v>
      </c>
      <c r="T16" s="195"/>
      <c r="U16" s="174" t="s">
        <v>220</v>
      </c>
      <c r="V16" s="174" t="s">
        <v>220</v>
      </c>
      <c r="W16" s="174" t="s">
        <v>220</v>
      </c>
      <c r="X16" s="205"/>
      <c r="Y16" s="119"/>
      <c r="Z16" s="119"/>
      <c r="AA16" s="119"/>
      <c r="AB16" s="201"/>
    </row>
    <row r="17" spans="1:28" s="117" customFormat="1" ht="30" customHeight="1" thickBot="1">
      <c r="A17" s="198" t="s">
        <v>255</v>
      </c>
      <c r="B17" s="206" t="s">
        <v>256</v>
      </c>
      <c r="C17" s="121">
        <v>150</v>
      </c>
      <c r="D17" s="180" t="s">
        <v>257</v>
      </c>
      <c r="E17" s="180" t="s">
        <v>258</v>
      </c>
      <c r="F17" s="180" t="s">
        <v>259</v>
      </c>
      <c r="G17" s="181" t="s">
        <v>219</v>
      </c>
      <c r="H17" s="181"/>
      <c r="I17" s="182" t="s">
        <v>220</v>
      </c>
      <c r="J17" s="168" t="s">
        <v>221</v>
      </c>
      <c r="K17" s="183" t="s">
        <v>219</v>
      </c>
      <c r="L17" s="184" t="s">
        <v>220</v>
      </c>
      <c r="M17" s="185" t="s">
        <v>220</v>
      </c>
      <c r="N17" s="186" t="s">
        <v>220</v>
      </c>
      <c r="O17" s="186" t="s">
        <v>102</v>
      </c>
      <c r="P17" s="187"/>
      <c r="Q17" s="188" t="s">
        <v>220</v>
      </c>
      <c r="R17" s="188" t="s">
        <v>220</v>
      </c>
      <c r="S17" s="188" t="s">
        <v>220</v>
      </c>
      <c r="T17" s="187"/>
      <c r="U17" s="189" t="s">
        <v>220</v>
      </c>
      <c r="V17" s="189" t="s">
        <v>220</v>
      </c>
      <c r="W17" s="189" t="s">
        <v>220</v>
      </c>
      <c r="X17" s="192"/>
      <c r="Y17" s="179"/>
      <c r="Z17" s="179"/>
      <c r="AA17" s="179"/>
      <c r="AB17" s="193"/>
    </row>
    <row r="18" spans="1:28" ht="30" customHeight="1" thickBot="1">
      <c r="A18" s="198">
        <v>9.1</v>
      </c>
      <c r="B18" s="202" t="s">
        <v>260</v>
      </c>
      <c r="C18" s="119">
        <v>124</v>
      </c>
      <c r="D18" s="165"/>
      <c r="E18" s="165" t="s">
        <v>261</v>
      </c>
      <c r="F18" s="165" t="s">
        <v>262</v>
      </c>
      <c r="G18" s="166" t="s">
        <v>219</v>
      </c>
      <c r="H18" s="166"/>
      <c r="I18" s="167" t="s">
        <v>220</v>
      </c>
      <c r="J18" s="168" t="s">
        <v>221</v>
      </c>
      <c r="K18" s="169" t="s">
        <v>219</v>
      </c>
      <c r="L18" s="170" t="s">
        <v>220</v>
      </c>
      <c r="M18" s="171" t="s">
        <v>220</v>
      </c>
      <c r="N18" s="172" t="s">
        <v>220</v>
      </c>
      <c r="O18" s="172" t="s">
        <v>102</v>
      </c>
      <c r="P18" s="195"/>
      <c r="Q18" s="173" t="s">
        <v>220</v>
      </c>
      <c r="R18" s="173" t="s">
        <v>220</v>
      </c>
      <c r="S18" s="173" t="s">
        <v>220</v>
      </c>
      <c r="T18" s="195"/>
      <c r="U18" s="174" t="s">
        <v>220</v>
      </c>
      <c r="V18" s="174" t="s">
        <v>220</v>
      </c>
      <c r="W18" s="174" t="s">
        <v>220</v>
      </c>
      <c r="X18" s="200"/>
      <c r="Y18" s="119"/>
      <c r="Z18" s="119"/>
      <c r="AA18" s="119"/>
      <c r="AB18" s="201"/>
    </row>
    <row r="19" spans="1:28" s="123" customFormat="1" ht="30" customHeight="1" thickBot="1">
      <c r="A19" s="198" t="s">
        <v>263</v>
      </c>
      <c r="B19" s="207" t="s">
        <v>264</v>
      </c>
      <c r="C19" s="122">
        <v>120</v>
      </c>
      <c r="D19" s="208"/>
      <c r="E19" s="208" t="s">
        <v>249</v>
      </c>
      <c r="F19" s="208" t="s">
        <v>265</v>
      </c>
      <c r="G19" s="209" t="s">
        <v>219</v>
      </c>
      <c r="H19" s="209"/>
      <c r="I19" s="210" t="s">
        <v>220</v>
      </c>
      <c r="J19" s="168" t="s">
        <v>221</v>
      </c>
      <c r="K19" s="211" t="s">
        <v>219</v>
      </c>
      <c r="L19" s="212" t="s">
        <v>220</v>
      </c>
      <c r="M19" s="213" t="s">
        <v>220</v>
      </c>
      <c r="N19" s="214" t="s">
        <v>220</v>
      </c>
      <c r="O19" s="214" t="s">
        <v>102</v>
      </c>
      <c r="P19" s="215"/>
      <c r="Q19" s="216" t="s">
        <v>220</v>
      </c>
      <c r="R19" s="216" t="s">
        <v>220</v>
      </c>
      <c r="S19" s="216" t="s">
        <v>220</v>
      </c>
      <c r="T19" s="215"/>
      <c r="U19" s="217" t="s">
        <v>220</v>
      </c>
      <c r="V19" s="217" t="s">
        <v>220</v>
      </c>
      <c r="W19" s="217" t="s">
        <v>220</v>
      </c>
      <c r="X19" s="218" t="s">
        <v>220</v>
      </c>
      <c r="Y19" s="122" t="s">
        <v>220</v>
      </c>
      <c r="Z19" s="122" t="s">
        <v>220</v>
      </c>
      <c r="AA19" s="122" t="s">
        <v>102</v>
      </c>
      <c r="AB19" s="219"/>
    </row>
    <row r="20" spans="1:28" s="123" customFormat="1" ht="30" customHeight="1" thickBot="1">
      <c r="A20" s="198" t="s">
        <v>266</v>
      </c>
      <c r="B20" s="207" t="s">
        <v>267</v>
      </c>
      <c r="C20" s="122">
        <v>189</v>
      </c>
      <c r="D20" s="208"/>
      <c r="E20" s="208" t="s">
        <v>245</v>
      </c>
      <c r="F20" s="208" t="s">
        <v>268</v>
      </c>
      <c r="G20" s="209" t="s">
        <v>219</v>
      </c>
      <c r="H20" s="209"/>
      <c r="I20" s="210" t="s">
        <v>220</v>
      </c>
      <c r="J20" s="168" t="s">
        <v>221</v>
      </c>
      <c r="K20" s="211" t="s">
        <v>219</v>
      </c>
      <c r="L20" s="212" t="s">
        <v>220</v>
      </c>
      <c r="M20" s="213" t="s">
        <v>220</v>
      </c>
      <c r="N20" s="214" t="s">
        <v>220</v>
      </c>
      <c r="O20" s="214" t="s">
        <v>102</v>
      </c>
      <c r="P20" s="215"/>
      <c r="Q20" s="216" t="s">
        <v>220</v>
      </c>
      <c r="R20" s="216" t="s">
        <v>220</v>
      </c>
      <c r="S20" s="216" t="s">
        <v>220</v>
      </c>
      <c r="T20" s="215"/>
      <c r="U20" s="217" t="s">
        <v>220</v>
      </c>
      <c r="V20" s="217" t="s">
        <v>220</v>
      </c>
      <c r="W20" s="217" t="s">
        <v>220</v>
      </c>
      <c r="X20" s="218" t="s">
        <v>220</v>
      </c>
      <c r="Y20" s="122" t="s">
        <v>220</v>
      </c>
      <c r="Z20" s="122" t="s">
        <v>220</v>
      </c>
      <c r="AA20" s="122" t="s">
        <v>102</v>
      </c>
      <c r="AB20" s="219"/>
    </row>
    <row r="21" spans="1:28" s="124" customFormat="1" ht="30" customHeight="1" thickBot="1">
      <c r="A21" s="198" t="s">
        <v>269</v>
      </c>
      <c r="B21" s="202" t="s">
        <v>270</v>
      </c>
      <c r="C21" s="119">
        <v>432</v>
      </c>
      <c r="D21" s="165"/>
      <c r="E21" s="165" t="s">
        <v>271</v>
      </c>
      <c r="F21" s="165" t="s">
        <v>272</v>
      </c>
      <c r="G21" s="166" t="s">
        <v>219</v>
      </c>
      <c r="H21" s="166"/>
      <c r="I21" s="167" t="s">
        <v>220</v>
      </c>
      <c r="J21" s="168" t="s">
        <v>221</v>
      </c>
      <c r="K21" s="169" t="s">
        <v>219</v>
      </c>
      <c r="L21" s="170" t="s">
        <v>220</v>
      </c>
      <c r="M21" s="171" t="s">
        <v>220</v>
      </c>
      <c r="N21" s="172" t="s">
        <v>220</v>
      </c>
      <c r="O21" s="172" t="s">
        <v>102</v>
      </c>
      <c r="P21" s="195"/>
      <c r="Q21" s="173" t="s">
        <v>220</v>
      </c>
      <c r="R21" s="173" t="s">
        <v>220</v>
      </c>
      <c r="S21" s="173" t="s">
        <v>220</v>
      </c>
      <c r="T21" s="195"/>
      <c r="U21" s="174" t="s">
        <v>220</v>
      </c>
      <c r="V21" s="174" t="s">
        <v>220</v>
      </c>
      <c r="W21" s="174" t="s">
        <v>220</v>
      </c>
      <c r="X21" s="196"/>
      <c r="Y21" s="194"/>
      <c r="Z21" s="194"/>
      <c r="AA21" s="194"/>
      <c r="AB21" s="197"/>
    </row>
    <row r="22" spans="1:28" s="350" customFormat="1" ht="30" customHeight="1" thickBot="1">
      <c r="A22" s="351" t="s">
        <v>273</v>
      </c>
      <c r="B22" s="352" t="s">
        <v>274</v>
      </c>
      <c r="C22" s="353">
        <v>171</v>
      </c>
      <c r="D22" s="335" t="s">
        <v>275</v>
      </c>
      <c r="E22" s="335"/>
      <c r="F22" s="335"/>
      <c r="G22" s="336"/>
      <c r="H22" s="336"/>
      <c r="I22" s="337"/>
      <c r="J22" s="338"/>
      <c r="K22" s="339"/>
      <c r="L22" s="340"/>
      <c r="M22" s="341"/>
      <c r="N22" s="342"/>
      <c r="O22" s="342"/>
      <c r="P22" s="343"/>
      <c r="Q22" s="344"/>
      <c r="R22" s="344"/>
      <c r="S22" s="344"/>
      <c r="T22" s="343"/>
      <c r="U22" s="345" t="s">
        <v>220</v>
      </c>
      <c r="V22" s="345" t="s">
        <v>220</v>
      </c>
      <c r="W22" s="345" t="s">
        <v>220</v>
      </c>
      <c r="X22" s="354" t="s">
        <v>220</v>
      </c>
      <c r="Y22" s="353" t="s">
        <v>220</v>
      </c>
      <c r="Z22" s="353" t="s">
        <v>220</v>
      </c>
      <c r="AA22" s="353"/>
      <c r="AB22" s="355"/>
    </row>
    <row r="23" spans="1:28" s="123" customFormat="1" ht="30" customHeight="1" thickBot="1">
      <c r="A23" s="198" t="s">
        <v>276</v>
      </c>
      <c r="B23" s="207" t="s">
        <v>277</v>
      </c>
      <c r="C23" s="122">
        <v>252</v>
      </c>
      <c r="D23" s="208" t="s">
        <v>278</v>
      </c>
      <c r="E23" s="208" t="s">
        <v>258</v>
      </c>
      <c r="F23" s="208" t="s">
        <v>279</v>
      </c>
      <c r="G23" s="209" t="s">
        <v>219</v>
      </c>
      <c r="H23" s="209"/>
      <c r="I23" s="210" t="s">
        <v>220</v>
      </c>
      <c r="J23" s="168" t="s">
        <v>221</v>
      </c>
      <c r="K23" s="211" t="s">
        <v>219</v>
      </c>
      <c r="L23" s="212" t="s">
        <v>220</v>
      </c>
      <c r="M23" s="213" t="s">
        <v>220</v>
      </c>
      <c r="N23" s="214" t="s">
        <v>220</v>
      </c>
      <c r="O23" s="214" t="s">
        <v>102</v>
      </c>
      <c r="P23" s="215"/>
      <c r="Q23" s="216" t="s">
        <v>220</v>
      </c>
      <c r="R23" s="216" t="s">
        <v>220</v>
      </c>
      <c r="S23" s="216" t="s">
        <v>220</v>
      </c>
      <c r="T23" s="215"/>
      <c r="U23" s="217" t="s">
        <v>220</v>
      </c>
      <c r="V23" s="217" t="s">
        <v>220</v>
      </c>
      <c r="W23" s="217" t="s">
        <v>220</v>
      </c>
      <c r="X23" s="218" t="s">
        <v>220</v>
      </c>
      <c r="Y23" s="122" t="s">
        <v>220</v>
      </c>
      <c r="Z23" s="122" t="s">
        <v>280</v>
      </c>
      <c r="AA23" s="122"/>
      <c r="AB23" s="219"/>
    </row>
    <row r="24" spans="1:28" s="123" customFormat="1" ht="30" customHeight="1" thickBot="1">
      <c r="A24" s="198" t="s">
        <v>281</v>
      </c>
      <c r="B24" s="207" t="s">
        <v>282</v>
      </c>
      <c r="C24" s="122">
        <v>55</v>
      </c>
      <c r="D24" s="208"/>
      <c r="E24" s="208" t="s">
        <v>249</v>
      </c>
      <c r="F24" s="208" t="s">
        <v>283</v>
      </c>
      <c r="G24" s="209" t="s">
        <v>219</v>
      </c>
      <c r="H24" s="209"/>
      <c r="I24" s="210" t="s">
        <v>220</v>
      </c>
      <c r="J24" s="168" t="s">
        <v>221</v>
      </c>
      <c r="K24" s="211" t="s">
        <v>219</v>
      </c>
      <c r="L24" s="212" t="s">
        <v>220</v>
      </c>
      <c r="M24" s="213" t="s">
        <v>220</v>
      </c>
      <c r="N24" s="214" t="s">
        <v>220</v>
      </c>
      <c r="O24" s="214" t="s">
        <v>102</v>
      </c>
      <c r="P24" s="215"/>
      <c r="Q24" s="216" t="s">
        <v>220</v>
      </c>
      <c r="R24" s="216" t="s">
        <v>220</v>
      </c>
      <c r="S24" s="216" t="s">
        <v>220</v>
      </c>
      <c r="T24" s="215"/>
      <c r="U24" s="217" t="s">
        <v>220</v>
      </c>
      <c r="V24" s="217" t="s">
        <v>220</v>
      </c>
      <c r="W24" s="217" t="s">
        <v>220</v>
      </c>
      <c r="X24" s="218" t="s">
        <v>220</v>
      </c>
      <c r="Y24" s="122" t="s">
        <v>220</v>
      </c>
      <c r="Z24" s="122" t="s">
        <v>220</v>
      </c>
      <c r="AA24" s="122" t="s">
        <v>284</v>
      </c>
      <c r="AB24" s="219"/>
    </row>
    <row r="25" spans="1:28" s="123" customFormat="1" ht="30" customHeight="1" thickBot="1">
      <c r="A25" s="198" t="s">
        <v>285</v>
      </c>
      <c r="B25" s="207" t="s">
        <v>286</v>
      </c>
      <c r="C25" s="122">
        <v>64</v>
      </c>
      <c r="D25" s="208"/>
      <c r="E25" s="208" t="s">
        <v>261</v>
      </c>
      <c r="F25" s="208" t="s">
        <v>287</v>
      </c>
      <c r="G25" s="209" t="s">
        <v>219</v>
      </c>
      <c r="H25" s="209"/>
      <c r="I25" s="210" t="s">
        <v>220</v>
      </c>
      <c r="J25" s="168" t="s">
        <v>221</v>
      </c>
      <c r="K25" s="211" t="s">
        <v>219</v>
      </c>
      <c r="L25" s="212" t="s">
        <v>220</v>
      </c>
      <c r="M25" s="213" t="s">
        <v>220</v>
      </c>
      <c r="N25" s="214" t="s">
        <v>220</v>
      </c>
      <c r="O25" s="214" t="s">
        <v>102</v>
      </c>
      <c r="P25" s="215"/>
      <c r="Q25" s="216" t="s">
        <v>220</v>
      </c>
      <c r="R25" s="216" t="s">
        <v>220</v>
      </c>
      <c r="S25" s="216" t="s">
        <v>220</v>
      </c>
      <c r="T25" s="215"/>
      <c r="U25" s="217" t="s">
        <v>220</v>
      </c>
      <c r="V25" s="217" t="s">
        <v>220</v>
      </c>
      <c r="W25" s="217" t="s">
        <v>220</v>
      </c>
      <c r="X25" s="218" t="s">
        <v>220</v>
      </c>
      <c r="Y25" s="122" t="s">
        <v>220</v>
      </c>
      <c r="Z25" s="122" t="s">
        <v>220</v>
      </c>
      <c r="AA25" s="122" t="s">
        <v>284</v>
      </c>
      <c r="AB25" s="219"/>
    </row>
    <row r="26" spans="1:28" ht="30" customHeight="1" thickBot="1">
      <c r="A26" s="198" t="s">
        <v>288</v>
      </c>
      <c r="B26" s="202" t="s">
        <v>289</v>
      </c>
      <c r="C26" s="119">
        <v>474</v>
      </c>
      <c r="D26" s="165"/>
      <c r="E26" s="220" t="s">
        <v>249</v>
      </c>
      <c r="F26" s="165" t="s">
        <v>290</v>
      </c>
      <c r="G26" s="166" t="s">
        <v>219</v>
      </c>
      <c r="H26" s="166"/>
      <c r="I26" s="167" t="s">
        <v>220</v>
      </c>
      <c r="J26" s="168" t="s">
        <v>221</v>
      </c>
      <c r="K26" s="169" t="s">
        <v>219</v>
      </c>
      <c r="L26" s="170" t="s">
        <v>220</v>
      </c>
      <c r="M26" s="171" t="s">
        <v>220</v>
      </c>
      <c r="N26" s="172" t="s">
        <v>220</v>
      </c>
      <c r="O26" s="172" t="s">
        <v>102</v>
      </c>
      <c r="P26" s="195"/>
      <c r="Q26" s="173" t="s">
        <v>220</v>
      </c>
      <c r="R26" s="173" t="s">
        <v>220</v>
      </c>
      <c r="S26" s="173" t="s">
        <v>220</v>
      </c>
      <c r="T26" s="195"/>
      <c r="U26" s="174" t="s">
        <v>220</v>
      </c>
      <c r="V26" s="174" t="s">
        <v>220</v>
      </c>
      <c r="W26" s="174" t="s">
        <v>220</v>
      </c>
      <c r="X26" s="196"/>
      <c r="Y26" s="194"/>
      <c r="Z26" s="194"/>
      <c r="AA26" s="194"/>
      <c r="AB26" s="197"/>
    </row>
    <row r="27" spans="1:28" s="117" customFormat="1" ht="30" customHeight="1" thickBot="1">
      <c r="A27" s="198" t="s">
        <v>291</v>
      </c>
      <c r="B27" s="202" t="s">
        <v>292</v>
      </c>
      <c r="C27" s="119">
        <v>160</v>
      </c>
      <c r="D27" s="165" t="s">
        <v>293</v>
      </c>
      <c r="E27" s="165" t="s">
        <v>294</v>
      </c>
      <c r="F27" s="165" t="s">
        <v>295</v>
      </c>
      <c r="G27" s="166" t="s">
        <v>219</v>
      </c>
      <c r="H27" s="166"/>
      <c r="I27" s="167" t="s">
        <v>220</v>
      </c>
      <c r="J27" s="168" t="s">
        <v>221</v>
      </c>
      <c r="K27" s="169" t="s">
        <v>219</v>
      </c>
      <c r="L27" s="170" t="s">
        <v>220</v>
      </c>
      <c r="M27" s="171" t="s">
        <v>220</v>
      </c>
      <c r="N27" s="172" t="s">
        <v>220</v>
      </c>
      <c r="O27" s="172" t="s">
        <v>102</v>
      </c>
      <c r="P27" s="195"/>
      <c r="Q27" s="173" t="s">
        <v>220</v>
      </c>
      <c r="R27" s="173" t="s">
        <v>220</v>
      </c>
      <c r="S27" s="173" t="s">
        <v>220</v>
      </c>
      <c r="T27" s="195"/>
      <c r="U27" s="174" t="s">
        <v>220</v>
      </c>
      <c r="V27" s="174"/>
      <c r="W27" s="174" t="s">
        <v>220</v>
      </c>
      <c r="X27" s="200"/>
      <c r="Y27" s="119"/>
      <c r="Z27" s="119"/>
      <c r="AA27" s="119"/>
      <c r="AB27" s="201"/>
    </row>
    <row r="28" spans="1:28" s="350" customFormat="1" ht="30" customHeight="1" thickBot="1">
      <c r="A28" s="351" t="s">
        <v>296</v>
      </c>
      <c r="B28" s="410" t="s">
        <v>297</v>
      </c>
      <c r="C28" s="353">
        <v>140</v>
      </c>
      <c r="D28" s="335"/>
      <c r="E28" s="335" t="s">
        <v>298</v>
      </c>
      <c r="F28" s="335" t="s">
        <v>299</v>
      </c>
      <c r="G28" s="336" t="s">
        <v>219</v>
      </c>
      <c r="H28" s="336"/>
      <c r="I28" s="337" t="s">
        <v>220</v>
      </c>
      <c r="J28" s="338" t="s">
        <v>221</v>
      </c>
      <c r="K28" s="339" t="s">
        <v>219</v>
      </c>
      <c r="L28" s="340" t="s">
        <v>220</v>
      </c>
      <c r="M28" s="341" t="s">
        <v>220</v>
      </c>
      <c r="N28" s="342" t="s">
        <v>220</v>
      </c>
      <c r="O28" s="342" t="s">
        <v>102</v>
      </c>
      <c r="P28" s="343"/>
      <c r="Q28" s="344" t="s">
        <v>220</v>
      </c>
      <c r="R28" s="344" t="s">
        <v>220</v>
      </c>
      <c r="S28" s="344" t="s">
        <v>220</v>
      </c>
      <c r="T28" s="343"/>
      <c r="U28" s="345" t="s">
        <v>220</v>
      </c>
      <c r="V28" s="345" t="s">
        <v>220</v>
      </c>
      <c r="W28" s="345" t="s">
        <v>220</v>
      </c>
      <c r="X28" s="354"/>
      <c r="Y28" s="353"/>
      <c r="Z28" s="353"/>
      <c r="AA28" s="353"/>
      <c r="AB28" s="355"/>
    </row>
    <row r="29" spans="1:28" ht="30" customHeight="1" thickBot="1">
      <c r="A29" s="397" t="s">
        <v>300</v>
      </c>
      <c r="B29" s="398" t="s">
        <v>301</v>
      </c>
      <c r="C29" s="85">
        <v>251</v>
      </c>
      <c r="D29" s="399"/>
      <c r="E29" s="399" t="s">
        <v>302</v>
      </c>
      <c r="F29" s="399" t="s">
        <v>303</v>
      </c>
      <c r="G29" s="400" t="s">
        <v>219</v>
      </c>
      <c r="H29" s="400"/>
      <c r="I29" s="401" t="s">
        <v>220</v>
      </c>
      <c r="J29" s="402" t="s">
        <v>221</v>
      </c>
      <c r="K29" s="403" t="s">
        <v>219</v>
      </c>
      <c r="L29" s="404" t="s">
        <v>220</v>
      </c>
      <c r="M29" s="405" t="s">
        <v>220</v>
      </c>
      <c r="N29" s="406" t="s">
        <v>220</v>
      </c>
      <c r="O29" s="406" t="s">
        <v>102</v>
      </c>
      <c r="P29" s="407"/>
      <c r="Q29" s="408" t="s">
        <v>220</v>
      </c>
      <c r="R29" s="408" t="s">
        <v>220</v>
      </c>
      <c r="S29" s="408" t="s">
        <v>220</v>
      </c>
      <c r="T29" s="407"/>
      <c r="U29" s="409" t="s">
        <v>220</v>
      </c>
      <c r="V29" s="409" t="s">
        <v>220</v>
      </c>
      <c r="W29" s="409" t="s">
        <v>220</v>
      </c>
      <c r="X29" s="84"/>
      <c r="Y29" s="85"/>
      <c r="Z29" s="85"/>
      <c r="AA29" s="85"/>
      <c r="AB29" s="396"/>
    </row>
    <row r="30" spans="1:28" ht="30" customHeight="1" thickBot="1">
      <c r="A30" s="198" t="s">
        <v>304</v>
      </c>
      <c r="B30" s="126" t="s">
        <v>305</v>
      </c>
      <c r="C30" s="127">
        <v>432</v>
      </c>
      <c r="D30" s="221" t="s">
        <v>306</v>
      </c>
      <c r="E30" s="221" t="s">
        <v>307</v>
      </c>
      <c r="F30" s="221" t="s">
        <v>308</v>
      </c>
      <c r="G30" s="222" t="s">
        <v>219</v>
      </c>
      <c r="H30" s="222"/>
      <c r="I30" s="223" t="s">
        <v>220</v>
      </c>
      <c r="J30" s="168" t="s">
        <v>221</v>
      </c>
      <c r="K30" s="224" t="s">
        <v>219</v>
      </c>
      <c r="L30" s="225" t="s">
        <v>220</v>
      </c>
      <c r="M30" s="226" t="s">
        <v>220</v>
      </c>
      <c r="N30" s="227" t="s">
        <v>220</v>
      </c>
      <c r="O30" s="227" t="s">
        <v>102</v>
      </c>
      <c r="P30" s="228"/>
      <c r="Q30" s="229" t="s">
        <v>220</v>
      </c>
      <c r="R30" s="229" t="s">
        <v>220</v>
      </c>
      <c r="S30" s="229" t="s">
        <v>220</v>
      </c>
      <c r="T30" s="228"/>
      <c r="U30" s="230" t="s">
        <v>220</v>
      </c>
      <c r="V30" s="230" t="s">
        <v>220</v>
      </c>
      <c r="W30" s="230" t="s">
        <v>220</v>
      </c>
      <c r="X30" s="231"/>
      <c r="Y30" s="127"/>
      <c r="Z30" s="127"/>
      <c r="AA30" s="127"/>
      <c r="AB30" s="232"/>
    </row>
    <row r="31" spans="1:28" s="120" customFormat="1" ht="30" customHeight="1" thickBot="1">
      <c r="A31" s="198" t="s">
        <v>309</v>
      </c>
      <c r="B31" s="126" t="s">
        <v>310</v>
      </c>
      <c r="C31" s="127">
        <v>546</v>
      </c>
      <c r="D31" s="221" t="s">
        <v>311</v>
      </c>
      <c r="E31" s="221" t="s">
        <v>245</v>
      </c>
      <c r="F31" s="221" t="s">
        <v>312</v>
      </c>
      <c r="G31" s="222" t="s">
        <v>219</v>
      </c>
      <c r="H31" s="222"/>
      <c r="I31" s="223" t="s">
        <v>220</v>
      </c>
      <c r="J31" s="168" t="s">
        <v>221</v>
      </c>
      <c r="K31" s="224" t="s">
        <v>219</v>
      </c>
      <c r="L31" s="225" t="s">
        <v>220</v>
      </c>
      <c r="M31" s="226" t="s">
        <v>220</v>
      </c>
      <c r="N31" s="227" t="s">
        <v>220</v>
      </c>
      <c r="O31" s="227" t="s">
        <v>102</v>
      </c>
      <c r="P31" s="228"/>
      <c r="Q31" s="229" t="s">
        <v>220</v>
      </c>
      <c r="R31" s="229" t="s">
        <v>220</v>
      </c>
      <c r="S31" s="229" t="s">
        <v>220</v>
      </c>
      <c r="T31" s="228"/>
      <c r="U31" s="230" t="s">
        <v>220</v>
      </c>
      <c r="V31" s="230" t="s">
        <v>220</v>
      </c>
      <c r="W31" s="230" t="s">
        <v>220</v>
      </c>
      <c r="X31" s="233"/>
      <c r="Y31" s="234"/>
      <c r="Z31" s="234"/>
      <c r="AA31" s="234"/>
      <c r="AB31" s="235"/>
    </row>
    <row r="32" spans="1:28" s="116" customFormat="1" ht="30" customHeight="1" thickBot="1">
      <c r="A32" s="198" t="s">
        <v>313</v>
      </c>
      <c r="B32" s="125" t="s">
        <v>314</v>
      </c>
      <c r="C32" s="119">
        <v>230</v>
      </c>
      <c r="D32" s="165"/>
      <c r="E32" s="165" t="s">
        <v>315</v>
      </c>
      <c r="F32" s="165" t="s">
        <v>316</v>
      </c>
      <c r="G32" s="166" t="s">
        <v>219</v>
      </c>
      <c r="H32" s="166"/>
      <c r="I32" s="167" t="s">
        <v>220</v>
      </c>
      <c r="J32" s="168" t="s">
        <v>221</v>
      </c>
      <c r="K32" s="169" t="s">
        <v>219</v>
      </c>
      <c r="L32" s="170" t="s">
        <v>220</v>
      </c>
      <c r="M32" s="171" t="s">
        <v>220</v>
      </c>
      <c r="N32" s="172" t="s">
        <v>220</v>
      </c>
      <c r="O32" s="172" t="s">
        <v>102</v>
      </c>
      <c r="P32" s="195"/>
      <c r="Q32" s="173" t="s">
        <v>220</v>
      </c>
      <c r="R32" s="173" t="s">
        <v>220</v>
      </c>
      <c r="S32" s="173" t="s">
        <v>220</v>
      </c>
      <c r="T32" s="195"/>
      <c r="U32" s="174" t="s">
        <v>220</v>
      </c>
      <c r="V32" s="174" t="s">
        <v>220</v>
      </c>
      <c r="W32" s="174" t="s">
        <v>220</v>
      </c>
      <c r="X32" s="200"/>
      <c r="Y32" s="119"/>
      <c r="Z32" s="119"/>
      <c r="AA32" s="119"/>
      <c r="AB32" s="201"/>
    </row>
    <row r="33" spans="1:28" s="116" customFormat="1" ht="30" customHeight="1" thickBot="1">
      <c r="A33" s="236" t="s">
        <v>317</v>
      </c>
      <c r="B33" s="237" t="s">
        <v>318</v>
      </c>
      <c r="C33" s="238">
        <v>2488</v>
      </c>
      <c r="D33" s="165" t="s">
        <v>319</v>
      </c>
      <c r="E33" s="165" t="s">
        <v>315</v>
      </c>
      <c r="F33" s="165" t="s">
        <v>320</v>
      </c>
      <c r="G33" s="166" t="s">
        <v>219</v>
      </c>
      <c r="H33" s="166"/>
      <c r="I33" s="167" t="s">
        <v>220</v>
      </c>
      <c r="J33" s="168" t="s">
        <v>221</v>
      </c>
      <c r="K33" s="169" t="s">
        <v>219</v>
      </c>
      <c r="L33" s="170" t="s">
        <v>220</v>
      </c>
      <c r="M33" s="171" t="s">
        <v>220</v>
      </c>
      <c r="N33" s="172" t="s">
        <v>220</v>
      </c>
      <c r="O33" s="172" t="s">
        <v>102</v>
      </c>
      <c r="P33" s="239"/>
      <c r="Q33" s="173" t="s">
        <v>220</v>
      </c>
      <c r="R33" s="173" t="s">
        <v>220</v>
      </c>
      <c r="S33" s="173" t="s">
        <v>220</v>
      </c>
      <c r="T33" s="239"/>
      <c r="U33" s="174" t="s">
        <v>220</v>
      </c>
      <c r="V33" s="174" t="s">
        <v>220</v>
      </c>
      <c r="W33" s="174" t="s">
        <v>220</v>
      </c>
      <c r="X33" s="240"/>
      <c r="Y33" s="238"/>
      <c r="Z33" s="238"/>
      <c r="AA33" s="238"/>
      <c r="AB33" s="241"/>
    </row>
    <row r="34" spans="1:28" s="120" customFormat="1" ht="37.15" customHeight="1" thickBot="1">
      <c r="A34" s="236" t="s">
        <v>321</v>
      </c>
      <c r="B34" s="242" t="s">
        <v>322</v>
      </c>
      <c r="C34" s="243">
        <v>371</v>
      </c>
      <c r="D34" s="221" t="s">
        <v>323</v>
      </c>
      <c r="E34" s="221" t="s">
        <v>245</v>
      </c>
      <c r="F34" s="221" t="s">
        <v>324</v>
      </c>
      <c r="G34" s="222" t="s">
        <v>219</v>
      </c>
      <c r="H34" s="222"/>
      <c r="I34" s="223" t="s">
        <v>220</v>
      </c>
      <c r="J34" s="168" t="s">
        <v>221</v>
      </c>
      <c r="K34" s="224" t="s">
        <v>219</v>
      </c>
      <c r="L34" s="225" t="s">
        <v>220</v>
      </c>
      <c r="M34" s="226" t="s">
        <v>220</v>
      </c>
      <c r="N34" s="227" t="s">
        <v>220</v>
      </c>
      <c r="O34" s="227" t="s">
        <v>102</v>
      </c>
      <c r="P34" s="244"/>
      <c r="Q34" s="229" t="s">
        <v>220</v>
      </c>
      <c r="R34" s="229" t="s">
        <v>220</v>
      </c>
      <c r="S34" s="229" t="s">
        <v>220</v>
      </c>
      <c r="T34" s="244"/>
      <c r="U34" s="230" t="s">
        <v>220</v>
      </c>
      <c r="V34" s="230" t="s">
        <v>220</v>
      </c>
      <c r="W34" s="230" t="s">
        <v>220</v>
      </c>
      <c r="X34" s="245"/>
      <c r="Y34" s="243"/>
      <c r="Z34" s="243"/>
      <c r="AA34" s="243"/>
      <c r="AB34" s="246"/>
    </row>
    <row r="35" spans="1:28" s="120" customFormat="1" ht="37.15" customHeight="1" thickBot="1">
      <c r="A35" s="236" t="s">
        <v>325</v>
      </c>
      <c r="B35" s="242" t="s">
        <v>326</v>
      </c>
      <c r="C35" s="243">
        <v>398</v>
      </c>
      <c r="D35" s="221" t="s">
        <v>327</v>
      </c>
      <c r="E35" s="221" t="s">
        <v>245</v>
      </c>
      <c r="F35" s="221" t="s">
        <v>328</v>
      </c>
      <c r="G35" s="222" t="s">
        <v>219</v>
      </c>
      <c r="H35" s="222"/>
      <c r="I35" s="223" t="s">
        <v>220</v>
      </c>
      <c r="J35" s="168" t="s">
        <v>221</v>
      </c>
      <c r="K35" s="224" t="s">
        <v>219</v>
      </c>
      <c r="L35" s="225" t="s">
        <v>220</v>
      </c>
      <c r="M35" s="226" t="s">
        <v>220</v>
      </c>
      <c r="N35" s="227" t="s">
        <v>220</v>
      </c>
      <c r="O35" s="227" t="s">
        <v>102</v>
      </c>
      <c r="P35" s="244"/>
      <c r="Q35" s="229" t="s">
        <v>220</v>
      </c>
      <c r="R35" s="229" t="s">
        <v>220</v>
      </c>
      <c r="S35" s="229" t="s">
        <v>220</v>
      </c>
      <c r="T35" s="244"/>
      <c r="U35" s="230" t="s">
        <v>220</v>
      </c>
      <c r="V35" s="230" t="s">
        <v>220</v>
      </c>
      <c r="W35" s="230" t="s">
        <v>220</v>
      </c>
      <c r="X35" s="245"/>
      <c r="Y35" s="243"/>
      <c r="Z35" s="243"/>
      <c r="AA35" s="243"/>
      <c r="AB35" s="246"/>
    </row>
    <row r="36" spans="1:28" s="117" customFormat="1" ht="37.15" customHeight="1" thickBot="1">
      <c r="A36" s="236" t="s">
        <v>329</v>
      </c>
      <c r="B36" s="247" t="s">
        <v>330</v>
      </c>
      <c r="C36" s="248">
        <v>61</v>
      </c>
      <c r="D36" s="180" t="s">
        <v>331</v>
      </c>
      <c r="E36" s="180" t="s">
        <v>332</v>
      </c>
      <c r="F36" s="180" t="s">
        <v>333</v>
      </c>
      <c r="G36" s="181" t="s">
        <v>219</v>
      </c>
      <c r="H36" s="181"/>
      <c r="I36" s="182" t="s">
        <v>220</v>
      </c>
      <c r="J36" s="168" t="s">
        <v>221</v>
      </c>
      <c r="K36" s="183" t="s">
        <v>219</v>
      </c>
      <c r="L36" s="184" t="s">
        <v>220</v>
      </c>
      <c r="M36" s="185" t="s">
        <v>220</v>
      </c>
      <c r="N36" s="186" t="s">
        <v>220</v>
      </c>
      <c r="O36" s="186" t="s">
        <v>102</v>
      </c>
      <c r="P36" s="249"/>
      <c r="Q36" s="188" t="s">
        <v>220</v>
      </c>
      <c r="R36" s="188" t="s">
        <v>220</v>
      </c>
      <c r="S36" s="188" t="s">
        <v>220</v>
      </c>
      <c r="T36" s="249"/>
      <c r="U36" s="189" t="s">
        <v>220</v>
      </c>
      <c r="V36" s="189" t="s">
        <v>220</v>
      </c>
      <c r="W36" s="174" t="s">
        <v>220</v>
      </c>
      <c r="X36" s="240"/>
      <c r="Y36" s="238"/>
      <c r="Z36" s="238"/>
      <c r="AA36" s="238"/>
      <c r="AB36" s="241"/>
    </row>
    <row r="37" spans="1:28" ht="37.15" customHeight="1" thickBot="1">
      <c r="A37" s="236" t="s">
        <v>334</v>
      </c>
      <c r="B37" s="237" t="s">
        <v>335</v>
      </c>
      <c r="C37" s="238">
        <v>249</v>
      </c>
      <c r="D37" s="165"/>
      <c r="E37" s="165"/>
      <c r="F37" s="165" t="s">
        <v>336</v>
      </c>
      <c r="G37" s="166" t="s">
        <v>219</v>
      </c>
      <c r="H37" s="166"/>
      <c r="I37" s="167" t="s">
        <v>220</v>
      </c>
      <c r="J37" s="168" t="s">
        <v>221</v>
      </c>
      <c r="K37" s="169" t="s">
        <v>219</v>
      </c>
      <c r="L37" s="170" t="s">
        <v>220</v>
      </c>
      <c r="M37" s="171" t="s">
        <v>220</v>
      </c>
      <c r="N37" s="172" t="s">
        <v>220</v>
      </c>
      <c r="O37" s="172" t="s">
        <v>102</v>
      </c>
      <c r="P37" s="239"/>
      <c r="Q37" s="173" t="s">
        <v>220</v>
      </c>
      <c r="R37" s="173" t="s">
        <v>220</v>
      </c>
      <c r="S37" s="173" t="s">
        <v>220</v>
      </c>
      <c r="T37" s="239"/>
      <c r="U37" s="174" t="s">
        <v>220</v>
      </c>
      <c r="V37" s="174" t="s">
        <v>220</v>
      </c>
      <c r="W37" s="174" t="s">
        <v>220</v>
      </c>
      <c r="X37" s="240"/>
      <c r="Y37" s="238"/>
      <c r="Z37" s="238"/>
      <c r="AA37" s="238"/>
      <c r="AB37" s="241"/>
    </row>
    <row r="38" spans="1:28" ht="37.15" customHeight="1" thickBot="1">
      <c r="A38" s="236" t="s">
        <v>337</v>
      </c>
      <c r="B38" s="237" t="s">
        <v>338</v>
      </c>
      <c r="C38" s="238">
        <v>108</v>
      </c>
      <c r="D38" s="165"/>
      <c r="E38" s="165"/>
      <c r="F38" s="165"/>
      <c r="G38" s="166" t="s">
        <v>219</v>
      </c>
      <c r="H38" s="166"/>
      <c r="I38" s="167" t="s">
        <v>220</v>
      </c>
      <c r="J38" s="168" t="s">
        <v>221</v>
      </c>
      <c r="K38" s="169" t="s">
        <v>219</v>
      </c>
      <c r="L38" s="170" t="s">
        <v>220</v>
      </c>
      <c r="M38" s="171" t="s">
        <v>220</v>
      </c>
      <c r="N38" s="172" t="s">
        <v>220</v>
      </c>
      <c r="O38" s="172" t="s">
        <v>102</v>
      </c>
      <c r="P38" s="239"/>
      <c r="Q38" s="173" t="s">
        <v>220</v>
      </c>
      <c r="R38" s="173" t="s">
        <v>220</v>
      </c>
      <c r="S38" s="173" t="s">
        <v>220</v>
      </c>
      <c r="T38" s="239"/>
      <c r="U38" s="174" t="s">
        <v>220</v>
      </c>
      <c r="V38" s="174" t="s">
        <v>220</v>
      </c>
      <c r="W38" s="174" t="s">
        <v>220</v>
      </c>
      <c r="X38" s="240"/>
      <c r="Y38" s="238"/>
      <c r="Z38" s="238"/>
      <c r="AA38" s="238"/>
      <c r="AB38" s="241"/>
    </row>
    <row r="39" spans="1:28" ht="37.15" customHeight="1" thickBot="1">
      <c r="A39" s="236" t="s">
        <v>339</v>
      </c>
      <c r="B39" s="237" t="s">
        <v>340</v>
      </c>
      <c r="C39" s="238">
        <v>12</v>
      </c>
      <c r="D39" s="165"/>
      <c r="E39" s="165"/>
      <c r="F39" s="165"/>
      <c r="G39" s="166" t="s">
        <v>219</v>
      </c>
      <c r="H39" s="166"/>
      <c r="I39" s="167" t="s">
        <v>220</v>
      </c>
      <c r="J39" s="168" t="s">
        <v>221</v>
      </c>
      <c r="K39" s="169" t="s">
        <v>219</v>
      </c>
      <c r="L39" s="170" t="s">
        <v>220</v>
      </c>
      <c r="M39" s="171" t="s">
        <v>220</v>
      </c>
      <c r="N39" s="172" t="s">
        <v>220</v>
      </c>
      <c r="O39" s="172" t="s">
        <v>102</v>
      </c>
      <c r="P39" s="239"/>
      <c r="Q39" s="173" t="s">
        <v>220</v>
      </c>
      <c r="R39" s="173" t="s">
        <v>220</v>
      </c>
      <c r="S39" s="173" t="s">
        <v>220</v>
      </c>
      <c r="T39" s="239"/>
      <c r="U39" s="174" t="s">
        <v>220</v>
      </c>
      <c r="V39" s="174" t="s">
        <v>220</v>
      </c>
      <c r="W39" s="174" t="s">
        <v>220</v>
      </c>
      <c r="X39" s="240"/>
      <c r="Y39" s="238"/>
      <c r="Z39" s="238"/>
      <c r="AA39" s="238"/>
      <c r="AB39" s="241"/>
    </row>
    <row r="40" spans="1:28" ht="37.15" customHeight="1" thickBot="1">
      <c r="A40" s="236" t="s">
        <v>341</v>
      </c>
      <c r="B40" s="237" t="s">
        <v>342</v>
      </c>
      <c r="C40" s="238">
        <v>12</v>
      </c>
      <c r="D40" s="165"/>
      <c r="E40" s="165"/>
      <c r="F40" s="165"/>
      <c r="G40" s="166" t="s">
        <v>219</v>
      </c>
      <c r="H40" s="166"/>
      <c r="I40" s="167" t="s">
        <v>220</v>
      </c>
      <c r="J40" s="168" t="s">
        <v>221</v>
      </c>
      <c r="K40" s="169" t="s">
        <v>219</v>
      </c>
      <c r="L40" s="170" t="s">
        <v>220</v>
      </c>
      <c r="M40" s="171" t="s">
        <v>220</v>
      </c>
      <c r="N40" s="172" t="s">
        <v>220</v>
      </c>
      <c r="O40" s="172" t="s">
        <v>102</v>
      </c>
      <c r="P40" s="239"/>
      <c r="Q40" s="173" t="s">
        <v>220</v>
      </c>
      <c r="R40" s="173" t="s">
        <v>220</v>
      </c>
      <c r="S40" s="173" t="s">
        <v>220</v>
      </c>
      <c r="T40" s="239"/>
      <c r="U40" s="174" t="s">
        <v>220</v>
      </c>
      <c r="V40" s="174" t="s">
        <v>220</v>
      </c>
      <c r="W40" s="174" t="s">
        <v>220</v>
      </c>
      <c r="X40" s="240"/>
      <c r="Y40" s="238"/>
      <c r="Z40" s="238"/>
      <c r="AA40" s="238"/>
      <c r="AB40" s="241"/>
    </row>
    <row r="41" spans="1:28" ht="37.15" customHeight="1" thickBot="1">
      <c r="A41" s="236" t="s">
        <v>343</v>
      </c>
      <c r="B41" s="237" t="s">
        <v>344</v>
      </c>
      <c r="C41" s="238">
        <v>15</v>
      </c>
      <c r="D41" s="165"/>
      <c r="E41" s="165"/>
      <c r="F41" s="165"/>
      <c r="G41" s="166" t="s">
        <v>219</v>
      </c>
      <c r="H41" s="166"/>
      <c r="I41" s="167" t="s">
        <v>220</v>
      </c>
      <c r="J41" s="168" t="s">
        <v>221</v>
      </c>
      <c r="K41" s="169" t="s">
        <v>219</v>
      </c>
      <c r="L41" s="170" t="s">
        <v>220</v>
      </c>
      <c r="M41" s="171" t="s">
        <v>220</v>
      </c>
      <c r="N41" s="172" t="s">
        <v>220</v>
      </c>
      <c r="O41" s="172" t="s">
        <v>102</v>
      </c>
      <c r="P41" s="239"/>
      <c r="Q41" s="173" t="s">
        <v>220</v>
      </c>
      <c r="R41" s="173" t="s">
        <v>220</v>
      </c>
      <c r="S41" s="173" t="s">
        <v>220</v>
      </c>
      <c r="T41" s="239"/>
      <c r="U41" s="174" t="s">
        <v>220</v>
      </c>
      <c r="V41" s="174" t="s">
        <v>220</v>
      </c>
      <c r="W41" s="174" t="s">
        <v>220</v>
      </c>
      <c r="X41" s="240"/>
      <c r="Y41" s="238"/>
      <c r="Z41" s="238"/>
      <c r="AA41" s="238"/>
      <c r="AB41" s="241"/>
    </row>
    <row r="42" spans="1:28" ht="37.15" customHeight="1" thickBot="1">
      <c r="A42" s="236" t="s">
        <v>345</v>
      </c>
      <c r="B42" s="237" t="s">
        <v>346</v>
      </c>
      <c r="C42" s="238">
        <v>10</v>
      </c>
      <c r="D42" s="165"/>
      <c r="E42" s="165"/>
      <c r="F42" s="165"/>
      <c r="G42" s="166" t="s">
        <v>219</v>
      </c>
      <c r="H42" s="166"/>
      <c r="I42" s="167" t="s">
        <v>220</v>
      </c>
      <c r="J42" s="168" t="s">
        <v>221</v>
      </c>
      <c r="K42" s="169" t="s">
        <v>219</v>
      </c>
      <c r="L42" s="170" t="s">
        <v>220</v>
      </c>
      <c r="M42" s="171" t="s">
        <v>220</v>
      </c>
      <c r="N42" s="172" t="s">
        <v>220</v>
      </c>
      <c r="O42" s="172" t="s">
        <v>102</v>
      </c>
      <c r="P42" s="239"/>
      <c r="Q42" s="173" t="s">
        <v>220</v>
      </c>
      <c r="R42" s="173" t="s">
        <v>220</v>
      </c>
      <c r="S42" s="173" t="s">
        <v>220</v>
      </c>
      <c r="T42" s="239"/>
      <c r="U42" s="174" t="s">
        <v>220</v>
      </c>
      <c r="V42" s="174" t="s">
        <v>220</v>
      </c>
      <c r="W42" s="174" t="s">
        <v>220</v>
      </c>
      <c r="X42" s="240"/>
      <c r="Y42" s="238"/>
      <c r="Z42" s="238"/>
      <c r="AA42" s="238"/>
      <c r="AB42" s="241"/>
    </row>
    <row r="43" spans="1:28" ht="37.15" customHeight="1" thickBot="1">
      <c r="A43" s="250">
        <v>32</v>
      </c>
      <c r="B43" s="237" t="s">
        <v>347</v>
      </c>
      <c r="C43" s="238">
        <v>122</v>
      </c>
      <c r="D43" s="165" t="s">
        <v>253</v>
      </c>
      <c r="E43" s="165" t="s">
        <v>348</v>
      </c>
      <c r="F43" s="165" t="s">
        <v>349</v>
      </c>
      <c r="G43" s="166" t="s">
        <v>219</v>
      </c>
      <c r="H43" s="166"/>
      <c r="I43" s="167" t="s">
        <v>220</v>
      </c>
      <c r="J43" s="168" t="s">
        <v>221</v>
      </c>
      <c r="K43" s="169" t="s">
        <v>219</v>
      </c>
      <c r="L43" s="170" t="s">
        <v>220</v>
      </c>
      <c r="M43" s="171" t="s">
        <v>220</v>
      </c>
      <c r="N43" s="172" t="s">
        <v>220</v>
      </c>
      <c r="O43" s="172" t="s">
        <v>102</v>
      </c>
      <c r="P43" s="239"/>
      <c r="Q43" s="173" t="s">
        <v>220</v>
      </c>
      <c r="R43" s="173" t="s">
        <v>220</v>
      </c>
      <c r="S43" s="173" t="s">
        <v>220</v>
      </c>
      <c r="T43" s="239"/>
      <c r="U43" s="174" t="s">
        <v>220</v>
      </c>
      <c r="V43" s="174" t="s">
        <v>220</v>
      </c>
      <c r="W43" s="174" t="s">
        <v>220</v>
      </c>
      <c r="X43" s="240"/>
      <c r="Y43" s="238"/>
      <c r="Z43" s="238"/>
      <c r="AA43" s="238"/>
      <c r="AB43" s="241"/>
    </row>
    <row r="44" spans="1:28" s="128" customFormat="1" ht="37.15" customHeight="1" thickBot="1">
      <c r="A44" s="356">
        <v>33</v>
      </c>
      <c r="B44" s="357" t="s">
        <v>350</v>
      </c>
      <c r="C44" s="358">
        <v>248</v>
      </c>
      <c r="D44" s="335"/>
      <c r="E44" s="335"/>
      <c r="F44" s="335"/>
      <c r="G44" s="336" t="s">
        <v>219</v>
      </c>
      <c r="H44" s="336"/>
      <c r="I44" s="337" t="s">
        <v>220</v>
      </c>
      <c r="J44" s="338" t="s">
        <v>221</v>
      </c>
      <c r="K44" s="339" t="s">
        <v>219</v>
      </c>
      <c r="L44" s="340" t="s">
        <v>220</v>
      </c>
      <c r="M44" s="341" t="s">
        <v>220</v>
      </c>
      <c r="N44" s="342" t="s">
        <v>220</v>
      </c>
      <c r="O44" s="342" t="s">
        <v>102</v>
      </c>
      <c r="P44" s="359"/>
      <c r="Q44" s="344" t="s">
        <v>220</v>
      </c>
      <c r="R44" s="344" t="s">
        <v>220</v>
      </c>
      <c r="S44" s="344" t="s">
        <v>220</v>
      </c>
      <c r="T44" s="359"/>
      <c r="U44" s="345" t="s">
        <v>220</v>
      </c>
      <c r="V44" s="345" t="s">
        <v>220</v>
      </c>
      <c r="W44" s="345" t="s">
        <v>220</v>
      </c>
      <c r="X44" s="360"/>
      <c r="Y44" s="358"/>
      <c r="Z44" s="358"/>
      <c r="AA44" s="358"/>
      <c r="AB44" s="361"/>
    </row>
    <row r="45" spans="1:28" ht="37.15" customHeight="1" thickBot="1">
      <c r="A45" s="250">
        <v>36</v>
      </c>
      <c r="B45" s="237" t="s">
        <v>70</v>
      </c>
      <c r="C45" s="238">
        <v>68</v>
      </c>
      <c r="D45" s="165"/>
      <c r="E45" s="165" t="s">
        <v>261</v>
      </c>
      <c r="F45" s="165" t="s">
        <v>351</v>
      </c>
      <c r="G45" s="166" t="s">
        <v>219</v>
      </c>
      <c r="H45" s="166"/>
      <c r="I45" s="167" t="s">
        <v>220</v>
      </c>
      <c r="J45" s="168" t="s">
        <v>221</v>
      </c>
      <c r="K45" s="169" t="s">
        <v>219</v>
      </c>
      <c r="L45" s="170" t="s">
        <v>220</v>
      </c>
      <c r="M45" s="171" t="s">
        <v>220</v>
      </c>
      <c r="N45" s="172" t="s">
        <v>220</v>
      </c>
      <c r="O45" s="172" t="s">
        <v>102</v>
      </c>
      <c r="P45" s="239"/>
      <c r="Q45" s="173" t="s">
        <v>220</v>
      </c>
      <c r="R45" s="173" t="s">
        <v>220</v>
      </c>
      <c r="S45" s="173" t="s">
        <v>220</v>
      </c>
      <c r="T45" s="239"/>
      <c r="U45" s="174" t="s">
        <v>220</v>
      </c>
      <c r="V45" s="174" t="s">
        <v>220</v>
      </c>
      <c r="W45" s="174" t="s">
        <v>220</v>
      </c>
      <c r="X45" s="240"/>
      <c r="Y45" s="238"/>
      <c r="Z45" s="238"/>
      <c r="AA45" s="238"/>
      <c r="AB45" s="241"/>
    </row>
    <row r="46" spans="1:28" ht="37.15" customHeight="1" thickBot="1">
      <c r="A46" s="250">
        <v>37</v>
      </c>
      <c r="B46" s="237" t="s">
        <v>352</v>
      </c>
      <c r="C46" s="238">
        <v>61</v>
      </c>
      <c r="D46" s="165"/>
      <c r="E46" s="165" t="s">
        <v>261</v>
      </c>
      <c r="F46" s="165" t="s">
        <v>353</v>
      </c>
      <c r="G46" s="166" t="s">
        <v>219</v>
      </c>
      <c r="H46" s="166"/>
      <c r="I46" s="167" t="s">
        <v>220</v>
      </c>
      <c r="J46" s="168" t="s">
        <v>221</v>
      </c>
      <c r="K46" s="169" t="s">
        <v>219</v>
      </c>
      <c r="L46" s="170" t="s">
        <v>220</v>
      </c>
      <c r="M46" s="171" t="s">
        <v>220</v>
      </c>
      <c r="N46" s="172" t="s">
        <v>220</v>
      </c>
      <c r="O46" s="172" t="s">
        <v>102</v>
      </c>
      <c r="P46" s="239"/>
      <c r="Q46" s="173" t="s">
        <v>220</v>
      </c>
      <c r="R46" s="173" t="s">
        <v>220</v>
      </c>
      <c r="S46" s="173" t="s">
        <v>220</v>
      </c>
      <c r="T46" s="239"/>
      <c r="U46" s="174" t="s">
        <v>220</v>
      </c>
      <c r="V46" s="174" t="s">
        <v>220</v>
      </c>
      <c r="W46" s="174" t="s">
        <v>220</v>
      </c>
      <c r="X46" s="240"/>
      <c r="Y46" s="238"/>
      <c r="Z46" s="238"/>
      <c r="AA46" s="238"/>
      <c r="AB46" s="241"/>
    </row>
    <row r="47" spans="1:28" s="350" customFormat="1" ht="37.15" customHeight="1" thickBot="1">
      <c r="A47" s="356">
        <v>38</v>
      </c>
      <c r="B47" s="357" t="s">
        <v>354</v>
      </c>
      <c r="C47" s="358">
        <v>61</v>
      </c>
      <c r="D47" s="335"/>
      <c r="E47" s="335"/>
      <c r="F47" s="335"/>
      <c r="G47" s="336" t="s">
        <v>219</v>
      </c>
      <c r="H47" s="336"/>
      <c r="I47" s="337" t="s">
        <v>220</v>
      </c>
      <c r="J47" s="338" t="s">
        <v>221</v>
      </c>
      <c r="K47" s="339" t="s">
        <v>219</v>
      </c>
      <c r="L47" s="340" t="s">
        <v>220</v>
      </c>
      <c r="M47" s="341" t="s">
        <v>220</v>
      </c>
      <c r="N47" s="342" t="s">
        <v>220</v>
      </c>
      <c r="O47" s="342" t="s">
        <v>102</v>
      </c>
      <c r="P47" s="359"/>
      <c r="Q47" s="344" t="s">
        <v>220</v>
      </c>
      <c r="R47" s="344" t="s">
        <v>220</v>
      </c>
      <c r="S47" s="344" t="s">
        <v>220</v>
      </c>
      <c r="T47" s="359"/>
      <c r="U47" s="345" t="s">
        <v>220</v>
      </c>
      <c r="V47" s="345" t="s">
        <v>220</v>
      </c>
      <c r="W47" s="345" t="s">
        <v>220</v>
      </c>
      <c r="X47" s="360"/>
      <c r="Y47" s="358"/>
      <c r="Z47" s="358"/>
      <c r="AA47" s="358"/>
      <c r="AB47" s="361"/>
    </row>
    <row r="48" spans="1:28" ht="37.15" customHeight="1" thickBot="1">
      <c r="A48" s="250">
        <v>39</v>
      </c>
      <c r="B48" s="237" t="s">
        <v>355</v>
      </c>
      <c r="C48" s="238">
        <v>203</v>
      </c>
      <c r="D48" s="165"/>
      <c r="E48" s="165"/>
      <c r="F48" s="165"/>
      <c r="G48" s="166" t="s">
        <v>219</v>
      </c>
      <c r="H48" s="166"/>
      <c r="I48" s="167" t="s">
        <v>220</v>
      </c>
      <c r="J48" s="168" t="s">
        <v>221</v>
      </c>
      <c r="K48" s="169" t="s">
        <v>219</v>
      </c>
      <c r="L48" s="170" t="s">
        <v>220</v>
      </c>
      <c r="M48" s="171" t="s">
        <v>220</v>
      </c>
      <c r="N48" s="172" t="s">
        <v>220</v>
      </c>
      <c r="O48" s="172" t="s">
        <v>102</v>
      </c>
      <c r="P48" s="239"/>
      <c r="Q48" s="173" t="s">
        <v>220</v>
      </c>
      <c r="R48" s="173" t="s">
        <v>220</v>
      </c>
      <c r="S48" s="173" t="s">
        <v>220</v>
      </c>
      <c r="T48" s="239"/>
      <c r="U48" s="174" t="s">
        <v>220</v>
      </c>
      <c r="V48" s="174" t="s">
        <v>220</v>
      </c>
      <c r="W48" s="174" t="s">
        <v>220</v>
      </c>
      <c r="X48" s="240"/>
      <c r="Y48" s="238"/>
      <c r="Z48" s="238"/>
      <c r="AA48" s="238"/>
      <c r="AB48" s="241"/>
    </row>
    <row r="49" spans="1:28" s="120" customFormat="1" ht="37.15" customHeight="1" thickBot="1">
      <c r="A49" s="250">
        <v>40</v>
      </c>
      <c r="B49" s="242" t="s">
        <v>356</v>
      </c>
      <c r="C49" s="243">
        <v>245</v>
      </c>
      <c r="D49" s="221" t="s">
        <v>306</v>
      </c>
      <c r="E49" s="221" t="s">
        <v>245</v>
      </c>
      <c r="F49" s="221" t="s">
        <v>357</v>
      </c>
      <c r="G49" s="222" t="s">
        <v>219</v>
      </c>
      <c r="H49" s="222"/>
      <c r="I49" s="223" t="s">
        <v>220</v>
      </c>
      <c r="J49" s="168" t="s">
        <v>221</v>
      </c>
      <c r="K49" s="224" t="s">
        <v>219</v>
      </c>
      <c r="L49" s="225" t="s">
        <v>220</v>
      </c>
      <c r="M49" s="226" t="s">
        <v>220</v>
      </c>
      <c r="N49" s="227" t="s">
        <v>220</v>
      </c>
      <c r="O49" s="227" t="s">
        <v>102</v>
      </c>
      <c r="P49" s="244"/>
      <c r="Q49" s="229" t="s">
        <v>220</v>
      </c>
      <c r="R49" s="229" t="s">
        <v>220</v>
      </c>
      <c r="S49" s="229" t="s">
        <v>220</v>
      </c>
      <c r="T49" s="244"/>
      <c r="U49" s="230" t="s">
        <v>220</v>
      </c>
      <c r="V49" s="230" t="s">
        <v>220</v>
      </c>
      <c r="W49" s="230" t="s">
        <v>220</v>
      </c>
      <c r="X49" s="245"/>
      <c r="Y49" s="243"/>
      <c r="Z49" s="243"/>
      <c r="AA49" s="243"/>
      <c r="AB49" s="246"/>
    </row>
    <row r="50" spans="1:28" ht="37.15" customHeight="1" thickBot="1">
      <c r="A50" s="250">
        <v>41</v>
      </c>
      <c r="B50" s="237" t="s">
        <v>358</v>
      </c>
      <c r="C50" s="238">
        <v>343</v>
      </c>
      <c r="D50" s="165"/>
      <c r="E50" s="165" t="s">
        <v>236</v>
      </c>
      <c r="F50" s="165" t="s">
        <v>359</v>
      </c>
      <c r="G50" s="166" t="s">
        <v>219</v>
      </c>
      <c r="H50" s="166"/>
      <c r="I50" s="167" t="s">
        <v>220</v>
      </c>
      <c r="J50" s="168" t="s">
        <v>221</v>
      </c>
      <c r="K50" s="169" t="s">
        <v>219</v>
      </c>
      <c r="L50" s="170" t="s">
        <v>220</v>
      </c>
      <c r="M50" s="171" t="s">
        <v>220</v>
      </c>
      <c r="N50" s="172" t="s">
        <v>220</v>
      </c>
      <c r="O50" s="172" t="s">
        <v>102</v>
      </c>
      <c r="P50" s="239"/>
      <c r="Q50" s="173" t="s">
        <v>220</v>
      </c>
      <c r="R50" s="173" t="s">
        <v>220</v>
      </c>
      <c r="S50" s="173" t="s">
        <v>220</v>
      </c>
      <c r="T50" s="239"/>
      <c r="U50" s="174" t="s">
        <v>220</v>
      </c>
      <c r="V50" s="174" t="s">
        <v>220</v>
      </c>
      <c r="W50" s="174" t="s">
        <v>220</v>
      </c>
      <c r="X50" s="240"/>
      <c r="Y50" s="238"/>
      <c r="Z50" s="238"/>
      <c r="AA50" s="238"/>
      <c r="AB50" s="241"/>
    </row>
    <row r="51" spans="1:28" s="128" customFormat="1" ht="37.15" customHeight="1" thickBot="1">
      <c r="A51" s="250">
        <v>42</v>
      </c>
      <c r="B51" s="237" t="s">
        <v>360</v>
      </c>
      <c r="C51" s="238">
        <v>70</v>
      </c>
      <c r="D51" s="165"/>
      <c r="E51" s="165" t="s">
        <v>298</v>
      </c>
      <c r="F51" s="165" t="s">
        <v>361</v>
      </c>
      <c r="G51" s="166" t="s">
        <v>219</v>
      </c>
      <c r="H51" s="166"/>
      <c r="I51" s="167" t="s">
        <v>220</v>
      </c>
      <c r="J51" s="168" t="s">
        <v>221</v>
      </c>
      <c r="K51" s="169" t="s">
        <v>219</v>
      </c>
      <c r="L51" s="170" t="s">
        <v>220</v>
      </c>
      <c r="M51" s="171" t="s">
        <v>220</v>
      </c>
      <c r="N51" s="172" t="s">
        <v>220</v>
      </c>
      <c r="O51" s="172" t="s">
        <v>102</v>
      </c>
      <c r="P51" s="239"/>
      <c r="Q51" s="173" t="s">
        <v>220</v>
      </c>
      <c r="R51" s="173" t="s">
        <v>220</v>
      </c>
      <c r="S51" s="173" t="s">
        <v>220</v>
      </c>
      <c r="T51" s="239"/>
      <c r="U51" s="174" t="s">
        <v>220</v>
      </c>
      <c r="V51" s="174" t="s">
        <v>220</v>
      </c>
      <c r="W51" s="174" t="s">
        <v>220</v>
      </c>
      <c r="X51" s="240"/>
      <c r="Y51" s="238"/>
      <c r="Z51" s="238"/>
      <c r="AA51" s="238"/>
      <c r="AB51" s="241"/>
    </row>
    <row r="52" spans="1:28" s="120" customFormat="1" ht="37.15" customHeight="1" thickBot="1">
      <c r="A52" s="250">
        <v>43</v>
      </c>
      <c r="B52" s="242" t="s">
        <v>362</v>
      </c>
      <c r="C52" s="243">
        <v>150</v>
      </c>
      <c r="D52" s="221" t="s">
        <v>363</v>
      </c>
      <c r="E52" s="221" t="s">
        <v>245</v>
      </c>
      <c r="F52" s="221" t="s">
        <v>364</v>
      </c>
      <c r="G52" s="222" t="s">
        <v>219</v>
      </c>
      <c r="H52" s="222"/>
      <c r="I52" s="223" t="s">
        <v>220</v>
      </c>
      <c r="J52" s="168" t="s">
        <v>221</v>
      </c>
      <c r="K52" s="224" t="s">
        <v>219</v>
      </c>
      <c r="L52" s="225" t="s">
        <v>220</v>
      </c>
      <c r="M52" s="226" t="s">
        <v>220</v>
      </c>
      <c r="N52" s="227" t="s">
        <v>220</v>
      </c>
      <c r="O52" s="227" t="s">
        <v>102</v>
      </c>
      <c r="P52" s="244"/>
      <c r="Q52" s="229" t="s">
        <v>220</v>
      </c>
      <c r="R52" s="229" t="s">
        <v>220</v>
      </c>
      <c r="S52" s="229" t="s">
        <v>220</v>
      </c>
      <c r="T52" s="244"/>
      <c r="U52" s="230" t="s">
        <v>220</v>
      </c>
      <c r="V52" s="230" t="s">
        <v>220</v>
      </c>
      <c r="W52" s="230" t="s">
        <v>220</v>
      </c>
      <c r="X52" s="245"/>
      <c r="Y52" s="243"/>
      <c r="Z52" s="243"/>
      <c r="AA52" s="243"/>
      <c r="AB52" s="246"/>
    </row>
    <row r="53" spans="1:28" ht="37.15" customHeight="1" thickBot="1">
      <c r="A53" s="250">
        <v>44</v>
      </c>
      <c r="B53" s="237" t="s">
        <v>365</v>
      </c>
      <c r="C53" s="238">
        <v>120</v>
      </c>
      <c r="D53" s="165"/>
      <c r="E53" s="165" t="s">
        <v>261</v>
      </c>
      <c r="F53" s="165" t="s">
        <v>366</v>
      </c>
      <c r="G53" s="166" t="s">
        <v>219</v>
      </c>
      <c r="H53" s="166"/>
      <c r="I53" s="167" t="s">
        <v>220</v>
      </c>
      <c r="J53" s="168" t="s">
        <v>221</v>
      </c>
      <c r="K53" s="169" t="s">
        <v>219</v>
      </c>
      <c r="L53" s="170" t="s">
        <v>220</v>
      </c>
      <c r="M53" s="171" t="s">
        <v>220</v>
      </c>
      <c r="N53" s="172" t="s">
        <v>220</v>
      </c>
      <c r="O53" s="172" t="s">
        <v>102</v>
      </c>
      <c r="P53" s="239"/>
      <c r="Q53" s="173" t="s">
        <v>220</v>
      </c>
      <c r="R53" s="173" t="s">
        <v>220</v>
      </c>
      <c r="S53" s="173" t="s">
        <v>220</v>
      </c>
      <c r="T53" s="239"/>
      <c r="U53" s="174" t="s">
        <v>220</v>
      </c>
      <c r="V53" s="174" t="s">
        <v>220</v>
      </c>
      <c r="W53" s="174" t="s">
        <v>220</v>
      </c>
      <c r="X53" s="240"/>
      <c r="Y53" s="238"/>
      <c r="Z53" s="238"/>
      <c r="AA53" s="238"/>
      <c r="AB53" s="241"/>
    </row>
    <row r="54" spans="1:28" ht="37.15" customHeight="1" thickBot="1">
      <c r="A54" s="250">
        <v>45</v>
      </c>
      <c r="B54" s="237" t="s">
        <v>367</v>
      </c>
      <c r="C54" s="238">
        <v>60</v>
      </c>
      <c r="D54" s="165"/>
      <c r="E54" s="165"/>
      <c r="F54" s="165" t="s">
        <v>368</v>
      </c>
      <c r="G54" s="166" t="s">
        <v>219</v>
      </c>
      <c r="H54" s="166"/>
      <c r="I54" s="167" t="s">
        <v>220</v>
      </c>
      <c r="J54" s="168" t="s">
        <v>221</v>
      </c>
      <c r="K54" s="169" t="s">
        <v>219</v>
      </c>
      <c r="L54" s="170" t="s">
        <v>220</v>
      </c>
      <c r="M54" s="171" t="s">
        <v>220</v>
      </c>
      <c r="N54" s="172" t="s">
        <v>220</v>
      </c>
      <c r="O54" s="172" t="s">
        <v>102</v>
      </c>
      <c r="P54" s="239"/>
      <c r="Q54" s="173" t="s">
        <v>220</v>
      </c>
      <c r="R54" s="173" t="s">
        <v>220</v>
      </c>
      <c r="S54" s="173" t="s">
        <v>220</v>
      </c>
      <c r="T54" s="239"/>
      <c r="U54" s="174" t="s">
        <v>220</v>
      </c>
      <c r="V54" s="174" t="s">
        <v>220</v>
      </c>
      <c r="W54" s="174" t="s">
        <v>220</v>
      </c>
      <c r="X54" s="240"/>
      <c r="Y54" s="238"/>
      <c r="Z54" s="238"/>
      <c r="AA54" s="238"/>
      <c r="AB54" s="241"/>
    </row>
    <row r="55" spans="1:28" s="120" customFormat="1" ht="37.15" customHeight="1" thickBot="1">
      <c r="A55" s="250">
        <v>46</v>
      </c>
      <c r="B55" s="237" t="s">
        <v>369</v>
      </c>
      <c r="C55" s="238">
        <v>210</v>
      </c>
      <c r="D55" s="165" t="s">
        <v>370</v>
      </c>
      <c r="E55" s="165" t="s">
        <v>261</v>
      </c>
      <c r="F55" s="165" t="s">
        <v>371</v>
      </c>
      <c r="G55" s="166" t="s">
        <v>219</v>
      </c>
      <c r="H55" s="166"/>
      <c r="I55" s="167" t="s">
        <v>220</v>
      </c>
      <c r="J55" s="168" t="s">
        <v>221</v>
      </c>
      <c r="K55" s="169" t="s">
        <v>219</v>
      </c>
      <c r="L55" s="170" t="s">
        <v>220</v>
      </c>
      <c r="M55" s="171" t="s">
        <v>220</v>
      </c>
      <c r="N55" s="172" t="s">
        <v>220</v>
      </c>
      <c r="O55" s="172" t="s">
        <v>102</v>
      </c>
      <c r="P55" s="239"/>
      <c r="Q55" s="173" t="s">
        <v>220</v>
      </c>
      <c r="R55" s="173" t="s">
        <v>220</v>
      </c>
      <c r="S55" s="173" t="s">
        <v>220</v>
      </c>
      <c r="T55" s="239"/>
      <c r="U55" s="174" t="s">
        <v>220</v>
      </c>
      <c r="V55" s="174" t="s">
        <v>220</v>
      </c>
      <c r="W55" s="174" t="s">
        <v>220</v>
      </c>
      <c r="X55" s="240"/>
      <c r="Y55" s="238"/>
      <c r="Z55" s="238"/>
      <c r="AA55" s="238"/>
      <c r="AB55" s="241"/>
    </row>
    <row r="56" spans="1:28" ht="37.15" customHeight="1" thickBot="1">
      <c r="A56" s="250">
        <v>47</v>
      </c>
      <c r="B56" s="237" t="s">
        <v>372</v>
      </c>
      <c r="C56" s="238">
        <v>251</v>
      </c>
      <c r="D56" s="165" t="s">
        <v>373</v>
      </c>
      <c r="E56" s="165" t="s">
        <v>374</v>
      </c>
      <c r="F56" s="165" t="s">
        <v>375</v>
      </c>
      <c r="G56" s="166" t="s">
        <v>219</v>
      </c>
      <c r="H56" s="166"/>
      <c r="I56" s="167" t="s">
        <v>220</v>
      </c>
      <c r="J56" s="168" t="s">
        <v>221</v>
      </c>
      <c r="K56" s="169" t="s">
        <v>219</v>
      </c>
      <c r="L56" s="170" t="s">
        <v>220</v>
      </c>
      <c r="M56" s="171" t="s">
        <v>220</v>
      </c>
      <c r="N56" s="172" t="s">
        <v>220</v>
      </c>
      <c r="O56" s="172" t="s">
        <v>102</v>
      </c>
      <c r="P56" s="239"/>
      <c r="Q56" s="173" t="s">
        <v>220</v>
      </c>
      <c r="R56" s="173" t="s">
        <v>220</v>
      </c>
      <c r="S56" s="173" t="s">
        <v>220</v>
      </c>
      <c r="T56" s="239"/>
      <c r="U56" s="174" t="s">
        <v>220</v>
      </c>
      <c r="V56" s="174" t="s">
        <v>220</v>
      </c>
      <c r="W56" s="174" t="s">
        <v>220</v>
      </c>
      <c r="X56" s="240"/>
      <c r="Y56" s="238"/>
      <c r="Z56" s="238"/>
      <c r="AA56" s="238"/>
      <c r="AB56" s="241"/>
    </row>
    <row r="57" spans="1:28" s="117" customFormat="1" ht="37.15" customHeight="1" thickBot="1">
      <c r="A57" s="250">
        <v>48</v>
      </c>
      <c r="B57" s="237" t="s">
        <v>376</v>
      </c>
      <c r="C57" s="238">
        <v>314</v>
      </c>
      <c r="D57" s="165" t="s">
        <v>377</v>
      </c>
      <c r="E57" s="165" t="s">
        <v>294</v>
      </c>
      <c r="F57" s="165" t="s">
        <v>378</v>
      </c>
      <c r="G57" s="166" t="s">
        <v>219</v>
      </c>
      <c r="H57" s="166"/>
      <c r="I57" s="167" t="s">
        <v>220</v>
      </c>
      <c r="J57" s="168" t="s">
        <v>221</v>
      </c>
      <c r="K57" s="169" t="s">
        <v>219</v>
      </c>
      <c r="L57" s="170" t="s">
        <v>220</v>
      </c>
      <c r="M57" s="171" t="s">
        <v>220</v>
      </c>
      <c r="N57" s="172" t="s">
        <v>220</v>
      </c>
      <c r="O57" s="172" t="s">
        <v>102</v>
      </c>
      <c r="P57" s="239"/>
      <c r="Q57" s="173" t="s">
        <v>220</v>
      </c>
      <c r="R57" s="173" t="s">
        <v>220</v>
      </c>
      <c r="S57" s="173" t="s">
        <v>220</v>
      </c>
      <c r="T57" s="239"/>
      <c r="U57" s="174" t="s">
        <v>220</v>
      </c>
      <c r="V57" s="174" t="s">
        <v>220</v>
      </c>
      <c r="W57" s="174" t="s">
        <v>220</v>
      </c>
      <c r="X57" s="240"/>
      <c r="Y57" s="238"/>
      <c r="Z57" s="238"/>
      <c r="AA57" s="238"/>
      <c r="AB57" s="241"/>
    </row>
    <row r="58" spans="1:28" s="117" customFormat="1" ht="37.15" customHeight="1" thickBot="1">
      <c r="A58" s="250">
        <v>49</v>
      </c>
      <c r="B58" s="247" t="s">
        <v>379</v>
      </c>
      <c r="C58" s="248">
        <v>493</v>
      </c>
      <c r="D58" s="180" t="s">
        <v>380</v>
      </c>
      <c r="E58" s="180" t="s">
        <v>381</v>
      </c>
      <c r="F58" s="180" t="s">
        <v>378</v>
      </c>
      <c r="G58" s="181" t="s">
        <v>219</v>
      </c>
      <c r="H58" s="181"/>
      <c r="I58" s="182" t="s">
        <v>220</v>
      </c>
      <c r="J58" s="168" t="s">
        <v>221</v>
      </c>
      <c r="K58" s="183" t="s">
        <v>219</v>
      </c>
      <c r="L58" s="184" t="s">
        <v>220</v>
      </c>
      <c r="M58" s="185" t="s">
        <v>220</v>
      </c>
      <c r="N58" s="186" t="s">
        <v>220</v>
      </c>
      <c r="O58" s="186" t="s">
        <v>102</v>
      </c>
      <c r="P58" s="249"/>
      <c r="Q58" s="188" t="s">
        <v>220</v>
      </c>
      <c r="R58" s="188" t="s">
        <v>220</v>
      </c>
      <c r="S58" s="188" t="s">
        <v>220</v>
      </c>
      <c r="T58" s="249"/>
      <c r="U58" s="189" t="s">
        <v>220</v>
      </c>
      <c r="V58" s="189" t="s">
        <v>220</v>
      </c>
      <c r="W58" s="189" t="s">
        <v>220</v>
      </c>
      <c r="X58" s="251"/>
      <c r="Y58" s="248"/>
      <c r="Z58" s="248"/>
      <c r="AA58" s="248"/>
      <c r="AB58" s="252"/>
    </row>
    <row r="59" spans="1:28" ht="46.9" customHeight="1"/>
    <row r="60" spans="1:28" ht="40.9" customHeight="1" thickBot="1"/>
    <row r="61" spans="1:28" ht="31.9" customHeight="1" thickBot="1">
      <c r="A61" s="131"/>
      <c r="B61" s="132" t="s">
        <v>382</v>
      </c>
    </row>
    <row r="62" spans="1:28" ht="31.9" customHeight="1" thickBot="1">
      <c r="A62" s="133"/>
      <c r="B62" s="132" t="s">
        <v>383</v>
      </c>
    </row>
    <row r="63" spans="1:28" ht="31.9" customHeight="1" thickBot="1">
      <c r="A63" s="134"/>
      <c r="B63" s="132" t="s">
        <v>384</v>
      </c>
    </row>
    <row r="64" spans="1:28" ht="31.9" customHeight="1" thickBot="1">
      <c r="A64" s="135"/>
      <c r="B64" s="132" t="s">
        <v>385</v>
      </c>
    </row>
    <row r="65" spans="1:2" ht="31.9" customHeight="1" thickBot="1">
      <c r="A65" s="253" t="s">
        <v>386</v>
      </c>
      <c r="B65" s="253"/>
    </row>
    <row r="66" spans="1:2" ht="31.9" customHeight="1" thickBot="1">
      <c r="A66" s="253"/>
      <c r="B66" s="253"/>
    </row>
  </sheetData>
  <mergeCells count="23">
    <mergeCell ref="C5:C6"/>
    <mergeCell ref="S4:T4"/>
    <mergeCell ref="W4:W5"/>
    <mergeCell ref="D5:D6"/>
    <mergeCell ref="E5:E6"/>
    <mergeCell ref="K5:K6"/>
    <mergeCell ref="N5:P5"/>
    <mergeCell ref="AA5:AB5"/>
    <mergeCell ref="F5:F6"/>
    <mergeCell ref="G5:H5"/>
    <mergeCell ref="J5:J6"/>
    <mergeCell ref="A1:AB1"/>
    <mergeCell ref="A2:AB2"/>
    <mergeCell ref="A3:D4"/>
    <mergeCell ref="E3:F4"/>
    <mergeCell ref="G3:J4"/>
    <mergeCell ref="K3:L4"/>
    <mergeCell ref="M3:W3"/>
    <mergeCell ref="X3:AB4"/>
    <mergeCell ref="M4:P4"/>
    <mergeCell ref="Q4:R4"/>
    <mergeCell ref="A5:A6"/>
    <mergeCell ref="B5:B6"/>
  </mergeCells>
  <pageMargins left="0.70866141732283472" right="0.70866141732283472" top="0.74803149606299213" bottom="0.74803149606299213" header="0.31496062992125984" footer="0.31496062992125984"/>
  <pageSetup paperSize="9" scale="27" fitToHeight="0" orientation="landscape" r:id="rId1"/>
  <ignoredErrors>
    <ignoredError sqref="A16 A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Y91"/>
  <sheetViews>
    <sheetView tabSelected="1" view="pageBreakPreview" zoomScale="35" zoomScaleNormal="25" workbookViewId="0">
      <selection activeCell="B35" sqref="B35"/>
    </sheetView>
  </sheetViews>
  <sheetFormatPr defaultColWidth="9.140625" defaultRowHeight="14.45"/>
  <cols>
    <col min="1" max="1" width="38.28515625" customWidth="1"/>
    <col min="2" max="2" width="60.5703125" customWidth="1"/>
    <col min="3" max="19" width="45" customWidth="1"/>
  </cols>
  <sheetData>
    <row r="1" spans="1:51" ht="99.6" customHeight="1" thickBot="1">
      <c r="A1" s="254" t="s">
        <v>387</v>
      </c>
      <c r="B1" s="255"/>
      <c r="C1" s="255"/>
      <c r="D1" s="255"/>
      <c r="E1" s="255"/>
      <c r="F1" s="255"/>
      <c r="G1" s="255"/>
      <c r="H1" s="255"/>
      <c r="I1" s="255"/>
      <c r="J1" s="255"/>
      <c r="K1" s="255"/>
      <c r="L1" s="255"/>
      <c r="M1" s="255"/>
      <c r="N1" s="255"/>
      <c r="O1" s="255"/>
      <c r="P1" s="255"/>
      <c r="Q1" s="255"/>
      <c r="R1" s="255"/>
      <c r="S1" s="256"/>
    </row>
    <row r="2" spans="1:51" ht="99.6" customHeight="1" thickBot="1">
      <c r="A2" s="633" t="s">
        <v>177</v>
      </c>
      <c r="B2" s="634"/>
      <c r="C2" s="634"/>
      <c r="D2" s="634"/>
      <c r="E2" s="634"/>
      <c r="F2" s="634"/>
      <c r="G2" s="634"/>
      <c r="H2" s="634"/>
      <c r="I2" s="634"/>
      <c r="J2" s="634"/>
      <c r="K2" s="634"/>
      <c r="L2" s="634"/>
      <c r="M2" s="634"/>
      <c r="N2" s="634"/>
      <c r="O2" s="634"/>
      <c r="P2" s="634"/>
      <c r="Q2" s="634"/>
      <c r="R2" s="634"/>
      <c r="S2" s="635"/>
    </row>
    <row r="3" spans="1:51" s="83" customFormat="1" ht="99.6" customHeight="1">
      <c r="A3" s="636" t="s">
        <v>388</v>
      </c>
      <c r="B3" s="637"/>
      <c r="C3" s="640" t="s">
        <v>389</v>
      </c>
      <c r="D3" s="641"/>
      <c r="E3" s="641"/>
      <c r="F3" s="642"/>
      <c r="G3" s="643" t="s">
        <v>180</v>
      </c>
      <c r="H3" s="644"/>
      <c r="I3" s="645"/>
      <c r="J3" s="646" t="s">
        <v>390</v>
      </c>
      <c r="K3" s="648" t="s">
        <v>391</v>
      </c>
      <c r="L3" s="650" t="s">
        <v>392</v>
      </c>
      <c r="M3" s="652" t="s">
        <v>393</v>
      </c>
      <c r="N3" s="653"/>
      <c r="O3" s="656" t="s">
        <v>394</v>
      </c>
      <c r="P3" s="658" t="s">
        <v>395</v>
      </c>
      <c r="Q3" s="659"/>
      <c r="R3" s="628" t="s">
        <v>396</v>
      </c>
      <c r="S3" s="629"/>
    </row>
    <row r="4" spans="1:51" s="83" customFormat="1" ht="99.6" customHeight="1">
      <c r="A4" s="638"/>
      <c r="B4" s="639"/>
      <c r="C4" s="257" t="s">
        <v>397</v>
      </c>
      <c r="D4" s="632" t="s">
        <v>398</v>
      </c>
      <c r="E4" s="632"/>
      <c r="F4" s="258" t="s">
        <v>172</v>
      </c>
      <c r="G4" s="257" t="s">
        <v>399</v>
      </c>
      <c r="H4" s="258" t="s">
        <v>400</v>
      </c>
      <c r="I4" s="258" t="s">
        <v>401</v>
      </c>
      <c r="J4" s="647"/>
      <c r="K4" s="649"/>
      <c r="L4" s="651"/>
      <c r="M4" s="654"/>
      <c r="N4" s="655"/>
      <c r="O4" s="657"/>
      <c r="P4" s="257" t="s">
        <v>402</v>
      </c>
      <c r="Q4" s="258" t="s">
        <v>403</v>
      </c>
      <c r="R4" s="630"/>
      <c r="S4" s="631"/>
    </row>
    <row r="5" spans="1:51" ht="75.599999999999994" customHeight="1">
      <c r="A5" s="259" t="str">
        <f>'[1]TENANT OHS &amp; HSE'!A:AB</f>
        <v>Shop No</v>
      </c>
      <c r="B5" s="259" t="s">
        <v>190</v>
      </c>
      <c r="C5" s="259" t="s">
        <v>404</v>
      </c>
      <c r="D5" s="259" t="s">
        <v>405</v>
      </c>
      <c r="E5" s="259" t="s">
        <v>406</v>
      </c>
      <c r="F5" s="260" t="s">
        <v>407</v>
      </c>
      <c r="G5" s="259" t="s">
        <v>408</v>
      </c>
      <c r="H5" s="259" t="s">
        <v>409</v>
      </c>
      <c r="I5" s="260" t="s">
        <v>410</v>
      </c>
      <c r="J5" s="259" t="s">
        <v>411</v>
      </c>
      <c r="K5" s="259" t="s">
        <v>412</v>
      </c>
      <c r="L5" s="259" t="s">
        <v>413</v>
      </c>
      <c r="M5" s="259" t="s">
        <v>414</v>
      </c>
      <c r="N5" s="260" t="s">
        <v>415</v>
      </c>
      <c r="O5" s="259" t="s">
        <v>416</v>
      </c>
      <c r="P5" s="259" t="s">
        <v>417</v>
      </c>
      <c r="Q5" s="259" t="s">
        <v>418</v>
      </c>
      <c r="R5" s="259" t="s">
        <v>419</v>
      </c>
      <c r="S5" s="259" t="s">
        <v>420</v>
      </c>
    </row>
    <row r="6" spans="1:51" ht="75.599999999999994" customHeight="1">
      <c r="A6" s="390" t="s">
        <v>217</v>
      </c>
      <c r="B6" s="390" t="s">
        <v>421</v>
      </c>
      <c r="C6" s="365" t="s">
        <v>422</v>
      </c>
      <c r="D6" s="365" t="s">
        <v>423</v>
      </c>
      <c r="E6" s="365" t="s">
        <v>423</v>
      </c>
      <c r="F6" s="365" t="s">
        <v>424</v>
      </c>
      <c r="G6" s="365" t="s">
        <v>425</v>
      </c>
      <c r="H6" s="366" t="s">
        <v>426</v>
      </c>
      <c r="I6" s="366"/>
      <c r="J6" s="365" t="s">
        <v>427</v>
      </c>
      <c r="K6" s="365" t="s">
        <v>428</v>
      </c>
      <c r="L6" s="365" t="s">
        <v>429</v>
      </c>
      <c r="M6" s="365" t="s">
        <v>430</v>
      </c>
      <c r="N6" s="365">
        <v>2.2999999999999998</v>
      </c>
      <c r="O6" s="365" t="s">
        <v>431</v>
      </c>
      <c r="P6" s="365" t="s">
        <v>432</v>
      </c>
      <c r="Q6" s="365" t="s">
        <v>433</v>
      </c>
      <c r="R6" s="365">
        <v>0</v>
      </c>
      <c r="S6" s="365" t="s">
        <v>434</v>
      </c>
    </row>
    <row r="7" spans="1:51" ht="75.599999999999994" customHeight="1">
      <c r="A7" s="390" t="s">
        <v>223</v>
      </c>
      <c r="B7" s="390" t="s">
        <v>435</v>
      </c>
      <c r="C7" s="365" t="s">
        <v>422</v>
      </c>
      <c r="D7" s="365" t="s">
        <v>423</v>
      </c>
      <c r="E7" s="365" t="s">
        <v>423</v>
      </c>
      <c r="F7" s="365" t="s">
        <v>424</v>
      </c>
      <c r="G7" s="365" t="s">
        <v>425</v>
      </c>
      <c r="H7" s="366" t="s">
        <v>426</v>
      </c>
      <c r="I7" s="366"/>
      <c r="J7" s="365" t="s">
        <v>427</v>
      </c>
      <c r="K7" s="365" t="s">
        <v>436</v>
      </c>
      <c r="L7" s="365" t="s">
        <v>429</v>
      </c>
      <c r="M7" s="365" t="s">
        <v>430</v>
      </c>
      <c r="N7" s="365">
        <v>2.2999999999999998</v>
      </c>
      <c r="O7" s="365" t="s">
        <v>431</v>
      </c>
      <c r="P7" s="365" t="s">
        <v>432</v>
      </c>
      <c r="Q7" s="365" t="s">
        <v>433</v>
      </c>
      <c r="R7" s="365">
        <v>0</v>
      </c>
      <c r="S7" s="365" t="s">
        <v>437</v>
      </c>
    </row>
    <row r="8" spans="1:51" ht="75.599999999999994" customHeight="1">
      <c r="A8" s="390" t="s">
        <v>225</v>
      </c>
      <c r="B8" s="390" t="s">
        <v>438</v>
      </c>
      <c r="C8" s="365" t="s">
        <v>422</v>
      </c>
      <c r="D8" s="365" t="s">
        <v>423</v>
      </c>
      <c r="E8" s="365" t="s">
        <v>423</v>
      </c>
      <c r="F8" s="365" t="s">
        <v>424</v>
      </c>
      <c r="G8" s="365" t="s">
        <v>425</v>
      </c>
      <c r="H8" s="366" t="s">
        <v>426</v>
      </c>
      <c r="I8" s="366"/>
      <c r="J8" s="365" t="s">
        <v>427</v>
      </c>
      <c r="K8" s="365" t="s">
        <v>439</v>
      </c>
      <c r="L8" s="365" t="s">
        <v>429</v>
      </c>
      <c r="M8" s="365" t="s">
        <v>430</v>
      </c>
      <c r="N8" s="365">
        <v>2.2999999999999998</v>
      </c>
      <c r="O8" s="365" t="s">
        <v>431</v>
      </c>
      <c r="P8" s="365" t="s">
        <v>432</v>
      </c>
      <c r="Q8" s="365" t="s">
        <v>433</v>
      </c>
      <c r="R8" s="365">
        <v>0</v>
      </c>
      <c r="S8" s="365" t="s">
        <v>437</v>
      </c>
    </row>
    <row r="9" spans="1:51" ht="75.599999999999994" customHeight="1">
      <c r="A9" s="390" t="s">
        <v>440</v>
      </c>
      <c r="B9" s="390" t="s">
        <v>61</v>
      </c>
      <c r="C9" s="263" t="s">
        <v>441</v>
      </c>
      <c r="D9" s="263" t="s">
        <v>442</v>
      </c>
      <c r="E9" s="263" t="s">
        <v>442</v>
      </c>
      <c r="F9" s="263" t="s">
        <v>424</v>
      </c>
      <c r="G9" s="263" t="s">
        <v>425</v>
      </c>
      <c r="H9" s="362" t="s">
        <v>443</v>
      </c>
      <c r="I9" s="362" t="s">
        <v>443</v>
      </c>
      <c r="J9" s="263" t="s">
        <v>444</v>
      </c>
      <c r="K9" s="263" t="s">
        <v>445</v>
      </c>
      <c r="L9" s="263" t="s">
        <v>446</v>
      </c>
      <c r="M9" s="263" t="s">
        <v>430</v>
      </c>
      <c r="N9" s="263" t="s">
        <v>447</v>
      </c>
      <c r="O9" s="263" t="s">
        <v>431</v>
      </c>
      <c r="P9" s="263" t="s">
        <v>432</v>
      </c>
      <c r="Q9" s="263" t="s">
        <v>433</v>
      </c>
      <c r="R9" s="263">
        <v>1</v>
      </c>
      <c r="S9" s="263" t="s">
        <v>448</v>
      </c>
    </row>
    <row r="10" spans="1:51" ht="75.599999999999994" customHeight="1">
      <c r="A10" s="390" t="s">
        <v>449</v>
      </c>
      <c r="B10" s="390" t="s">
        <v>450</v>
      </c>
      <c r="C10" s="263" t="s">
        <v>441</v>
      </c>
      <c r="D10" s="263" t="s">
        <v>442</v>
      </c>
      <c r="E10" s="263" t="s">
        <v>442</v>
      </c>
      <c r="F10" s="263" t="s">
        <v>424</v>
      </c>
      <c r="G10" s="263" t="s">
        <v>425</v>
      </c>
      <c r="H10" s="362" t="s">
        <v>443</v>
      </c>
      <c r="I10" s="362" t="s">
        <v>443</v>
      </c>
      <c r="J10" s="263" t="s">
        <v>444</v>
      </c>
      <c r="K10" s="263" t="s">
        <v>445</v>
      </c>
      <c r="L10" s="263" t="s">
        <v>446</v>
      </c>
      <c r="M10" s="263" t="s">
        <v>430</v>
      </c>
      <c r="N10" s="263" t="s">
        <v>447</v>
      </c>
      <c r="O10" s="263" t="s">
        <v>431</v>
      </c>
      <c r="P10" s="263" t="s">
        <v>432</v>
      </c>
      <c r="Q10" s="263" t="s">
        <v>433</v>
      </c>
      <c r="R10" s="263">
        <v>1</v>
      </c>
      <c r="S10" s="263" t="s">
        <v>451</v>
      </c>
    </row>
    <row r="11" spans="1:51" ht="75.599999999999994" customHeight="1">
      <c r="A11" s="390" t="s">
        <v>452</v>
      </c>
      <c r="B11" s="390" t="s">
        <v>453</v>
      </c>
      <c r="C11" s="365" t="s">
        <v>422</v>
      </c>
      <c r="D11" s="365" t="s">
        <v>423</v>
      </c>
      <c r="E11" s="365" t="s">
        <v>423</v>
      </c>
      <c r="F11" s="365" t="s">
        <v>424</v>
      </c>
      <c r="G11" s="365" t="s">
        <v>102</v>
      </c>
      <c r="H11" s="366" t="s">
        <v>102</v>
      </c>
      <c r="I11" s="366" t="s">
        <v>102</v>
      </c>
      <c r="J11" s="365" t="s">
        <v>102</v>
      </c>
      <c r="K11" s="365" t="s">
        <v>102</v>
      </c>
      <c r="L11" s="365" t="s">
        <v>429</v>
      </c>
      <c r="M11" s="365" t="s">
        <v>102</v>
      </c>
      <c r="N11" s="365">
        <v>2.2999999999999998</v>
      </c>
      <c r="O11" s="365" t="s">
        <v>431</v>
      </c>
      <c r="P11" s="365" t="s">
        <v>432</v>
      </c>
      <c r="Q11" s="365" t="s">
        <v>433</v>
      </c>
      <c r="R11" s="365">
        <v>0</v>
      </c>
      <c r="S11" s="365" t="s">
        <v>437</v>
      </c>
    </row>
    <row r="12" spans="1:51" ht="75.599999999999994" customHeight="1">
      <c r="A12" s="390" t="s">
        <v>454</v>
      </c>
      <c r="B12" s="390" t="s">
        <v>66</v>
      </c>
      <c r="C12" s="365" t="s">
        <v>422</v>
      </c>
      <c r="D12" s="365" t="s">
        <v>423</v>
      </c>
      <c r="E12" s="365" t="s">
        <v>423</v>
      </c>
      <c r="F12" s="365" t="s">
        <v>424</v>
      </c>
      <c r="G12" s="365" t="s">
        <v>102</v>
      </c>
      <c r="H12" s="366" t="s">
        <v>102</v>
      </c>
      <c r="I12" s="366" t="s">
        <v>102</v>
      </c>
      <c r="J12" s="365" t="s">
        <v>102</v>
      </c>
      <c r="K12" s="365" t="s">
        <v>102</v>
      </c>
      <c r="L12" s="365" t="s">
        <v>429</v>
      </c>
      <c r="M12" s="365" t="s">
        <v>102</v>
      </c>
      <c r="N12" s="365">
        <v>2.2999999999999998</v>
      </c>
      <c r="O12" s="365" t="s">
        <v>431</v>
      </c>
      <c r="P12" s="365" t="s">
        <v>102</v>
      </c>
      <c r="Q12" s="365" t="s">
        <v>102</v>
      </c>
      <c r="R12" s="365">
        <v>0</v>
      </c>
      <c r="S12" s="365" t="s">
        <v>437</v>
      </c>
    </row>
    <row r="13" spans="1:51" ht="75.599999999999994" customHeight="1">
      <c r="A13" s="390" t="s">
        <v>455</v>
      </c>
      <c r="B13" s="390" t="s">
        <v>456</v>
      </c>
      <c r="C13" s="263" t="s">
        <v>441</v>
      </c>
      <c r="D13" s="263" t="s">
        <v>442</v>
      </c>
      <c r="E13" s="263" t="s">
        <v>442</v>
      </c>
      <c r="F13" s="263" t="s">
        <v>424</v>
      </c>
      <c r="G13" s="263" t="s">
        <v>425</v>
      </c>
      <c r="H13" s="362" t="s">
        <v>457</v>
      </c>
      <c r="I13" s="362" t="s">
        <v>443</v>
      </c>
      <c r="J13" s="263" t="s">
        <v>444</v>
      </c>
      <c r="K13" s="263" t="s">
        <v>445</v>
      </c>
      <c r="L13" s="263" t="s">
        <v>446</v>
      </c>
      <c r="M13" s="263" t="s">
        <v>458</v>
      </c>
      <c r="N13" s="263" t="s">
        <v>447</v>
      </c>
      <c r="O13" s="263" t="s">
        <v>431</v>
      </c>
      <c r="P13" s="263" t="s">
        <v>432</v>
      </c>
      <c r="Q13" s="263" t="s">
        <v>433</v>
      </c>
      <c r="R13" s="263">
        <v>1</v>
      </c>
      <c r="S13" s="263" t="s">
        <v>459</v>
      </c>
    </row>
    <row r="14" spans="1:51" ht="75.599999999999994" customHeight="1">
      <c r="A14" s="390" t="s">
        <v>460</v>
      </c>
      <c r="B14" s="390" t="s">
        <v>461</v>
      </c>
      <c r="C14" s="365" t="s">
        <v>422</v>
      </c>
      <c r="D14" s="365" t="s">
        <v>423</v>
      </c>
      <c r="E14" s="365" t="s">
        <v>423</v>
      </c>
      <c r="F14" s="365" t="s">
        <v>424</v>
      </c>
      <c r="G14" s="365" t="s">
        <v>102</v>
      </c>
      <c r="H14" s="366" t="s">
        <v>102</v>
      </c>
      <c r="I14" s="366" t="s">
        <v>102</v>
      </c>
      <c r="J14" s="365" t="s">
        <v>102</v>
      </c>
      <c r="K14" s="365" t="s">
        <v>102</v>
      </c>
      <c r="L14" s="365" t="s">
        <v>429</v>
      </c>
      <c r="M14" s="365" t="s">
        <v>102</v>
      </c>
      <c r="N14" s="365" t="s">
        <v>102</v>
      </c>
      <c r="O14" s="365" t="s">
        <v>102</v>
      </c>
      <c r="P14" s="365" t="s">
        <v>102</v>
      </c>
      <c r="Q14" s="365" t="s">
        <v>102</v>
      </c>
      <c r="R14" s="365">
        <v>0</v>
      </c>
      <c r="S14" s="365" t="s">
        <v>437</v>
      </c>
    </row>
    <row r="15" spans="1:51" s="265" customFormat="1" ht="61.9" customHeight="1">
      <c r="A15" s="261" t="s">
        <v>227</v>
      </c>
      <c r="B15" s="262" t="s">
        <v>53</v>
      </c>
      <c r="C15" s="263" t="s">
        <v>462</v>
      </c>
      <c r="D15" s="263" t="s">
        <v>463</v>
      </c>
      <c r="E15" s="263" t="s">
        <v>463</v>
      </c>
      <c r="F15" s="263" t="s">
        <v>464</v>
      </c>
      <c r="G15" s="263" t="s">
        <v>425</v>
      </c>
      <c r="H15" s="362" t="s">
        <v>425</v>
      </c>
      <c r="I15" s="362"/>
      <c r="J15" s="263" t="s">
        <v>465</v>
      </c>
      <c r="K15" s="263" t="s">
        <v>103</v>
      </c>
      <c r="L15" s="263" t="s">
        <v>446</v>
      </c>
      <c r="M15" s="263" t="s">
        <v>430</v>
      </c>
      <c r="N15" s="263" t="s">
        <v>447</v>
      </c>
      <c r="O15" s="263" t="s">
        <v>466</v>
      </c>
      <c r="P15" s="264" t="s">
        <v>467</v>
      </c>
      <c r="Q15" s="263" t="s">
        <v>468</v>
      </c>
      <c r="R15" s="264">
        <v>6</v>
      </c>
      <c r="S15" s="263" t="s">
        <v>469</v>
      </c>
      <c r="T15"/>
      <c r="U15"/>
      <c r="V15"/>
      <c r="W15"/>
      <c r="X15"/>
      <c r="Y15"/>
      <c r="Z15"/>
      <c r="AA15"/>
      <c r="AB15"/>
      <c r="AC15"/>
      <c r="AD15"/>
      <c r="AE15"/>
      <c r="AF15"/>
      <c r="AG15"/>
      <c r="AH15"/>
      <c r="AI15"/>
      <c r="AJ15"/>
      <c r="AK15"/>
      <c r="AL15"/>
      <c r="AM15"/>
      <c r="AN15"/>
      <c r="AO15"/>
      <c r="AP15"/>
      <c r="AQ15"/>
      <c r="AR15"/>
      <c r="AS15"/>
      <c r="AT15"/>
      <c r="AU15"/>
      <c r="AV15"/>
      <c r="AW15"/>
      <c r="AX15"/>
      <c r="AY15"/>
    </row>
    <row r="16" spans="1:51" s="266" customFormat="1" ht="61.9" customHeight="1">
      <c r="A16" s="261" t="s">
        <v>229</v>
      </c>
      <c r="B16" s="262" t="s">
        <v>230</v>
      </c>
      <c r="C16" s="263" t="s">
        <v>441</v>
      </c>
      <c r="D16" s="263" t="s">
        <v>442</v>
      </c>
      <c r="E16" s="263" t="s">
        <v>442</v>
      </c>
      <c r="F16" s="263" t="s">
        <v>424</v>
      </c>
      <c r="G16" s="263" t="s">
        <v>425</v>
      </c>
      <c r="H16" s="362" t="s">
        <v>443</v>
      </c>
      <c r="I16" s="362" t="s">
        <v>443</v>
      </c>
      <c r="J16" s="263" t="s">
        <v>444</v>
      </c>
      <c r="K16" s="263" t="s">
        <v>445</v>
      </c>
      <c r="L16" s="263" t="s">
        <v>446</v>
      </c>
      <c r="M16" s="263" t="s">
        <v>430</v>
      </c>
      <c r="N16" s="263" t="s">
        <v>447</v>
      </c>
      <c r="O16" s="263" t="s">
        <v>431</v>
      </c>
      <c r="P16" s="263" t="s">
        <v>432</v>
      </c>
      <c r="Q16" s="263" t="s">
        <v>433</v>
      </c>
      <c r="R16" s="263">
        <v>1</v>
      </c>
      <c r="S16" s="263" t="s">
        <v>470</v>
      </c>
      <c r="T16"/>
      <c r="U16"/>
      <c r="V16"/>
      <c r="W16"/>
      <c r="X16"/>
      <c r="Y16"/>
      <c r="Z16"/>
      <c r="AA16"/>
      <c r="AB16"/>
      <c r="AC16"/>
      <c r="AD16"/>
      <c r="AE16"/>
      <c r="AF16"/>
      <c r="AG16"/>
      <c r="AH16"/>
      <c r="AI16"/>
      <c r="AJ16"/>
      <c r="AK16"/>
      <c r="AL16"/>
      <c r="AM16"/>
      <c r="AN16"/>
      <c r="AO16"/>
      <c r="AP16"/>
      <c r="AQ16"/>
      <c r="AR16"/>
      <c r="AS16"/>
      <c r="AT16"/>
      <c r="AU16"/>
      <c r="AV16"/>
      <c r="AW16"/>
      <c r="AX16"/>
      <c r="AY16"/>
    </row>
    <row r="17" spans="1:51" s="367" customFormat="1" ht="61.9" customHeight="1">
      <c r="A17" s="363" t="s">
        <v>234</v>
      </c>
      <c r="B17" s="364" t="s">
        <v>235</v>
      </c>
      <c r="C17" s="365" t="s">
        <v>422</v>
      </c>
      <c r="D17" s="365" t="s">
        <v>423</v>
      </c>
      <c r="E17" s="365" t="s">
        <v>423</v>
      </c>
      <c r="F17" s="365" t="s">
        <v>424</v>
      </c>
      <c r="G17" s="365" t="s">
        <v>425</v>
      </c>
      <c r="H17" s="366" t="s">
        <v>426</v>
      </c>
      <c r="I17" s="366"/>
      <c r="J17" s="365" t="s">
        <v>427</v>
      </c>
      <c r="K17" s="365" t="s">
        <v>445</v>
      </c>
      <c r="L17" s="365" t="s">
        <v>429</v>
      </c>
      <c r="M17" s="365" t="s">
        <v>430</v>
      </c>
      <c r="N17" s="365">
        <v>2.2999999999999998</v>
      </c>
      <c r="O17" s="365" t="s">
        <v>431</v>
      </c>
      <c r="P17" s="365" t="s">
        <v>432</v>
      </c>
      <c r="Q17" s="365" t="s">
        <v>433</v>
      </c>
      <c r="R17" s="365">
        <v>0</v>
      </c>
      <c r="S17" s="365" t="s">
        <v>437</v>
      </c>
    </row>
    <row r="18" spans="1:51" ht="61.9" customHeight="1">
      <c r="A18" s="267" t="s">
        <v>239</v>
      </c>
      <c r="B18" s="268" t="s">
        <v>240</v>
      </c>
      <c r="C18" s="263" t="s">
        <v>441</v>
      </c>
      <c r="D18" s="263" t="s">
        <v>471</v>
      </c>
      <c r="E18" s="263" t="s">
        <v>471</v>
      </c>
      <c r="F18" s="263" t="s">
        <v>424</v>
      </c>
      <c r="G18" s="263" t="s">
        <v>472</v>
      </c>
      <c r="H18" s="362" t="s">
        <v>473</v>
      </c>
      <c r="I18" s="362" t="s">
        <v>473</v>
      </c>
      <c r="J18" s="263" t="s">
        <v>474</v>
      </c>
      <c r="K18" s="263" t="s">
        <v>445</v>
      </c>
      <c r="L18" s="263" t="s">
        <v>475</v>
      </c>
      <c r="M18" s="263" t="s">
        <v>430</v>
      </c>
      <c r="N18" s="263" t="s">
        <v>447</v>
      </c>
      <c r="O18" s="263" t="s">
        <v>431</v>
      </c>
      <c r="P18" s="263" t="s">
        <v>476</v>
      </c>
      <c r="Q18" s="263" t="s">
        <v>477</v>
      </c>
      <c r="R18" s="263">
        <v>1</v>
      </c>
      <c r="S18" s="263" t="s">
        <v>470</v>
      </c>
    </row>
    <row r="19" spans="1:51" s="271" customFormat="1" ht="61.9" customHeight="1">
      <c r="A19" s="269" t="s">
        <v>242</v>
      </c>
      <c r="B19" s="270" t="s">
        <v>243</v>
      </c>
      <c r="C19" s="263" t="s">
        <v>478</v>
      </c>
      <c r="D19" s="263" t="s">
        <v>479</v>
      </c>
      <c r="E19" s="263" t="s">
        <v>479</v>
      </c>
      <c r="F19" s="264" t="s">
        <v>424</v>
      </c>
      <c r="G19" s="264" t="s">
        <v>472</v>
      </c>
      <c r="H19" s="368" t="s">
        <v>480</v>
      </c>
      <c r="I19" s="368" t="s">
        <v>480</v>
      </c>
      <c r="J19" s="263" t="s">
        <v>481</v>
      </c>
      <c r="K19" s="263" t="s">
        <v>445</v>
      </c>
      <c r="L19" s="263" t="s">
        <v>482</v>
      </c>
      <c r="M19" s="264" t="s">
        <v>430</v>
      </c>
      <c r="N19" s="264" t="s">
        <v>447</v>
      </c>
      <c r="O19" s="263" t="s">
        <v>431</v>
      </c>
      <c r="P19" s="263" t="s">
        <v>476</v>
      </c>
      <c r="Q19" s="263" t="s">
        <v>477</v>
      </c>
      <c r="R19" s="263">
        <v>1</v>
      </c>
      <c r="S19" s="263" t="s">
        <v>470</v>
      </c>
      <c r="T19"/>
      <c r="U19"/>
      <c r="V19"/>
      <c r="W19"/>
      <c r="X19"/>
      <c r="Y19"/>
      <c r="Z19"/>
      <c r="AA19"/>
      <c r="AB19"/>
      <c r="AC19"/>
      <c r="AD19"/>
      <c r="AE19"/>
      <c r="AF19"/>
      <c r="AG19"/>
      <c r="AH19"/>
      <c r="AI19"/>
      <c r="AJ19"/>
      <c r="AK19"/>
      <c r="AL19"/>
      <c r="AM19"/>
      <c r="AN19"/>
      <c r="AO19"/>
      <c r="AP19"/>
      <c r="AQ19"/>
      <c r="AR19"/>
      <c r="AS19"/>
      <c r="AT19"/>
      <c r="AU19"/>
      <c r="AV19"/>
      <c r="AW19"/>
      <c r="AX19"/>
      <c r="AY19"/>
    </row>
    <row r="20" spans="1:51" s="272" customFormat="1" ht="61.9" customHeight="1">
      <c r="A20" s="261" t="s">
        <v>247</v>
      </c>
      <c r="B20" s="262" t="s">
        <v>248</v>
      </c>
      <c r="C20" s="263" t="s">
        <v>248</v>
      </c>
      <c r="D20" s="263" t="s">
        <v>471</v>
      </c>
      <c r="E20" s="263" t="s">
        <v>471</v>
      </c>
      <c r="F20" s="263" t="s">
        <v>424</v>
      </c>
      <c r="G20" s="263" t="s">
        <v>483</v>
      </c>
      <c r="H20" s="362" t="s">
        <v>483</v>
      </c>
      <c r="I20" s="362" t="s">
        <v>483</v>
      </c>
      <c r="J20" s="263" t="s">
        <v>484</v>
      </c>
      <c r="K20" s="263" t="s">
        <v>445</v>
      </c>
      <c r="L20" s="263" t="s">
        <v>446</v>
      </c>
      <c r="M20" s="263" t="s">
        <v>485</v>
      </c>
      <c r="N20" s="263" t="s">
        <v>447</v>
      </c>
      <c r="O20" s="263" t="s">
        <v>431</v>
      </c>
      <c r="P20" s="263" t="s">
        <v>476</v>
      </c>
      <c r="Q20" s="263" t="s">
        <v>477</v>
      </c>
      <c r="R20" s="263"/>
      <c r="S20" s="263"/>
      <c r="T20"/>
      <c r="U20"/>
      <c r="V20"/>
      <c r="W20"/>
      <c r="X20"/>
      <c r="Y20"/>
      <c r="Z20"/>
      <c r="AA20"/>
      <c r="AB20"/>
      <c r="AC20"/>
      <c r="AD20"/>
      <c r="AE20"/>
      <c r="AF20"/>
      <c r="AG20"/>
      <c r="AH20"/>
      <c r="AI20"/>
      <c r="AJ20"/>
      <c r="AK20"/>
      <c r="AL20"/>
      <c r="AM20"/>
      <c r="AN20"/>
      <c r="AO20"/>
      <c r="AP20"/>
      <c r="AQ20"/>
      <c r="AR20"/>
      <c r="AS20"/>
      <c r="AT20"/>
      <c r="AU20"/>
      <c r="AV20"/>
      <c r="AW20"/>
      <c r="AX20"/>
      <c r="AY20"/>
    </row>
    <row r="21" spans="1:51" ht="134.44999999999999" customHeight="1">
      <c r="A21" s="267" t="s">
        <v>251</v>
      </c>
      <c r="B21" s="273" t="s">
        <v>252</v>
      </c>
      <c r="C21" s="273" t="s">
        <v>441</v>
      </c>
      <c r="D21" s="263" t="s">
        <v>471</v>
      </c>
      <c r="E21" s="263" t="s">
        <v>471</v>
      </c>
      <c r="F21" s="263" t="s">
        <v>424</v>
      </c>
      <c r="G21" s="263" t="s">
        <v>486</v>
      </c>
      <c r="H21" s="362" t="s">
        <v>487</v>
      </c>
      <c r="I21" s="362" t="s">
        <v>488</v>
      </c>
      <c r="J21" s="263" t="s">
        <v>489</v>
      </c>
      <c r="K21" s="263" t="s">
        <v>445</v>
      </c>
      <c r="L21" s="263" t="s">
        <v>490</v>
      </c>
      <c r="M21" s="263" t="s">
        <v>491</v>
      </c>
      <c r="N21" s="263" t="s">
        <v>447</v>
      </c>
      <c r="O21" s="263" t="s">
        <v>431</v>
      </c>
      <c r="P21" s="263" t="s">
        <v>476</v>
      </c>
      <c r="Q21" s="263" t="s">
        <v>477</v>
      </c>
      <c r="R21" s="263">
        <v>2</v>
      </c>
      <c r="S21" s="263" t="s">
        <v>492</v>
      </c>
    </row>
    <row r="22" spans="1:51" s="274" customFormat="1" ht="86.45" customHeight="1">
      <c r="A22" s="267" t="s">
        <v>255</v>
      </c>
      <c r="B22" s="262" t="s">
        <v>256</v>
      </c>
      <c r="C22" s="263" t="s">
        <v>441</v>
      </c>
      <c r="D22" s="263" t="s">
        <v>479</v>
      </c>
      <c r="E22" s="263" t="s">
        <v>479</v>
      </c>
      <c r="F22" s="263" t="s">
        <v>424</v>
      </c>
      <c r="G22" s="263" t="s">
        <v>472</v>
      </c>
      <c r="H22" s="362" t="s">
        <v>493</v>
      </c>
      <c r="I22" s="362" t="s">
        <v>494</v>
      </c>
      <c r="J22" s="263" t="s">
        <v>489</v>
      </c>
      <c r="K22" s="263" t="s">
        <v>445</v>
      </c>
      <c r="L22" s="263" t="s">
        <v>429</v>
      </c>
      <c r="M22" s="263" t="s">
        <v>430</v>
      </c>
      <c r="N22" s="263" t="s">
        <v>447</v>
      </c>
      <c r="O22" s="263" t="s">
        <v>431</v>
      </c>
      <c r="P22" s="263" t="s">
        <v>476</v>
      </c>
      <c r="Q22" s="263" t="s">
        <v>477</v>
      </c>
      <c r="R22" s="264">
        <v>0</v>
      </c>
      <c r="S22" s="263" t="s">
        <v>470</v>
      </c>
      <c r="T22"/>
      <c r="U22"/>
      <c r="V22"/>
      <c r="W22"/>
      <c r="X22"/>
      <c r="Y22"/>
      <c r="Z22"/>
      <c r="AA22"/>
      <c r="AB22"/>
      <c r="AC22"/>
      <c r="AD22"/>
      <c r="AE22"/>
      <c r="AF22"/>
      <c r="AG22"/>
      <c r="AH22"/>
      <c r="AI22"/>
      <c r="AJ22"/>
      <c r="AK22"/>
      <c r="AL22"/>
      <c r="AM22"/>
      <c r="AN22"/>
      <c r="AO22"/>
      <c r="AP22"/>
      <c r="AQ22"/>
      <c r="AR22"/>
      <c r="AS22"/>
      <c r="AT22"/>
      <c r="AU22"/>
      <c r="AV22"/>
      <c r="AW22"/>
      <c r="AX22"/>
      <c r="AY22"/>
    </row>
    <row r="23" spans="1:51" ht="99" customHeight="1">
      <c r="A23" s="267" t="s">
        <v>495</v>
      </c>
      <c r="B23" s="262" t="s">
        <v>260</v>
      </c>
      <c r="C23" s="263" t="s">
        <v>441</v>
      </c>
      <c r="D23" s="263" t="s">
        <v>479</v>
      </c>
      <c r="E23" s="263" t="s">
        <v>479</v>
      </c>
      <c r="F23" s="263" t="s">
        <v>424</v>
      </c>
      <c r="G23" s="263" t="s">
        <v>472</v>
      </c>
      <c r="H23" s="362" t="s">
        <v>496</v>
      </c>
      <c r="I23" s="362" t="s">
        <v>497</v>
      </c>
      <c r="J23" s="263" t="s">
        <v>498</v>
      </c>
      <c r="K23" s="263" t="s">
        <v>445</v>
      </c>
      <c r="L23" s="263" t="s">
        <v>429</v>
      </c>
      <c r="M23" s="263" t="s">
        <v>430</v>
      </c>
      <c r="N23" s="263" t="s">
        <v>447</v>
      </c>
      <c r="O23" s="263" t="s">
        <v>431</v>
      </c>
      <c r="P23" s="263" t="s">
        <v>476</v>
      </c>
      <c r="Q23" s="263" t="s">
        <v>477</v>
      </c>
      <c r="R23" s="263">
        <v>0</v>
      </c>
      <c r="S23" s="263" t="s">
        <v>470</v>
      </c>
    </row>
    <row r="24" spans="1:51" s="275" customFormat="1" ht="61.9" customHeight="1">
      <c r="A24" s="267" t="s">
        <v>499</v>
      </c>
      <c r="B24" s="262" t="s">
        <v>260</v>
      </c>
      <c r="C24" s="263" t="s">
        <v>441</v>
      </c>
      <c r="D24" s="263" t="s">
        <v>479</v>
      </c>
      <c r="E24" s="263" t="s">
        <v>479</v>
      </c>
      <c r="F24" s="263" t="s">
        <v>424</v>
      </c>
      <c r="G24" s="263" t="s">
        <v>472</v>
      </c>
      <c r="H24" s="362" t="s">
        <v>496</v>
      </c>
      <c r="I24" s="362" t="s">
        <v>500</v>
      </c>
      <c r="J24" s="263" t="s">
        <v>498</v>
      </c>
      <c r="K24" s="263" t="s">
        <v>445</v>
      </c>
      <c r="L24" s="263" t="s">
        <v>429</v>
      </c>
      <c r="M24" s="263" t="s">
        <v>430</v>
      </c>
      <c r="N24" s="263" t="s">
        <v>447</v>
      </c>
      <c r="O24" s="263" t="s">
        <v>431</v>
      </c>
      <c r="P24" s="263" t="s">
        <v>476</v>
      </c>
      <c r="Q24" s="263" t="s">
        <v>477</v>
      </c>
      <c r="R24" s="264">
        <v>1</v>
      </c>
      <c r="S24" s="263" t="s">
        <v>470</v>
      </c>
      <c r="T24"/>
      <c r="U24"/>
      <c r="V24"/>
      <c r="W24"/>
      <c r="X24"/>
      <c r="Y24"/>
      <c r="Z24"/>
      <c r="AA24"/>
      <c r="AB24"/>
      <c r="AC24"/>
      <c r="AD24"/>
      <c r="AE24"/>
      <c r="AF24"/>
      <c r="AG24"/>
      <c r="AH24"/>
      <c r="AI24"/>
      <c r="AJ24"/>
      <c r="AK24"/>
      <c r="AL24"/>
      <c r="AM24"/>
      <c r="AN24"/>
      <c r="AO24"/>
      <c r="AP24"/>
      <c r="AQ24"/>
      <c r="AR24"/>
      <c r="AS24"/>
      <c r="AT24"/>
      <c r="AU24"/>
      <c r="AV24"/>
      <c r="AW24"/>
      <c r="AX24"/>
      <c r="AY24"/>
    </row>
    <row r="25" spans="1:51" s="276" customFormat="1" ht="61.9" customHeight="1">
      <c r="A25" s="267" t="s">
        <v>263</v>
      </c>
      <c r="B25" s="262" t="s">
        <v>264</v>
      </c>
      <c r="C25" s="263" t="s">
        <v>441</v>
      </c>
      <c r="D25" s="263" t="s">
        <v>479</v>
      </c>
      <c r="E25" s="263" t="s">
        <v>479</v>
      </c>
      <c r="F25" s="263" t="s">
        <v>424</v>
      </c>
      <c r="G25" s="263" t="s">
        <v>483</v>
      </c>
      <c r="H25" s="362" t="s">
        <v>501</v>
      </c>
      <c r="I25" s="362" t="s">
        <v>502</v>
      </c>
      <c r="J25" s="263" t="s">
        <v>498</v>
      </c>
      <c r="K25" s="263" t="s">
        <v>503</v>
      </c>
      <c r="L25" s="263" t="s">
        <v>504</v>
      </c>
      <c r="M25" s="263" t="s">
        <v>430</v>
      </c>
      <c r="N25" s="263" t="s">
        <v>447</v>
      </c>
      <c r="O25" s="263" t="s">
        <v>431</v>
      </c>
      <c r="P25" s="263" t="s">
        <v>476</v>
      </c>
      <c r="Q25" s="263" t="s">
        <v>477</v>
      </c>
      <c r="R25" s="264">
        <v>1</v>
      </c>
      <c r="S25" s="263" t="s">
        <v>492</v>
      </c>
      <c r="T25"/>
      <c r="U25"/>
      <c r="V25"/>
      <c r="W25"/>
      <c r="X25"/>
      <c r="Y25"/>
      <c r="Z25"/>
      <c r="AA25"/>
      <c r="AB25"/>
      <c r="AC25"/>
      <c r="AD25"/>
      <c r="AE25"/>
      <c r="AF25"/>
      <c r="AG25"/>
      <c r="AH25"/>
      <c r="AI25"/>
      <c r="AJ25"/>
      <c r="AK25"/>
      <c r="AL25"/>
      <c r="AM25"/>
      <c r="AN25"/>
      <c r="AO25"/>
      <c r="AP25"/>
      <c r="AQ25"/>
      <c r="AR25"/>
      <c r="AS25"/>
      <c r="AT25"/>
      <c r="AU25"/>
      <c r="AV25"/>
      <c r="AW25"/>
      <c r="AX25"/>
      <c r="AY25"/>
    </row>
    <row r="26" spans="1:51" s="276" customFormat="1" ht="61.9" customHeight="1">
      <c r="A26" s="267" t="s">
        <v>266</v>
      </c>
      <c r="B26" s="262" t="s">
        <v>267</v>
      </c>
      <c r="C26" s="263" t="s">
        <v>441</v>
      </c>
      <c r="D26" s="263" t="s">
        <v>505</v>
      </c>
      <c r="E26" s="263" t="s">
        <v>505</v>
      </c>
      <c r="F26" s="263" t="s">
        <v>424</v>
      </c>
      <c r="G26" s="263" t="s">
        <v>472</v>
      </c>
      <c r="H26" s="362" t="s">
        <v>501</v>
      </c>
      <c r="I26" s="362" t="s">
        <v>501</v>
      </c>
      <c r="J26" s="263" t="s">
        <v>489</v>
      </c>
      <c r="K26" s="263" t="s">
        <v>445</v>
      </c>
      <c r="L26" s="263" t="s">
        <v>429</v>
      </c>
      <c r="M26" s="263" t="s">
        <v>430</v>
      </c>
      <c r="N26" s="263" t="s">
        <v>447</v>
      </c>
      <c r="O26" s="263" t="s">
        <v>431</v>
      </c>
      <c r="P26" s="263" t="s">
        <v>476</v>
      </c>
      <c r="Q26" s="263" t="s">
        <v>477</v>
      </c>
      <c r="R26" s="264">
        <v>1</v>
      </c>
      <c r="S26" s="263" t="s">
        <v>506</v>
      </c>
      <c r="T26"/>
      <c r="U26"/>
      <c r="V26"/>
      <c r="W26"/>
      <c r="X26"/>
      <c r="Y26"/>
      <c r="Z26"/>
      <c r="AA26"/>
      <c r="AB26"/>
      <c r="AC26"/>
      <c r="AD26"/>
      <c r="AE26"/>
      <c r="AF26"/>
      <c r="AG26"/>
      <c r="AH26"/>
      <c r="AI26"/>
      <c r="AJ26"/>
      <c r="AK26"/>
      <c r="AL26"/>
      <c r="AM26"/>
      <c r="AN26"/>
      <c r="AO26"/>
      <c r="AP26"/>
      <c r="AQ26"/>
      <c r="AR26"/>
      <c r="AS26"/>
      <c r="AT26"/>
      <c r="AU26"/>
      <c r="AV26"/>
      <c r="AW26"/>
      <c r="AX26"/>
      <c r="AY26"/>
    </row>
    <row r="27" spans="1:51" ht="61.9" customHeight="1">
      <c r="A27" s="267" t="s">
        <v>269</v>
      </c>
      <c r="B27" s="262" t="s">
        <v>507</v>
      </c>
      <c r="C27" s="263" t="s">
        <v>441</v>
      </c>
      <c r="D27" s="263" t="s">
        <v>508</v>
      </c>
      <c r="E27" s="263" t="s">
        <v>508</v>
      </c>
      <c r="F27" s="263" t="s">
        <v>424</v>
      </c>
      <c r="G27" s="263" t="s">
        <v>472</v>
      </c>
      <c r="H27" s="362" t="s">
        <v>509</v>
      </c>
      <c r="I27" s="362" t="s">
        <v>510</v>
      </c>
      <c r="J27" s="263" t="s">
        <v>489</v>
      </c>
      <c r="K27" s="263" t="s">
        <v>445</v>
      </c>
      <c r="L27" s="263" t="s">
        <v>504</v>
      </c>
      <c r="M27" s="263" t="s">
        <v>430</v>
      </c>
      <c r="N27" s="263" t="s">
        <v>447</v>
      </c>
      <c r="O27" s="263" t="s">
        <v>431</v>
      </c>
      <c r="P27" s="263" t="s">
        <v>476</v>
      </c>
      <c r="Q27" s="263" t="s">
        <v>477</v>
      </c>
      <c r="R27" s="264">
        <v>1</v>
      </c>
      <c r="S27" s="263" t="s">
        <v>470</v>
      </c>
    </row>
    <row r="28" spans="1:51" s="367" customFormat="1" ht="61.9" customHeight="1">
      <c r="A28" s="369" t="s">
        <v>273</v>
      </c>
      <c r="B28" s="364" t="s">
        <v>511</v>
      </c>
      <c r="C28" s="365" t="s">
        <v>512</v>
      </c>
      <c r="D28" s="365"/>
      <c r="E28" s="365"/>
      <c r="F28" s="365"/>
      <c r="G28" s="365"/>
      <c r="H28" s="366"/>
      <c r="I28" s="366"/>
      <c r="J28" s="365"/>
      <c r="K28" s="365"/>
      <c r="L28" s="365"/>
      <c r="M28" s="365"/>
      <c r="N28" s="365"/>
      <c r="O28" s="365"/>
      <c r="P28" s="365"/>
      <c r="Q28" s="365"/>
      <c r="R28" s="370"/>
      <c r="S28" s="365"/>
    </row>
    <row r="29" spans="1:51" s="276" customFormat="1" ht="61.9" customHeight="1">
      <c r="A29" s="267" t="s">
        <v>276</v>
      </c>
      <c r="B29" s="262" t="s">
        <v>277</v>
      </c>
      <c r="C29" s="263" t="s">
        <v>441</v>
      </c>
      <c r="D29" s="263" t="s">
        <v>513</v>
      </c>
      <c r="E29" s="263" t="s">
        <v>513</v>
      </c>
      <c r="F29" s="263" t="s">
        <v>424</v>
      </c>
      <c r="G29" s="263" t="s">
        <v>472</v>
      </c>
      <c r="H29" s="362" t="s">
        <v>514</v>
      </c>
      <c r="I29" s="362"/>
      <c r="J29" s="263" t="s">
        <v>489</v>
      </c>
      <c r="K29" s="263" t="s">
        <v>503</v>
      </c>
      <c r="L29" s="263" t="s">
        <v>515</v>
      </c>
      <c r="M29" s="263" t="s">
        <v>430</v>
      </c>
      <c r="N29" s="263" t="s">
        <v>447</v>
      </c>
      <c r="O29" s="263" t="s">
        <v>431</v>
      </c>
      <c r="P29" s="263" t="s">
        <v>476</v>
      </c>
      <c r="Q29" s="263" t="s">
        <v>477</v>
      </c>
      <c r="R29" s="264">
        <v>1</v>
      </c>
      <c r="S29" s="263" t="s">
        <v>516</v>
      </c>
      <c r="T29"/>
      <c r="U29"/>
      <c r="V29"/>
      <c r="W29"/>
      <c r="X29"/>
      <c r="Y29"/>
      <c r="Z29"/>
      <c r="AA29"/>
      <c r="AB29"/>
      <c r="AC29"/>
      <c r="AD29"/>
      <c r="AE29"/>
      <c r="AF29"/>
      <c r="AG29"/>
      <c r="AH29"/>
      <c r="AI29"/>
      <c r="AJ29"/>
      <c r="AK29"/>
      <c r="AL29"/>
      <c r="AM29"/>
      <c r="AN29"/>
      <c r="AO29"/>
      <c r="AP29"/>
      <c r="AQ29"/>
      <c r="AR29"/>
      <c r="AS29"/>
      <c r="AT29"/>
      <c r="AU29"/>
      <c r="AV29"/>
      <c r="AW29"/>
      <c r="AX29"/>
      <c r="AY29"/>
    </row>
    <row r="30" spans="1:51" s="276" customFormat="1" ht="61.9" customHeight="1">
      <c r="A30" s="267" t="s">
        <v>281</v>
      </c>
      <c r="B30" s="262" t="s">
        <v>282</v>
      </c>
      <c r="C30" s="263" t="s">
        <v>441</v>
      </c>
      <c r="D30" s="263" t="s">
        <v>513</v>
      </c>
      <c r="E30" s="263" t="s">
        <v>513</v>
      </c>
      <c r="F30" s="263" t="s">
        <v>424</v>
      </c>
      <c r="G30" s="263" t="s">
        <v>472</v>
      </c>
      <c r="H30" s="362">
        <v>0</v>
      </c>
      <c r="I30" s="362" t="s">
        <v>103</v>
      </c>
      <c r="J30" s="263" t="s">
        <v>489</v>
      </c>
      <c r="K30" s="263" t="s">
        <v>445</v>
      </c>
      <c r="L30" s="263" t="s">
        <v>517</v>
      </c>
      <c r="M30" s="263" t="s">
        <v>430</v>
      </c>
      <c r="N30" s="263" t="s">
        <v>447</v>
      </c>
      <c r="O30" s="263" t="s">
        <v>431</v>
      </c>
      <c r="P30" s="263" t="s">
        <v>476</v>
      </c>
      <c r="Q30" s="263" t="s">
        <v>477</v>
      </c>
      <c r="R30" s="264">
        <v>1</v>
      </c>
      <c r="S30" s="263" t="s">
        <v>516</v>
      </c>
      <c r="T30"/>
      <c r="U30"/>
      <c r="V30"/>
      <c r="W30"/>
      <c r="X30"/>
      <c r="Y30"/>
      <c r="Z30"/>
      <c r="AA30"/>
      <c r="AB30"/>
      <c r="AC30"/>
      <c r="AD30"/>
      <c r="AE30"/>
      <c r="AF30"/>
      <c r="AG30"/>
      <c r="AH30"/>
      <c r="AI30"/>
      <c r="AJ30"/>
      <c r="AK30"/>
      <c r="AL30"/>
      <c r="AM30"/>
      <c r="AN30"/>
      <c r="AO30"/>
      <c r="AP30"/>
      <c r="AQ30"/>
      <c r="AR30"/>
      <c r="AS30"/>
      <c r="AT30"/>
      <c r="AU30"/>
      <c r="AV30"/>
      <c r="AW30"/>
      <c r="AX30"/>
      <c r="AY30"/>
    </row>
    <row r="31" spans="1:51" s="276" customFormat="1" ht="61.9" customHeight="1">
      <c r="A31" s="267" t="s">
        <v>285</v>
      </c>
      <c r="B31" s="262" t="s">
        <v>286</v>
      </c>
      <c r="C31" s="263" t="s">
        <v>441</v>
      </c>
      <c r="D31" s="263" t="s">
        <v>423</v>
      </c>
      <c r="E31" s="263" t="s">
        <v>423</v>
      </c>
      <c r="F31" s="263" t="s">
        <v>424</v>
      </c>
      <c r="G31" s="263" t="s">
        <v>472</v>
      </c>
      <c r="H31" s="362">
        <v>0</v>
      </c>
      <c r="I31" s="362" t="s">
        <v>103</v>
      </c>
      <c r="J31" s="263" t="s">
        <v>489</v>
      </c>
      <c r="K31" s="263" t="s">
        <v>445</v>
      </c>
      <c r="L31" s="263" t="s">
        <v>517</v>
      </c>
      <c r="M31" s="263" t="s">
        <v>430</v>
      </c>
      <c r="N31" s="263" t="s">
        <v>447</v>
      </c>
      <c r="O31" s="263" t="s">
        <v>431</v>
      </c>
      <c r="P31" s="263" t="s">
        <v>476</v>
      </c>
      <c r="Q31" s="263" t="s">
        <v>477</v>
      </c>
      <c r="R31" s="264">
        <v>0</v>
      </c>
      <c r="S31" s="263" t="s">
        <v>516</v>
      </c>
      <c r="T31"/>
      <c r="U31"/>
      <c r="V31"/>
      <c r="W31"/>
      <c r="X31"/>
      <c r="Y31"/>
      <c r="Z31"/>
      <c r="AA31"/>
      <c r="AB31"/>
      <c r="AC31"/>
      <c r="AD31"/>
      <c r="AE31"/>
      <c r="AF31"/>
      <c r="AG31"/>
      <c r="AH31"/>
      <c r="AI31"/>
      <c r="AJ31"/>
      <c r="AK31"/>
      <c r="AL31"/>
      <c r="AM31"/>
      <c r="AN31"/>
      <c r="AO31"/>
      <c r="AP31"/>
      <c r="AQ31"/>
      <c r="AR31"/>
      <c r="AS31"/>
      <c r="AT31"/>
      <c r="AU31"/>
      <c r="AV31"/>
      <c r="AW31"/>
      <c r="AX31"/>
      <c r="AY31"/>
    </row>
    <row r="32" spans="1:51" ht="61.9" customHeight="1">
      <c r="A32" s="267" t="s">
        <v>288</v>
      </c>
      <c r="B32" s="262" t="s">
        <v>289</v>
      </c>
      <c r="C32" s="263" t="s">
        <v>441</v>
      </c>
      <c r="D32" s="263" t="s">
        <v>423</v>
      </c>
      <c r="E32" s="263" t="s">
        <v>423</v>
      </c>
      <c r="F32" s="263" t="s">
        <v>424</v>
      </c>
      <c r="G32" s="263" t="s">
        <v>472</v>
      </c>
      <c r="H32" s="362" t="s">
        <v>518</v>
      </c>
      <c r="I32" s="362" t="s">
        <v>519</v>
      </c>
      <c r="J32" s="263" t="s">
        <v>489</v>
      </c>
      <c r="K32" s="263" t="s">
        <v>102</v>
      </c>
      <c r="L32" s="263" t="s">
        <v>517</v>
      </c>
      <c r="M32" s="263" t="s">
        <v>430</v>
      </c>
      <c r="N32" s="263" t="s">
        <v>447</v>
      </c>
      <c r="O32" s="263" t="s">
        <v>431</v>
      </c>
      <c r="P32" s="263" t="s">
        <v>476</v>
      </c>
      <c r="Q32" s="263" t="s">
        <v>477</v>
      </c>
      <c r="R32" s="264">
        <v>1</v>
      </c>
      <c r="S32" s="263"/>
    </row>
    <row r="33" spans="1:51" ht="103.15" customHeight="1">
      <c r="A33" s="267" t="s">
        <v>291</v>
      </c>
      <c r="B33" s="262" t="s">
        <v>292</v>
      </c>
      <c r="C33" s="263" t="s">
        <v>441</v>
      </c>
      <c r="D33" s="263" t="s">
        <v>423</v>
      </c>
      <c r="E33" s="263" t="s">
        <v>423</v>
      </c>
      <c r="F33" s="263" t="s">
        <v>424</v>
      </c>
      <c r="G33" s="263" t="s">
        <v>472</v>
      </c>
      <c r="H33" s="362" t="s">
        <v>520</v>
      </c>
      <c r="I33" s="362" t="s">
        <v>521</v>
      </c>
      <c r="J33" s="263" t="s">
        <v>489</v>
      </c>
      <c r="K33" s="263" t="s">
        <v>445</v>
      </c>
      <c r="L33" s="263" t="s">
        <v>429</v>
      </c>
      <c r="M33" s="263" t="s">
        <v>430</v>
      </c>
      <c r="N33" s="263" t="s">
        <v>447</v>
      </c>
      <c r="O33" s="263" t="s">
        <v>431</v>
      </c>
      <c r="P33" s="263" t="s">
        <v>476</v>
      </c>
      <c r="Q33" s="263" t="s">
        <v>477</v>
      </c>
      <c r="R33" s="264">
        <v>0</v>
      </c>
      <c r="S33" s="263" t="s">
        <v>516</v>
      </c>
    </row>
    <row r="34" spans="1:51" s="367" customFormat="1" ht="84.6" customHeight="1">
      <c r="A34" s="369" t="s">
        <v>296</v>
      </c>
      <c r="B34" s="411" t="s">
        <v>297</v>
      </c>
      <c r="C34" s="365" t="s">
        <v>441</v>
      </c>
      <c r="D34" s="365" t="s">
        <v>423</v>
      </c>
      <c r="E34" s="365" t="s">
        <v>423</v>
      </c>
      <c r="F34" s="365" t="s">
        <v>424</v>
      </c>
      <c r="G34" s="365" t="s">
        <v>472</v>
      </c>
      <c r="H34" s="366" t="s">
        <v>520</v>
      </c>
      <c r="I34" s="366" t="s">
        <v>522</v>
      </c>
      <c r="J34" s="365" t="s">
        <v>498</v>
      </c>
      <c r="K34" s="365" t="s">
        <v>445</v>
      </c>
      <c r="L34" s="365" t="s">
        <v>429</v>
      </c>
      <c r="M34" s="365" t="s">
        <v>430</v>
      </c>
      <c r="N34" s="365" t="s">
        <v>447</v>
      </c>
      <c r="O34" s="365" t="s">
        <v>431</v>
      </c>
      <c r="P34" s="365" t="s">
        <v>476</v>
      </c>
      <c r="Q34" s="365" t="s">
        <v>477</v>
      </c>
      <c r="R34" s="370">
        <v>0</v>
      </c>
      <c r="S34" s="365" t="s">
        <v>516</v>
      </c>
    </row>
    <row r="35" spans="1:51" ht="86.45" customHeight="1">
      <c r="A35" s="267" t="s">
        <v>300</v>
      </c>
      <c r="B35" s="262" t="s">
        <v>301</v>
      </c>
      <c r="C35" s="263" t="s">
        <v>441</v>
      </c>
      <c r="D35" s="263" t="s">
        <v>523</v>
      </c>
      <c r="E35" s="263" t="s">
        <v>523</v>
      </c>
      <c r="F35" s="263" t="s">
        <v>424</v>
      </c>
      <c r="G35" s="263" t="s">
        <v>472</v>
      </c>
      <c r="H35" s="362" t="s">
        <v>472</v>
      </c>
      <c r="I35" s="362" t="s">
        <v>524</v>
      </c>
      <c r="J35" s="263" t="s">
        <v>489</v>
      </c>
      <c r="K35" s="263" t="s">
        <v>168</v>
      </c>
      <c r="L35" s="263" t="s">
        <v>525</v>
      </c>
      <c r="M35" s="263" t="s">
        <v>430</v>
      </c>
      <c r="N35" s="263" t="s">
        <v>447</v>
      </c>
      <c r="O35" s="263" t="s">
        <v>431</v>
      </c>
      <c r="P35" s="263" t="s">
        <v>476</v>
      </c>
      <c r="Q35" s="263" t="s">
        <v>477</v>
      </c>
      <c r="R35" s="264">
        <v>1</v>
      </c>
      <c r="S35" s="263" t="s">
        <v>516</v>
      </c>
    </row>
    <row r="36" spans="1:51" ht="61.9" customHeight="1">
      <c r="A36" s="267" t="s">
        <v>304</v>
      </c>
      <c r="B36" s="262" t="s">
        <v>305</v>
      </c>
      <c r="C36" s="263" t="s">
        <v>441</v>
      </c>
      <c r="D36" s="263" t="s">
        <v>508</v>
      </c>
      <c r="E36" s="263" t="s">
        <v>508</v>
      </c>
      <c r="F36" s="263" t="s">
        <v>424</v>
      </c>
      <c r="G36" s="263" t="s">
        <v>472</v>
      </c>
      <c r="H36" s="362" t="s">
        <v>472</v>
      </c>
      <c r="I36" s="362"/>
      <c r="J36" s="263" t="s">
        <v>498</v>
      </c>
      <c r="K36" s="263" t="s">
        <v>168</v>
      </c>
      <c r="L36" s="263" t="s">
        <v>525</v>
      </c>
      <c r="M36" s="263" t="s">
        <v>485</v>
      </c>
      <c r="N36" s="263" t="s">
        <v>447</v>
      </c>
      <c r="O36" s="263" t="s">
        <v>526</v>
      </c>
      <c r="P36" s="263" t="s">
        <v>476</v>
      </c>
      <c r="Q36" s="263" t="s">
        <v>477</v>
      </c>
      <c r="R36" s="264">
        <v>2</v>
      </c>
      <c r="S36" s="263" t="s">
        <v>516</v>
      </c>
    </row>
    <row r="37" spans="1:51" s="271" customFormat="1" ht="61.9" customHeight="1">
      <c r="A37" s="267" t="s">
        <v>309</v>
      </c>
      <c r="B37" s="262" t="s">
        <v>310</v>
      </c>
      <c r="C37" s="263" t="s">
        <v>441</v>
      </c>
      <c r="D37" s="263" t="s">
        <v>471</v>
      </c>
      <c r="E37" s="263" t="s">
        <v>471</v>
      </c>
      <c r="F37" s="263" t="s">
        <v>424</v>
      </c>
      <c r="G37" s="263" t="s">
        <v>483</v>
      </c>
      <c r="H37" s="362" t="s">
        <v>527</v>
      </c>
      <c r="I37" s="362" t="s">
        <v>528</v>
      </c>
      <c r="J37" s="263" t="s">
        <v>498</v>
      </c>
      <c r="K37" s="263" t="s">
        <v>503</v>
      </c>
      <c r="L37" s="263" t="s">
        <v>525</v>
      </c>
      <c r="M37" s="263" t="s">
        <v>485</v>
      </c>
      <c r="N37" s="263" t="s">
        <v>447</v>
      </c>
      <c r="O37" s="263" t="s">
        <v>431</v>
      </c>
      <c r="P37" s="263" t="s">
        <v>476</v>
      </c>
      <c r="Q37" s="263" t="s">
        <v>477</v>
      </c>
      <c r="R37" s="264">
        <v>2</v>
      </c>
      <c r="S37" s="263" t="s">
        <v>516</v>
      </c>
      <c r="T37"/>
      <c r="U37"/>
      <c r="V37"/>
      <c r="W37"/>
      <c r="X37"/>
      <c r="Y37"/>
      <c r="Z37"/>
      <c r="AA37"/>
      <c r="AB37"/>
      <c r="AC37"/>
      <c r="AD37"/>
      <c r="AE37"/>
      <c r="AF37"/>
      <c r="AG37"/>
      <c r="AH37"/>
      <c r="AI37"/>
      <c r="AJ37"/>
      <c r="AK37"/>
      <c r="AL37"/>
      <c r="AM37"/>
      <c r="AN37"/>
      <c r="AO37"/>
      <c r="AP37"/>
      <c r="AQ37"/>
      <c r="AR37"/>
      <c r="AS37"/>
      <c r="AT37"/>
      <c r="AU37"/>
      <c r="AV37"/>
      <c r="AW37"/>
      <c r="AX37"/>
      <c r="AY37"/>
    </row>
    <row r="38" spans="1:51" s="272" customFormat="1" ht="61.9" customHeight="1">
      <c r="A38" s="267" t="s">
        <v>313</v>
      </c>
      <c r="B38" s="262" t="s">
        <v>529</v>
      </c>
      <c r="C38" s="263" t="s">
        <v>441</v>
      </c>
      <c r="D38" s="263" t="s">
        <v>523</v>
      </c>
      <c r="E38" s="263" t="s">
        <v>523</v>
      </c>
      <c r="F38" s="263" t="s">
        <v>464</v>
      </c>
      <c r="G38" s="263" t="s">
        <v>530</v>
      </c>
      <c r="H38" s="362" t="s">
        <v>530</v>
      </c>
      <c r="I38" s="362" t="s">
        <v>531</v>
      </c>
      <c r="J38" s="263" t="s">
        <v>498</v>
      </c>
      <c r="K38" s="263" t="s">
        <v>532</v>
      </c>
      <c r="L38" s="263" t="s">
        <v>525</v>
      </c>
      <c r="M38" s="263" t="s">
        <v>430</v>
      </c>
      <c r="N38" s="263" t="s">
        <v>447</v>
      </c>
      <c r="O38" s="263" t="s">
        <v>431</v>
      </c>
      <c r="P38" s="263" t="s">
        <v>476</v>
      </c>
      <c r="Q38" s="263" t="s">
        <v>477</v>
      </c>
      <c r="R38" s="264">
        <v>0</v>
      </c>
      <c r="S38" s="263" t="s">
        <v>516</v>
      </c>
      <c r="T38"/>
      <c r="U38"/>
      <c r="V38"/>
      <c r="W38"/>
      <c r="X38"/>
      <c r="Y38"/>
      <c r="Z38"/>
      <c r="AA38"/>
      <c r="AB38"/>
      <c r="AC38"/>
      <c r="AD38"/>
      <c r="AE38"/>
      <c r="AF38"/>
      <c r="AG38"/>
      <c r="AH38"/>
      <c r="AI38"/>
      <c r="AJ38"/>
      <c r="AK38"/>
      <c r="AL38"/>
      <c r="AM38"/>
      <c r="AN38"/>
      <c r="AO38"/>
      <c r="AP38"/>
      <c r="AQ38"/>
      <c r="AR38"/>
      <c r="AS38"/>
      <c r="AT38"/>
      <c r="AU38"/>
      <c r="AV38"/>
      <c r="AW38"/>
      <c r="AX38"/>
      <c r="AY38"/>
    </row>
    <row r="39" spans="1:51" s="277" customFormat="1" ht="61.9" customHeight="1">
      <c r="A39" s="267" t="s">
        <v>317</v>
      </c>
      <c r="B39" s="262" t="s">
        <v>318</v>
      </c>
      <c r="C39" s="263" t="s">
        <v>441</v>
      </c>
      <c r="D39" s="263" t="s">
        <v>533</v>
      </c>
      <c r="E39" s="263" t="s">
        <v>533</v>
      </c>
      <c r="F39" s="263" t="s">
        <v>464</v>
      </c>
      <c r="G39" s="263" t="s">
        <v>530</v>
      </c>
      <c r="H39" s="362" t="s">
        <v>530</v>
      </c>
      <c r="I39" s="362" t="s">
        <v>534</v>
      </c>
      <c r="J39" s="263" t="s">
        <v>535</v>
      </c>
      <c r="K39" s="263" t="s">
        <v>445</v>
      </c>
      <c r="L39" s="263" t="s">
        <v>525</v>
      </c>
      <c r="M39" s="263" t="s">
        <v>485</v>
      </c>
      <c r="N39" s="263" t="s">
        <v>447</v>
      </c>
      <c r="O39" s="263" t="s">
        <v>536</v>
      </c>
      <c r="P39" s="263" t="s">
        <v>476</v>
      </c>
      <c r="Q39" s="263" t="s">
        <v>477</v>
      </c>
      <c r="R39" s="264"/>
      <c r="S39" s="263" t="s">
        <v>516</v>
      </c>
      <c r="T39"/>
      <c r="U39"/>
      <c r="V39"/>
      <c r="W39"/>
      <c r="X39"/>
      <c r="Y39"/>
      <c r="Z39"/>
      <c r="AA39"/>
      <c r="AB39"/>
      <c r="AC39"/>
      <c r="AD39"/>
      <c r="AE39"/>
      <c r="AF39"/>
      <c r="AG39"/>
      <c r="AH39"/>
      <c r="AI39"/>
      <c r="AJ39"/>
      <c r="AK39"/>
      <c r="AL39"/>
      <c r="AM39"/>
      <c r="AN39"/>
      <c r="AO39"/>
      <c r="AP39"/>
      <c r="AQ39"/>
      <c r="AR39"/>
      <c r="AS39"/>
      <c r="AT39"/>
      <c r="AU39"/>
      <c r="AV39"/>
      <c r="AW39"/>
      <c r="AX39"/>
      <c r="AY39"/>
    </row>
    <row r="40" spans="1:51" s="271" customFormat="1" ht="61.9" customHeight="1">
      <c r="A40" s="267" t="s">
        <v>321</v>
      </c>
      <c r="B40" s="262" t="s">
        <v>322</v>
      </c>
      <c r="C40" s="263" t="s">
        <v>441</v>
      </c>
      <c r="D40" s="263" t="s">
        <v>508</v>
      </c>
      <c r="E40" s="263" t="s">
        <v>508</v>
      </c>
      <c r="F40" s="263" t="s">
        <v>424</v>
      </c>
      <c r="G40" s="263" t="s">
        <v>472</v>
      </c>
      <c r="H40" s="362" t="s">
        <v>520</v>
      </c>
      <c r="I40" s="362" t="s">
        <v>534</v>
      </c>
      <c r="J40" s="263" t="s">
        <v>537</v>
      </c>
      <c r="K40" s="263" t="s">
        <v>168</v>
      </c>
      <c r="L40" s="263" t="s">
        <v>525</v>
      </c>
      <c r="M40" s="263" t="s">
        <v>430</v>
      </c>
      <c r="N40" s="263" t="s">
        <v>447</v>
      </c>
      <c r="O40" s="263" t="s">
        <v>431</v>
      </c>
      <c r="P40" s="263" t="s">
        <v>476</v>
      </c>
      <c r="Q40" s="263" t="s">
        <v>477</v>
      </c>
      <c r="R40" s="264">
        <v>1</v>
      </c>
      <c r="S40" s="263" t="s">
        <v>516</v>
      </c>
      <c r="T40"/>
      <c r="U40"/>
      <c r="V40"/>
      <c r="W40"/>
      <c r="X40"/>
      <c r="Y40"/>
      <c r="Z40"/>
      <c r="AA40"/>
      <c r="AB40"/>
      <c r="AC40"/>
      <c r="AD40"/>
      <c r="AE40"/>
      <c r="AF40"/>
      <c r="AG40"/>
      <c r="AH40"/>
      <c r="AI40"/>
      <c r="AJ40"/>
      <c r="AK40"/>
      <c r="AL40"/>
      <c r="AM40"/>
      <c r="AN40"/>
      <c r="AO40"/>
      <c r="AP40"/>
      <c r="AQ40"/>
      <c r="AR40"/>
      <c r="AS40"/>
      <c r="AT40"/>
      <c r="AU40"/>
      <c r="AV40"/>
      <c r="AW40"/>
      <c r="AX40"/>
      <c r="AY40"/>
    </row>
    <row r="41" spans="1:51" s="271" customFormat="1" ht="61.9" customHeight="1">
      <c r="A41" s="267" t="s">
        <v>325</v>
      </c>
      <c r="B41" s="262" t="s">
        <v>326</v>
      </c>
      <c r="C41" s="263" t="s">
        <v>441</v>
      </c>
      <c r="D41" s="263" t="s">
        <v>508</v>
      </c>
      <c r="E41" s="263" t="s">
        <v>508</v>
      </c>
      <c r="F41" s="263" t="s">
        <v>424</v>
      </c>
      <c r="G41" s="263" t="s">
        <v>472</v>
      </c>
      <c r="H41" s="362" t="s">
        <v>538</v>
      </c>
      <c r="I41" s="362" t="s">
        <v>531</v>
      </c>
      <c r="J41" s="263" t="s">
        <v>539</v>
      </c>
      <c r="K41" s="263" t="s">
        <v>168</v>
      </c>
      <c r="L41" s="263" t="s">
        <v>525</v>
      </c>
      <c r="M41" s="263" t="s">
        <v>430</v>
      </c>
      <c r="N41" s="263" t="s">
        <v>447</v>
      </c>
      <c r="O41" s="263" t="s">
        <v>431</v>
      </c>
      <c r="P41" s="263" t="s">
        <v>476</v>
      </c>
      <c r="Q41" s="263" t="s">
        <v>477</v>
      </c>
      <c r="R41" s="264">
        <v>1</v>
      </c>
      <c r="S41" s="263" t="s">
        <v>516</v>
      </c>
      <c r="T41"/>
      <c r="U41"/>
      <c r="V41"/>
      <c r="W41"/>
      <c r="X41"/>
      <c r="Y41"/>
      <c r="Z41"/>
      <c r="AA41"/>
      <c r="AB41"/>
      <c r="AC41"/>
      <c r="AD41"/>
      <c r="AE41"/>
      <c r="AF41"/>
      <c r="AG41"/>
      <c r="AH41"/>
      <c r="AI41"/>
      <c r="AJ41"/>
      <c r="AK41"/>
      <c r="AL41"/>
      <c r="AM41"/>
      <c r="AN41"/>
      <c r="AO41"/>
      <c r="AP41"/>
      <c r="AQ41"/>
      <c r="AR41"/>
      <c r="AS41"/>
      <c r="AT41"/>
      <c r="AU41"/>
      <c r="AV41"/>
      <c r="AW41"/>
      <c r="AX41"/>
      <c r="AY41"/>
    </row>
    <row r="42" spans="1:51" s="274" customFormat="1" ht="61.9" customHeight="1">
      <c r="A42" s="267" t="s">
        <v>329</v>
      </c>
      <c r="B42" s="262" t="s">
        <v>330</v>
      </c>
      <c r="C42" s="263" t="s">
        <v>441</v>
      </c>
      <c r="D42" s="263" t="s">
        <v>423</v>
      </c>
      <c r="E42" s="263" t="s">
        <v>423</v>
      </c>
      <c r="F42" s="263" t="s">
        <v>424</v>
      </c>
      <c r="G42" s="263" t="s">
        <v>472</v>
      </c>
      <c r="H42" s="362" t="s">
        <v>472</v>
      </c>
      <c r="I42" s="362"/>
      <c r="J42" s="263" t="s">
        <v>540</v>
      </c>
      <c r="K42" s="263" t="s">
        <v>541</v>
      </c>
      <c r="L42" s="263"/>
      <c r="M42" s="263" t="s">
        <v>430</v>
      </c>
      <c r="N42" s="263" t="s">
        <v>447</v>
      </c>
      <c r="O42" s="263" t="s">
        <v>431</v>
      </c>
      <c r="P42" s="263" t="s">
        <v>476</v>
      </c>
      <c r="Q42" s="263" t="s">
        <v>477</v>
      </c>
      <c r="R42" s="264">
        <v>1</v>
      </c>
      <c r="S42" s="263" t="s">
        <v>516</v>
      </c>
      <c r="T42"/>
      <c r="U42"/>
      <c r="V42"/>
      <c r="W42"/>
      <c r="X42"/>
      <c r="Y42"/>
      <c r="Z42"/>
      <c r="AA42"/>
      <c r="AB42"/>
      <c r="AC42"/>
      <c r="AD42"/>
      <c r="AE42"/>
      <c r="AF42"/>
      <c r="AG42"/>
      <c r="AH42"/>
      <c r="AI42"/>
      <c r="AJ42"/>
      <c r="AK42"/>
      <c r="AL42"/>
      <c r="AM42"/>
      <c r="AN42"/>
      <c r="AO42"/>
      <c r="AP42"/>
      <c r="AQ42"/>
      <c r="AR42"/>
      <c r="AS42"/>
      <c r="AT42"/>
      <c r="AU42"/>
      <c r="AV42"/>
      <c r="AW42"/>
      <c r="AX42"/>
      <c r="AY42"/>
    </row>
    <row r="43" spans="1:51" ht="61.9" customHeight="1">
      <c r="A43" s="267" t="s">
        <v>334</v>
      </c>
      <c r="B43" s="262" t="s">
        <v>542</v>
      </c>
      <c r="C43" s="263" t="s">
        <v>441</v>
      </c>
      <c r="D43" s="263" t="s">
        <v>423</v>
      </c>
      <c r="E43" s="263" t="s">
        <v>423</v>
      </c>
      <c r="F43" s="263" t="s">
        <v>424</v>
      </c>
      <c r="G43" s="263" t="s">
        <v>472</v>
      </c>
      <c r="H43" s="362" t="s">
        <v>543</v>
      </c>
      <c r="I43" s="362" t="s">
        <v>534</v>
      </c>
      <c r="J43" s="263" t="s">
        <v>498</v>
      </c>
      <c r="K43" s="263" t="s">
        <v>445</v>
      </c>
      <c r="L43" s="263" t="s">
        <v>517</v>
      </c>
      <c r="M43" s="263" t="s">
        <v>430</v>
      </c>
      <c r="N43" s="263" t="s">
        <v>447</v>
      </c>
      <c r="O43" s="263" t="s">
        <v>431</v>
      </c>
      <c r="P43" s="263" t="s">
        <v>476</v>
      </c>
      <c r="Q43" s="263" t="s">
        <v>477</v>
      </c>
      <c r="R43" s="264">
        <v>1</v>
      </c>
      <c r="S43" s="263" t="s">
        <v>516</v>
      </c>
    </row>
    <row r="44" spans="1:51" ht="61.9" customHeight="1">
      <c r="A44" s="267" t="s">
        <v>337</v>
      </c>
      <c r="B44" s="262" t="s">
        <v>338</v>
      </c>
      <c r="C44" s="263" t="s">
        <v>441</v>
      </c>
      <c r="D44" s="263" t="s">
        <v>423</v>
      </c>
      <c r="E44" s="263" t="s">
        <v>423</v>
      </c>
      <c r="F44" s="263" t="s">
        <v>424</v>
      </c>
      <c r="G44" s="263" t="s">
        <v>472</v>
      </c>
      <c r="H44" s="362" t="s">
        <v>544</v>
      </c>
      <c r="I44" s="362" t="s">
        <v>534</v>
      </c>
      <c r="J44" s="263" t="s">
        <v>498</v>
      </c>
      <c r="K44" s="263"/>
      <c r="L44" s="263"/>
      <c r="M44" s="263" t="s">
        <v>430</v>
      </c>
      <c r="N44" s="263" t="s">
        <v>447</v>
      </c>
      <c r="O44" s="263" t="s">
        <v>431</v>
      </c>
      <c r="P44" s="263" t="s">
        <v>476</v>
      </c>
      <c r="Q44" s="263" t="s">
        <v>477</v>
      </c>
      <c r="R44" s="264">
        <v>1</v>
      </c>
      <c r="S44" s="263" t="s">
        <v>516</v>
      </c>
    </row>
    <row r="45" spans="1:51" ht="61.9" customHeight="1">
      <c r="A45" s="267" t="s">
        <v>339</v>
      </c>
      <c r="B45" s="262" t="s">
        <v>545</v>
      </c>
      <c r="C45" s="263" t="s">
        <v>441</v>
      </c>
      <c r="D45" s="263" t="s">
        <v>423</v>
      </c>
      <c r="E45" s="263" t="s">
        <v>423</v>
      </c>
      <c r="F45" s="263" t="s">
        <v>424</v>
      </c>
      <c r="G45" s="263" t="s">
        <v>472</v>
      </c>
      <c r="H45" s="362" t="s">
        <v>544</v>
      </c>
      <c r="I45" s="362" t="s">
        <v>534</v>
      </c>
      <c r="J45" s="263" t="s">
        <v>498</v>
      </c>
      <c r="K45" s="263"/>
      <c r="L45" s="263"/>
      <c r="M45" s="263" t="s">
        <v>430</v>
      </c>
      <c r="N45" s="263" t="s">
        <v>447</v>
      </c>
      <c r="O45" s="263" t="s">
        <v>431</v>
      </c>
      <c r="P45" s="263" t="s">
        <v>476</v>
      </c>
      <c r="Q45" s="263" t="s">
        <v>477</v>
      </c>
      <c r="R45" s="264">
        <v>1</v>
      </c>
      <c r="S45" s="263" t="s">
        <v>516</v>
      </c>
    </row>
    <row r="46" spans="1:51" ht="61.9" customHeight="1">
      <c r="A46" s="267" t="s">
        <v>341</v>
      </c>
      <c r="B46" s="262" t="s">
        <v>342</v>
      </c>
      <c r="C46" s="263" t="s">
        <v>441</v>
      </c>
      <c r="D46" s="263" t="s">
        <v>423</v>
      </c>
      <c r="E46" s="263" t="s">
        <v>423</v>
      </c>
      <c r="F46" s="263" t="s">
        <v>424</v>
      </c>
      <c r="G46" s="263" t="s">
        <v>472</v>
      </c>
      <c r="H46" s="362" t="s">
        <v>544</v>
      </c>
      <c r="I46" s="362" t="s">
        <v>534</v>
      </c>
      <c r="J46" s="263" t="s">
        <v>498</v>
      </c>
      <c r="K46" s="263"/>
      <c r="L46" s="263"/>
      <c r="M46" s="263" t="s">
        <v>430</v>
      </c>
      <c r="N46" s="263" t="s">
        <v>447</v>
      </c>
      <c r="O46" s="263" t="s">
        <v>431</v>
      </c>
      <c r="P46" s="263" t="s">
        <v>476</v>
      </c>
      <c r="Q46" s="263" t="s">
        <v>477</v>
      </c>
      <c r="R46" s="264">
        <v>1</v>
      </c>
      <c r="S46" s="263" t="s">
        <v>516</v>
      </c>
    </row>
    <row r="47" spans="1:51" ht="61.9" customHeight="1">
      <c r="A47" s="267" t="s">
        <v>546</v>
      </c>
      <c r="B47" s="262" t="s">
        <v>344</v>
      </c>
      <c r="C47" s="263" t="s">
        <v>441</v>
      </c>
      <c r="D47" s="263" t="s">
        <v>423</v>
      </c>
      <c r="E47" s="263" t="s">
        <v>423</v>
      </c>
      <c r="F47" s="263" t="s">
        <v>424</v>
      </c>
      <c r="G47" s="263" t="s">
        <v>472</v>
      </c>
      <c r="H47" s="362" t="s">
        <v>544</v>
      </c>
      <c r="I47" s="362" t="s">
        <v>534</v>
      </c>
      <c r="J47" s="263" t="s">
        <v>498</v>
      </c>
      <c r="K47" s="263"/>
      <c r="L47" s="263"/>
      <c r="M47" s="263" t="s">
        <v>430</v>
      </c>
      <c r="N47" s="263" t="s">
        <v>447</v>
      </c>
      <c r="O47" s="263" t="s">
        <v>431</v>
      </c>
      <c r="P47" s="263" t="s">
        <v>476</v>
      </c>
      <c r="Q47" s="263" t="s">
        <v>477</v>
      </c>
      <c r="R47" s="264">
        <v>1</v>
      </c>
      <c r="S47" s="263" t="s">
        <v>516</v>
      </c>
    </row>
    <row r="48" spans="1:51" ht="61.9" customHeight="1">
      <c r="A48" s="267" t="s">
        <v>345</v>
      </c>
      <c r="B48" s="262" t="s">
        <v>346</v>
      </c>
      <c r="C48" s="263" t="s">
        <v>441</v>
      </c>
      <c r="D48" s="263" t="s">
        <v>423</v>
      </c>
      <c r="E48" s="263" t="s">
        <v>423</v>
      </c>
      <c r="F48" s="263" t="s">
        <v>424</v>
      </c>
      <c r="G48" s="263" t="s">
        <v>472</v>
      </c>
      <c r="H48" s="362" t="s">
        <v>544</v>
      </c>
      <c r="I48" s="362" t="s">
        <v>534</v>
      </c>
      <c r="J48" s="263" t="s">
        <v>498</v>
      </c>
      <c r="K48" s="263"/>
      <c r="L48" s="263"/>
      <c r="M48" s="263" t="s">
        <v>430</v>
      </c>
      <c r="N48" s="263" t="s">
        <v>447</v>
      </c>
      <c r="O48" s="263" t="s">
        <v>431</v>
      </c>
      <c r="P48" s="263" t="s">
        <v>476</v>
      </c>
      <c r="Q48" s="263" t="s">
        <v>477</v>
      </c>
      <c r="R48" s="264">
        <v>1</v>
      </c>
      <c r="S48" s="263" t="s">
        <v>516</v>
      </c>
    </row>
    <row r="49" spans="1:51" ht="61.9" customHeight="1">
      <c r="A49" s="267" t="s">
        <v>547</v>
      </c>
      <c r="B49" s="262" t="s">
        <v>347</v>
      </c>
      <c r="C49" s="263" t="s">
        <v>441</v>
      </c>
      <c r="D49" s="263" t="s">
        <v>513</v>
      </c>
      <c r="E49" s="263" t="s">
        <v>423</v>
      </c>
      <c r="F49" s="263" t="s">
        <v>424</v>
      </c>
      <c r="G49" s="263" t="s">
        <v>472</v>
      </c>
      <c r="H49" s="362" t="s">
        <v>548</v>
      </c>
      <c r="I49" s="362"/>
      <c r="J49" s="263" t="s">
        <v>498</v>
      </c>
      <c r="K49" s="263"/>
      <c r="L49" s="263" t="s">
        <v>446</v>
      </c>
      <c r="M49" s="263" t="s">
        <v>430</v>
      </c>
      <c r="N49" s="263" t="s">
        <v>447</v>
      </c>
      <c r="O49" s="263" t="s">
        <v>431</v>
      </c>
      <c r="P49" s="263" t="s">
        <v>476</v>
      </c>
      <c r="Q49" s="263" t="s">
        <v>477</v>
      </c>
      <c r="R49" s="264" t="s">
        <v>338</v>
      </c>
      <c r="S49" s="263" t="s">
        <v>516</v>
      </c>
    </row>
    <row r="50" spans="1:51" s="274" customFormat="1" ht="61.9" customHeight="1">
      <c r="A50" s="369" t="s">
        <v>549</v>
      </c>
      <c r="B50" s="364" t="s">
        <v>115</v>
      </c>
      <c r="C50" s="365" t="s">
        <v>441</v>
      </c>
      <c r="D50" s="365" t="s">
        <v>423</v>
      </c>
      <c r="E50" s="365" t="s">
        <v>423</v>
      </c>
      <c r="F50" s="365" t="s">
        <v>424</v>
      </c>
      <c r="G50" s="365" t="s">
        <v>472</v>
      </c>
      <c r="H50" s="366" t="s">
        <v>550</v>
      </c>
      <c r="I50" s="366" t="s">
        <v>551</v>
      </c>
      <c r="J50" s="365" t="s">
        <v>498</v>
      </c>
      <c r="K50" s="365" t="s">
        <v>552</v>
      </c>
      <c r="L50" s="365"/>
      <c r="M50" s="365" t="s">
        <v>430</v>
      </c>
      <c r="N50" s="365" t="s">
        <v>447</v>
      </c>
      <c r="O50" s="365" t="s">
        <v>431</v>
      </c>
      <c r="P50" s="365" t="s">
        <v>476</v>
      </c>
      <c r="Q50" s="365" t="s">
        <v>477</v>
      </c>
      <c r="R50" s="370">
        <v>0</v>
      </c>
      <c r="S50" s="365" t="s">
        <v>516</v>
      </c>
      <c r="T50"/>
      <c r="U50"/>
      <c r="V50"/>
      <c r="W50"/>
      <c r="X50"/>
      <c r="Y50"/>
      <c r="Z50"/>
      <c r="AA50"/>
      <c r="AB50"/>
      <c r="AC50"/>
      <c r="AD50"/>
      <c r="AE50"/>
      <c r="AF50"/>
      <c r="AG50"/>
      <c r="AH50"/>
      <c r="AI50"/>
      <c r="AJ50"/>
      <c r="AK50"/>
      <c r="AL50"/>
      <c r="AM50"/>
      <c r="AN50"/>
      <c r="AO50"/>
      <c r="AP50"/>
      <c r="AQ50"/>
      <c r="AR50"/>
      <c r="AS50"/>
      <c r="AT50"/>
      <c r="AU50"/>
      <c r="AV50"/>
      <c r="AW50"/>
      <c r="AX50"/>
      <c r="AY50"/>
    </row>
    <row r="51" spans="1:51" ht="61.9" customHeight="1">
      <c r="A51" s="267" t="s">
        <v>553</v>
      </c>
      <c r="B51" s="262" t="s">
        <v>554</v>
      </c>
      <c r="C51" s="263" t="s">
        <v>441</v>
      </c>
      <c r="D51" s="263" t="s">
        <v>555</v>
      </c>
      <c r="E51" s="263" t="s">
        <v>555</v>
      </c>
      <c r="F51" s="263" t="s">
        <v>424</v>
      </c>
      <c r="G51" s="263" t="s">
        <v>472</v>
      </c>
      <c r="H51" s="362" t="s">
        <v>556</v>
      </c>
      <c r="I51" s="362" t="s">
        <v>534</v>
      </c>
      <c r="J51" s="263" t="s">
        <v>498</v>
      </c>
      <c r="K51" s="263" t="s">
        <v>557</v>
      </c>
      <c r="L51" s="263"/>
      <c r="M51" s="263" t="s">
        <v>430</v>
      </c>
      <c r="N51" s="263" t="s">
        <v>447</v>
      </c>
      <c r="O51" s="263" t="s">
        <v>431</v>
      </c>
      <c r="P51" s="263" t="s">
        <v>476</v>
      </c>
      <c r="Q51" s="263" t="s">
        <v>477</v>
      </c>
      <c r="R51" s="264">
        <v>0</v>
      </c>
      <c r="S51" s="263" t="s">
        <v>516</v>
      </c>
    </row>
    <row r="52" spans="1:51" ht="61.9" customHeight="1">
      <c r="A52" s="267" t="s">
        <v>558</v>
      </c>
      <c r="B52" s="262" t="s">
        <v>352</v>
      </c>
      <c r="C52" s="263" t="s">
        <v>441</v>
      </c>
      <c r="D52" s="263" t="s">
        <v>423</v>
      </c>
      <c r="E52" s="263" t="s">
        <v>423</v>
      </c>
      <c r="F52" s="263" t="s">
        <v>424</v>
      </c>
      <c r="G52" s="263" t="s">
        <v>472</v>
      </c>
      <c r="H52" s="362" t="s">
        <v>472</v>
      </c>
      <c r="I52" s="362" t="s">
        <v>534</v>
      </c>
      <c r="J52" s="263" t="s">
        <v>498</v>
      </c>
      <c r="K52" s="263" t="s">
        <v>559</v>
      </c>
      <c r="L52" s="263"/>
      <c r="M52" s="263" t="s">
        <v>430</v>
      </c>
      <c r="N52" s="263" t="s">
        <v>447</v>
      </c>
      <c r="O52" s="263" t="s">
        <v>431</v>
      </c>
      <c r="P52" s="263" t="s">
        <v>476</v>
      </c>
      <c r="Q52" s="263" t="s">
        <v>477</v>
      </c>
      <c r="R52" s="264">
        <v>0</v>
      </c>
      <c r="S52" s="263" t="s">
        <v>516</v>
      </c>
    </row>
    <row r="53" spans="1:51" s="367" customFormat="1" ht="61.9" customHeight="1">
      <c r="A53" s="369" t="s">
        <v>560</v>
      </c>
      <c r="B53" s="364" t="s">
        <v>561</v>
      </c>
      <c r="C53" s="365" t="s">
        <v>441</v>
      </c>
      <c r="D53" s="365" t="s">
        <v>423</v>
      </c>
      <c r="E53" s="365" t="s">
        <v>423</v>
      </c>
      <c r="F53" s="365" t="s">
        <v>424</v>
      </c>
      <c r="G53" s="365" t="s">
        <v>472</v>
      </c>
      <c r="H53" s="366" t="s">
        <v>472</v>
      </c>
      <c r="I53" s="366" t="s">
        <v>534</v>
      </c>
      <c r="J53" s="365" t="s">
        <v>498</v>
      </c>
      <c r="K53" s="365" t="s">
        <v>559</v>
      </c>
      <c r="L53" s="365"/>
      <c r="M53" s="365" t="s">
        <v>430</v>
      </c>
      <c r="N53" s="365" t="s">
        <v>447</v>
      </c>
      <c r="O53" s="365" t="s">
        <v>431</v>
      </c>
      <c r="P53" s="365" t="s">
        <v>476</v>
      </c>
      <c r="Q53" s="365" t="s">
        <v>477</v>
      </c>
      <c r="R53" s="370">
        <v>0</v>
      </c>
      <c r="S53" s="365" t="s">
        <v>516</v>
      </c>
    </row>
    <row r="54" spans="1:51" ht="61.9" customHeight="1">
      <c r="A54" s="267" t="s">
        <v>562</v>
      </c>
      <c r="B54" s="262" t="s">
        <v>563</v>
      </c>
      <c r="C54" s="263" t="s">
        <v>441</v>
      </c>
      <c r="D54" s="263" t="s">
        <v>508</v>
      </c>
      <c r="E54" s="263" t="s">
        <v>508</v>
      </c>
      <c r="F54" s="263" t="s">
        <v>424</v>
      </c>
      <c r="G54" s="263"/>
      <c r="H54" s="362" t="s">
        <v>564</v>
      </c>
      <c r="I54" s="362" t="s">
        <v>565</v>
      </c>
      <c r="J54" s="263" t="s">
        <v>566</v>
      </c>
      <c r="K54" s="263" t="s">
        <v>557</v>
      </c>
      <c r="L54" s="263"/>
      <c r="M54" s="263" t="s">
        <v>430</v>
      </c>
      <c r="N54" s="263" t="s">
        <v>447</v>
      </c>
      <c r="O54" s="263" t="s">
        <v>567</v>
      </c>
      <c r="P54" s="263" t="s">
        <v>476</v>
      </c>
      <c r="Q54" s="263" t="s">
        <v>477</v>
      </c>
      <c r="R54" s="264">
        <v>0</v>
      </c>
      <c r="S54" s="263" t="s">
        <v>516</v>
      </c>
    </row>
    <row r="55" spans="1:51" s="271" customFormat="1" ht="61.9" customHeight="1">
      <c r="A55" s="267" t="s">
        <v>568</v>
      </c>
      <c r="B55" s="262" t="s">
        <v>356</v>
      </c>
      <c r="C55" s="263" t="s">
        <v>441</v>
      </c>
      <c r="D55" s="263" t="s">
        <v>508</v>
      </c>
      <c r="E55" s="263" t="s">
        <v>508</v>
      </c>
      <c r="F55" s="263" t="s">
        <v>424</v>
      </c>
      <c r="G55" s="263" t="s">
        <v>569</v>
      </c>
      <c r="H55" s="362" t="s">
        <v>570</v>
      </c>
      <c r="I55" s="362" t="s">
        <v>528</v>
      </c>
      <c r="J55" s="263" t="s">
        <v>571</v>
      </c>
      <c r="K55" s="263"/>
      <c r="L55" s="263" t="s">
        <v>525</v>
      </c>
      <c r="M55" s="263" t="s">
        <v>430</v>
      </c>
      <c r="N55" s="263" t="s">
        <v>447</v>
      </c>
      <c r="O55" s="263" t="s">
        <v>431</v>
      </c>
      <c r="P55" s="263" t="s">
        <v>476</v>
      </c>
      <c r="Q55" s="263" t="s">
        <v>477</v>
      </c>
      <c r="R55" s="264">
        <v>0</v>
      </c>
      <c r="S55" s="263" t="s">
        <v>516</v>
      </c>
      <c r="T55"/>
      <c r="U55"/>
      <c r="V55"/>
      <c r="W55"/>
      <c r="X55"/>
      <c r="Y55"/>
      <c r="Z55"/>
      <c r="AA55"/>
      <c r="AB55"/>
      <c r="AC55"/>
      <c r="AD55"/>
      <c r="AE55"/>
      <c r="AF55"/>
      <c r="AG55"/>
      <c r="AH55"/>
      <c r="AI55"/>
      <c r="AJ55"/>
      <c r="AK55"/>
      <c r="AL55"/>
      <c r="AM55"/>
      <c r="AN55"/>
      <c r="AO55"/>
      <c r="AP55"/>
      <c r="AQ55"/>
      <c r="AR55"/>
      <c r="AS55"/>
      <c r="AT55"/>
      <c r="AU55"/>
      <c r="AV55"/>
      <c r="AW55"/>
      <c r="AX55"/>
      <c r="AY55"/>
    </row>
    <row r="56" spans="1:51" ht="115.9" customHeight="1">
      <c r="A56" s="267" t="s">
        <v>572</v>
      </c>
      <c r="B56" s="262" t="s">
        <v>358</v>
      </c>
      <c r="C56" s="263" t="s">
        <v>441</v>
      </c>
      <c r="D56" s="263" t="s">
        <v>508</v>
      </c>
      <c r="E56" s="263" t="s">
        <v>508</v>
      </c>
      <c r="F56" s="263" t="s">
        <v>424</v>
      </c>
      <c r="G56" s="263" t="s">
        <v>472</v>
      </c>
      <c r="H56" s="362" t="s">
        <v>573</v>
      </c>
      <c r="I56" s="362" t="s">
        <v>574</v>
      </c>
      <c r="J56" s="263" t="s">
        <v>498</v>
      </c>
      <c r="K56" s="263" t="s">
        <v>557</v>
      </c>
      <c r="L56" s="263"/>
      <c r="M56" s="263" t="s">
        <v>430</v>
      </c>
      <c r="N56" s="263" t="s">
        <v>447</v>
      </c>
      <c r="O56" s="263" t="s">
        <v>431</v>
      </c>
      <c r="P56" s="263" t="s">
        <v>476</v>
      </c>
      <c r="Q56" s="263" t="s">
        <v>477</v>
      </c>
      <c r="R56" s="264">
        <v>1</v>
      </c>
      <c r="S56" s="263" t="s">
        <v>516</v>
      </c>
    </row>
    <row r="57" spans="1:51" ht="61.9" customHeight="1">
      <c r="A57" s="267" t="s">
        <v>575</v>
      </c>
      <c r="B57" s="262" t="s">
        <v>576</v>
      </c>
      <c r="C57" s="263" t="s">
        <v>441</v>
      </c>
      <c r="D57" s="263" t="s">
        <v>513</v>
      </c>
      <c r="E57" s="263" t="s">
        <v>513</v>
      </c>
      <c r="F57" s="263" t="s">
        <v>424</v>
      </c>
      <c r="G57" s="263" t="s">
        <v>472</v>
      </c>
      <c r="H57" s="362" t="s">
        <v>577</v>
      </c>
      <c r="I57" s="362" t="s">
        <v>578</v>
      </c>
      <c r="J57" s="263" t="s">
        <v>498</v>
      </c>
      <c r="K57" s="263" t="s">
        <v>557</v>
      </c>
      <c r="L57" s="263"/>
      <c r="M57" s="263" t="s">
        <v>430</v>
      </c>
      <c r="N57" s="263" t="s">
        <v>447</v>
      </c>
      <c r="O57" s="263" t="s">
        <v>431</v>
      </c>
      <c r="P57" s="263" t="s">
        <v>476</v>
      </c>
      <c r="Q57" s="263" t="s">
        <v>477</v>
      </c>
      <c r="R57" s="264">
        <v>0</v>
      </c>
      <c r="S57" s="263" t="s">
        <v>516</v>
      </c>
    </row>
    <row r="58" spans="1:51" s="271" customFormat="1" ht="61.9" customHeight="1">
      <c r="A58" s="267" t="s">
        <v>579</v>
      </c>
      <c r="B58" s="262" t="s">
        <v>580</v>
      </c>
      <c r="C58" s="263" t="s">
        <v>441</v>
      </c>
      <c r="D58" s="263" t="s">
        <v>523</v>
      </c>
      <c r="E58" s="263" t="s">
        <v>523</v>
      </c>
      <c r="F58" s="263" t="s">
        <v>424</v>
      </c>
      <c r="G58" s="263" t="s">
        <v>472</v>
      </c>
      <c r="H58" s="362" t="s">
        <v>520</v>
      </c>
      <c r="I58" s="362" t="s">
        <v>581</v>
      </c>
      <c r="J58" s="263" t="s">
        <v>498</v>
      </c>
      <c r="K58" s="263"/>
      <c r="L58" s="263" t="s">
        <v>525</v>
      </c>
      <c r="M58" s="263" t="s">
        <v>430</v>
      </c>
      <c r="N58" s="263" t="s">
        <v>447</v>
      </c>
      <c r="O58" s="263" t="s">
        <v>431</v>
      </c>
      <c r="P58" s="263" t="s">
        <v>476</v>
      </c>
      <c r="Q58" s="263" t="s">
        <v>477</v>
      </c>
      <c r="R58" s="264">
        <v>1</v>
      </c>
      <c r="S58" s="263" t="s">
        <v>516</v>
      </c>
      <c r="T58"/>
      <c r="U58"/>
      <c r="V58"/>
      <c r="W58"/>
      <c r="X58"/>
      <c r="Y58"/>
      <c r="Z58"/>
      <c r="AA58"/>
      <c r="AB58"/>
      <c r="AC58"/>
      <c r="AD58"/>
      <c r="AE58"/>
      <c r="AF58"/>
      <c r="AG58"/>
      <c r="AH58"/>
      <c r="AI58"/>
      <c r="AJ58"/>
      <c r="AK58"/>
      <c r="AL58"/>
      <c r="AM58"/>
      <c r="AN58"/>
      <c r="AO58"/>
      <c r="AP58"/>
      <c r="AQ58"/>
      <c r="AR58"/>
      <c r="AS58"/>
      <c r="AT58"/>
      <c r="AU58"/>
      <c r="AV58"/>
      <c r="AW58"/>
      <c r="AX58"/>
      <c r="AY58"/>
    </row>
    <row r="59" spans="1:51" ht="61.9" customHeight="1">
      <c r="A59" s="267" t="s">
        <v>582</v>
      </c>
      <c r="B59" s="262" t="s">
        <v>365</v>
      </c>
      <c r="C59" s="263" t="s">
        <v>441</v>
      </c>
      <c r="D59" s="263" t="s">
        <v>423</v>
      </c>
      <c r="E59" s="263" t="s">
        <v>423</v>
      </c>
      <c r="F59" s="263" t="s">
        <v>424</v>
      </c>
      <c r="G59" s="263" t="s">
        <v>472</v>
      </c>
      <c r="H59" s="362" t="s">
        <v>520</v>
      </c>
      <c r="I59" s="362"/>
      <c r="J59" s="263" t="s">
        <v>498</v>
      </c>
      <c r="K59" s="263" t="s">
        <v>557</v>
      </c>
      <c r="L59" s="263"/>
      <c r="M59" s="263" t="s">
        <v>430</v>
      </c>
      <c r="N59" s="263" t="s">
        <v>447</v>
      </c>
      <c r="O59" s="263" t="s">
        <v>431</v>
      </c>
      <c r="P59" s="263" t="s">
        <v>476</v>
      </c>
      <c r="Q59" s="263" t="s">
        <v>477</v>
      </c>
      <c r="R59" s="264">
        <v>0</v>
      </c>
      <c r="S59" s="263" t="s">
        <v>516</v>
      </c>
    </row>
    <row r="60" spans="1:51" ht="61.9" customHeight="1">
      <c r="A60" s="267" t="s">
        <v>583</v>
      </c>
      <c r="B60" s="262" t="s">
        <v>367</v>
      </c>
      <c r="C60" s="263"/>
      <c r="D60" s="263"/>
      <c r="E60" s="263"/>
      <c r="F60" s="263" t="s">
        <v>424</v>
      </c>
      <c r="G60" s="263" t="s">
        <v>472</v>
      </c>
      <c r="H60" s="362" t="s">
        <v>584</v>
      </c>
      <c r="I60" s="362" t="s">
        <v>581</v>
      </c>
      <c r="J60" s="263" t="s">
        <v>498</v>
      </c>
      <c r="K60" s="263"/>
      <c r="L60" s="263"/>
      <c r="M60" s="263" t="s">
        <v>430</v>
      </c>
      <c r="N60" s="263" t="s">
        <v>447</v>
      </c>
      <c r="O60" s="263" t="s">
        <v>431</v>
      </c>
      <c r="P60" s="263" t="s">
        <v>476</v>
      </c>
      <c r="Q60" s="263" t="s">
        <v>477</v>
      </c>
      <c r="R60" s="278"/>
      <c r="S60" s="263" t="s">
        <v>516</v>
      </c>
    </row>
    <row r="61" spans="1:51" s="271" customFormat="1" ht="61.9" customHeight="1">
      <c r="A61" s="267" t="s">
        <v>585</v>
      </c>
      <c r="B61" s="262" t="s">
        <v>369</v>
      </c>
      <c r="C61" s="263" t="s">
        <v>441</v>
      </c>
      <c r="D61" s="263" t="s">
        <v>523</v>
      </c>
      <c r="E61" s="263" t="s">
        <v>523</v>
      </c>
      <c r="F61" s="263" t="s">
        <v>424</v>
      </c>
      <c r="G61" s="263" t="s">
        <v>472</v>
      </c>
      <c r="H61" s="362" t="s">
        <v>527</v>
      </c>
      <c r="I61" s="362" t="s">
        <v>534</v>
      </c>
      <c r="J61" s="263" t="s">
        <v>498</v>
      </c>
      <c r="K61" s="263" t="s">
        <v>557</v>
      </c>
      <c r="L61" s="263" t="s">
        <v>525</v>
      </c>
      <c r="M61" s="263" t="s">
        <v>430</v>
      </c>
      <c r="N61" s="263" t="s">
        <v>447</v>
      </c>
      <c r="O61" s="263" t="s">
        <v>431</v>
      </c>
      <c r="P61" s="263" t="s">
        <v>476</v>
      </c>
      <c r="Q61" s="263" t="s">
        <v>477</v>
      </c>
      <c r="R61" s="264">
        <v>0</v>
      </c>
      <c r="S61" s="263" t="s">
        <v>516</v>
      </c>
      <c r="T61"/>
      <c r="U61"/>
      <c r="V61"/>
      <c r="W61"/>
      <c r="X61"/>
      <c r="Y61"/>
      <c r="Z61"/>
      <c r="AA61"/>
      <c r="AB61"/>
      <c r="AC61"/>
      <c r="AD61"/>
      <c r="AE61"/>
      <c r="AF61"/>
      <c r="AG61"/>
      <c r="AH61"/>
      <c r="AI61"/>
      <c r="AJ61"/>
      <c r="AK61"/>
      <c r="AL61"/>
      <c r="AM61"/>
      <c r="AN61"/>
      <c r="AO61"/>
      <c r="AP61"/>
      <c r="AQ61"/>
      <c r="AR61"/>
      <c r="AS61"/>
      <c r="AT61"/>
      <c r="AU61"/>
      <c r="AV61"/>
      <c r="AW61"/>
      <c r="AX61"/>
      <c r="AY61"/>
    </row>
    <row r="62" spans="1:51" ht="61.9" customHeight="1">
      <c r="A62" s="267" t="s">
        <v>586</v>
      </c>
      <c r="B62" s="262" t="s">
        <v>587</v>
      </c>
      <c r="C62" s="263" t="s">
        <v>441</v>
      </c>
      <c r="D62" s="263" t="s">
        <v>523</v>
      </c>
      <c r="E62" s="263" t="s">
        <v>523</v>
      </c>
      <c r="F62" s="263" t="s">
        <v>424</v>
      </c>
      <c r="G62" s="263" t="s">
        <v>472</v>
      </c>
      <c r="H62" s="362" t="s">
        <v>588</v>
      </c>
      <c r="I62" s="362" t="s">
        <v>534</v>
      </c>
      <c r="J62" s="263" t="s">
        <v>498</v>
      </c>
      <c r="K62" s="263" t="s">
        <v>557</v>
      </c>
      <c r="L62" s="263"/>
      <c r="M62" s="263" t="s">
        <v>430</v>
      </c>
      <c r="N62" s="263" t="s">
        <v>447</v>
      </c>
      <c r="O62" s="263" t="s">
        <v>431</v>
      </c>
      <c r="P62" s="263" t="s">
        <v>476</v>
      </c>
      <c r="Q62" s="263" t="s">
        <v>477</v>
      </c>
      <c r="R62" s="264">
        <v>0</v>
      </c>
      <c r="S62" s="263" t="s">
        <v>516</v>
      </c>
    </row>
    <row r="63" spans="1:51" ht="61.9" customHeight="1">
      <c r="A63" s="267" t="s">
        <v>589</v>
      </c>
      <c r="B63" s="262" t="s">
        <v>590</v>
      </c>
      <c r="C63" s="263" t="s">
        <v>441</v>
      </c>
      <c r="D63" s="263" t="s">
        <v>508</v>
      </c>
      <c r="E63" s="263" t="s">
        <v>508</v>
      </c>
      <c r="F63" s="263" t="s">
        <v>424</v>
      </c>
      <c r="G63" s="263" t="s">
        <v>472</v>
      </c>
      <c r="H63" s="362" t="s">
        <v>472</v>
      </c>
      <c r="I63" s="362"/>
      <c r="J63" s="263" t="s">
        <v>498</v>
      </c>
      <c r="K63" s="263" t="s">
        <v>557</v>
      </c>
      <c r="L63" s="263"/>
      <c r="M63" s="263" t="s">
        <v>430</v>
      </c>
      <c r="N63" s="263" t="s">
        <v>447</v>
      </c>
      <c r="O63" s="263" t="s">
        <v>431</v>
      </c>
      <c r="P63" s="263" t="s">
        <v>476</v>
      </c>
      <c r="Q63" s="263" t="s">
        <v>591</v>
      </c>
      <c r="R63" s="264">
        <v>0</v>
      </c>
      <c r="S63" s="263" t="s">
        <v>516</v>
      </c>
    </row>
    <row r="64" spans="1:51" s="274" customFormat="1" ht="38.450000000000003" customHeight="1">
      <c r="A64" s="267" t="s">
        <v>592</v>
      </c>
      <c r="B64" s="262" t="s">
        <v>379</v>
      </c>
      <c r="C64" s="263" t="s">
        <v>441</v>
      </c>
      <c r="D64" s="263" t="s">
        <v>513</v>
      </c>
      <c r="E64" s="263" t="s">
        <v>513</v>
      </c>
      <c r="F64" s="263" t="s">
        <v>424</v>
      </c>
      <c r="G64" s="263" t="s">
        <v>472</v>
      </c>
      <c r="H64" s="362" t="s">
        <v>472</v>
      </c>
      <c r="I64" s="362"/>
      <c r="J64" s="263" t="s">
        <v>498</v>
      </c>
      <c r="K64" s="263" t="s">
        <v>557</v>
      </c>
      <c r="L64" s="263"/>
      <c r="M64" s="263" t="s">
        <v>430</v>
      </c>
      <c r="N64" s="263" t="s">
        <v>447</v>
      </c>
      <c r="O64" s="263" t="s">
        <v>431</v>
      </c>
      <c r="P64" s="263" t="s">
        <v>476</v>
      </c>
      <c r="Q64" s="263" t="s">
        <v>477</v>
      </c>
      <c r="R64" s="264">
        <v>1</v>
      </c>
      <c r="S64" s="263"/>
      <c r="T64"/>
      <c r="U64"/>
      <c r="V64"/>
      <c r="W64"/>
      <c r="X64"/>
      <c r="Y64"/>
      <c r="Z64"/>
      <c r="AA64"/>
      <c r="AB64"/>
      <c r="AC64"/>
      <c r="AD64"/>
      <c r="AE64"/>
      <c r="AF64"/>
      <c r="AG64"/>
      <c r="AH64"/>
      <c r="AI64"/>
      <c r="AJ64"/>
      <c r="AK64"/>
      <c r="AL64"/>
      <c r="AM64"/>
      <c r="AN64"/>
      <c r="AO64"/>
      <c r="AP64"/>
      <c r="AQ64"/>
      <c r="AR64"/>
      <c r="AS64"/>
      <c r="AT64"/>
      <c r="AU64"/>
      <c r="AV64"/>
      <c r="AW64"/>
      <c r="AX64"/>
      <c r="AY64"/>
    </row>
    <row r="65" spans="1:19" ht="38.450000000000003" customHeight="1"/>
    <row r="66" spans="1:19" ht="38.450000000000003" customHeight="1" thickBot="1">
      <c r="A66" s="279"/>
      <c r="B66" s="280"/>
      <c r="C66" s="281"/>
      <c r="D66" s="282"/>
      <c r="E66" s="136"/>
      <c r="F66" s="283"/>
      <c r="G66" s="281"/>
      <c r="H66" s="284"/>
      <c r="I66" s="284"/>
      <c r="J66" s="285"/>
      <c r="K66" s="286"/>
      <c r="L66" s="285"/>
      <c r="M66" s="287"/>
      <c r="N66" s="288"/>
      <c r="O66" s="285"/>
      <c r="P66" s="287"/>
      <c r="Q66" s="288"/>
      <c r="R66" s="287"/>
      <c r="S66" s="288"/>
    </row>
    <row r="67" spans="1:19" ht="38.450000000000003" customHeight="1" thickTop="1" thickBot="1">
      <c r="A67" s="289"/>
      <c r="B67" s="290" t="s">
        <v>382</v>
      </c>
      <c r="C67" s="291"/>
      <c r="D67" s="282"/>
      <c r="E67" s="136"/>
      <c r="F67" s="283"/>
      <c r="G67" s="281"/>
      <c r="H67" s="284"/>
      <c r="I67" s="284"/>
      <c r="J67" s="285"/>
      <c r="K67" s="286"/>
      <c r="L67" s="285"/>
      <c r="M67" s="287"/>
      <c r="N67" s="288"/>
      <c r="O67" s="285"/>
      <c r="P67" s="287"/>
      <c r="Q67" s="288"/>
      <c r="R67" s="287"/>
      <c r="S67" s="288"/>
    </row>
    <row r="68" spans="1:19" ht="38.450000000000003" customHeight="1" thickTop="1" thickBot="1">
      <c r="A68" s="292"/>
      <c r="B68" s="290" t="s">
        <v>383</v>
      </c>
      <c r="C68" s="291"/>
      <c r="D68" s="282"/>
      <c r="E68" s="136"/>
      <c r="F68" s="293"/>
      <c r="G68" s="281"/>
      <c r="H68" s="284"/>
      <c r="I68" s="284"/>
      <c r="J68" s="285"/>
      <c r="K68" s="286"/>
      <c r="L68" s="285"/>
      <c r="M68" s="287"/>
      <c r="N68" s="288"/>
      <c r="O68" s="285"/>
      <c r="P68" s="287"/>
      <c r="Q68" s="288"/>
      <c r="R68" s="287"/>
      <c r="S68" s="288"/>
    </row>
    <row r="69" spans="1:19" ht="38.450000000000003" customHeight="1" thickTop="1" thickBot="1">
      <c r="A69" s="294"/>
      <c r="B69" s="295" t="s">
        <v>384</v>
      </c>
      <c r="C69" s="291"/>
      <c r="D69" s="282"/>
      <c r="E69" s="136"/>
      <c r="F69" s="293"/>
      <c r="G69" s="281"/>
      <c r="H69" s="284"/>
      <c r="I69" s="284"/>
      <c r="J69" s="285"/>
      <c r="K69" s="286"/>
      <c r="L69" s="285"/>
      <c r="M69" s="287"/>
      <c r="N69" s="288"/>
      <c r="O69" s="285"/>
      <c r="P69" s="287"/>
      <c r="Q69" s="288"/>
      <c r="R69" s="287"/>
      <c r="S69" s="288"/>
    </row>
    <row r="70" spans="1:19" ht="38.450000000000003" customHeight="1" thickTop="1" thickBot="1">
      <c r="A70" s="296"/>
      <c r="B70" s="297" t="s">
        <v>385</v>
      </c>
      <c r="C70" s="298"/>
      <c r="D70" s="136"/>
      <c r="E70" s="138"/>
      <c r="F70" s="299"/>
      <c r="G70" s="300"/>
      <c r="H70" s="301"/>
      <c r="I70" s="301"/>
      <c r="J70" s="286"/>
      <c r="K70" s="286"/>
      <c r="L70" s="286"/>
      <c r="M70" s="287"/>
      <c r="N70" s="288"/>
      <c r="O70" s="285"/>
      <c r="P70" s="287"/>
      <c r="Q70" s="288"/>
      <c r="R70" s="287"/>
      <c r="S70" s="288"/>
    </row>
    <row r="71" spans="1:19" ht="38.450000000000003" customHeight="1" thickTop="1" thickBot="1">
      <c r="A71" s="302"/>
      <c r="B71" s="297" t="s">
        <v>593</v>
      </c>
      <c r="C71" s="303"/>
      <c r="D71" s="304"/>
      <c r="E71" s="305"/>
      <c r="F71" s="306"/>
      <c r="G71" s="307"/>
      <c r="H71" s="308"/>
      <c r="I71" s="308"/>
      <c r="J71" s="309"/>
      <c r="K71" s="309"/>
      <c r="L71" s="309"/>
      <c r="M71" s="310"/>
      <c r="N71" s="311"/>
      <c r="O71" s="312"/>
      <c r="P71" s="310"/>
      <c r="Q71" s="311"/>
      <c r="R71" s="310"/>
      <c r="S71" s="311"/>
    </row>
    <row r="72" spans="1:19" ht="15" thickTop="1">
      <c r="A72" s="313"/>
      <c r="B72" s="314"/>
      <c r="C72" s="281"/>
      <c r="D72" s="282"/>
      <c r="E72" s="136"/>
      <c r="F72" s="283"/>
      <c r="G72" s="281"/>
      <c r="H72" s="284"/>
      <c r="I72" s="284"/>
      <c r="J72" s="285"/>
      <c r="K72" s="286"/>
      <c r="L72" s="285"/>
      <c r="M72" s="287"/>
      <c r="N72" s="288"/>
      <c r="O72" s="285"/>
      <c r="P72" s="287"/>
      <c r="Q72" s="288"/>
      <c r="R72" s="287"/>
      <c r="S72" s="288"/>
    </row>
    <row r="73" spans="1:19">
      <c r="A73" s="315"/>
      <c r="B73" s="316"/>
      <c r="C73" s="281"/>
      <c r="D73" s="282"/>
      <c r="E73" s="136"/>
      <c r="F73" s="283"/>
      <c r="G73" s="281"/>
      <c r="H73" s="284"/>
      <c r="I73" s="284"/>
      <c r="J73" s="285"/>
      <c r="K73" s="286"/>
      <c r="L73" s="285"/>
      <c r="M73" s="287"/>
      <c r="N73" s="288"/>
      <c r="O73" s="285"/>
      <c r="P73" s="287"/>
      <c r="Q73" s="288"/>
      <c r="R73" s="287"/>
      <c r="S73" s="288"/>
    </row>
    <row r="74" spans="1:19">
      <c r="A74" s="317"/>
      <c r="B74" s="318"/>
      <c r="C74" s="281"/>
      <c r="D74" s="282"/>
      <c r="E74" s="136"/>
      <c r="F74" s="293"/>
      <c r="G74" s="281"/>
      <c r="H74" s="284"/>
      <c r="I74" s="284"/>
      <c r="J74" s="285"/>
      <c r="K74" s="286"/>
      <c r="L74" s="285"/>
      <c r="M74" s="287"/>
      <c r="N74" s="288"/>
      <c r="O74" s="285"/>
      <c r="P74" s="287"/>
      <c r="Q74" s="288"/>
      <c r="R74" s="287"/>
      <c r="S74" s="288"/>
    </row>
    <row r="75" spans="1:19">
      <c r="A75" s="319"/>
      <c r="B75" s="320"/>
      <c r="C75" s="281"/>
      <c r="D75" s="282"/>
      <c r="E75" s="136"/>
      <c r="F75" s="293"/>
      <c r="G75" s="281"/>
      <c r="H75" s="284"/>
      <c r="I75" s="284"/>
      <c r="J75" s="285"/>
      <c r="K75" s="286"/>
      <c r="L75" s="285"/>
      <c r="M75" s="287"/>
      <c r="N75" s="288"/>
      <c r="O75" s="285"/>
      <c r="P75" s="287"/>
      <c r="Q75" s="288"/>
      <c r="R75" s="287"/>
      <c r="S75" s="288"/>
    </row>
    <row r="76" spans="1:19">
      <c r="A76" s="321"/>
      <c r="B76" s="137"/>
      <c r="C76" s="322"/>
      <c r="D76" s="136"/>
      <c r="E76" s="138"/>
      <c r="F76" s="299"/>
      <c r="G76" s="300"/>
      <c r="H76" s="301"/>
      <c r="I76" s="301"/>
      <c r="J76" s="286"/>
      <c r="K76" s="286"/>
      <c r="L76" s="286"/>
      <c r="M76" s="287"/>
      <c r="N76" s="288"/>
      <c r="O76" s="285"/>
      <c r="P76" s="287"/>
      <c r="Q76" s="288"/>
      <c r="R76" s="287"/>
      <c r="S76" s="288"/>
    </row>
    <row r="77" spans="1:19" ht="15" thickBot="1">
      <c r="A77" s="323"/>
      <c r="B77" s="324"/>
      <c r="C77" s="325"/>
      <c r="D77" s="304"/>
      <c r="E77" s="305"/>
      <c r="F77" s="306"/>
      <c r="G77" s="307"/>
      <c r="H77" s="308"/>
      <c r="I77" s="308"/>
      <c r="J77" s="309"/>
      <c r="K77" s="309"/>
      <c r="L77" s="309"/>
      <c r="M77" s="310"/>
      <c r="N77" s="311"/>
      <c r="O77" s="312"/>
      <c r="P77" s="310"/>
      <c r="Q77" s="311"/>
      <c r="R77" s="310"/>
      <c r="S77" s="311"/>
    </row>
    <row r="78" spans="1:19">
      <c r="A78" s="321"/>
      <c r="B78" s="326"/>
      <c r="C78" s="281"/>
      <c r="D78" s="282"/>
      <c r="E78" s="136"/>
      <c r="F78" s="283"/>
      <c r="G78" s="281"/>
      <c r="H78" s="284"/>
      <c r="I78" s="284"/>
      <c r="J78" s="285"/>
      <c r="K78" s="286"/>
      <c r="L78" s="285"/>
      <c r="M78" s="287"/>
      <c r="N78" s="288"/>
      <c r="O78" s="285"/>
      <c r="P78" s="287"/>
      <c r="Q78" s="288"/>
      <c r="R78" s="287"/>
      <c r="S78" s="288"/>
    </row>
    <row r="79" spans="1:19">
      <c r="A79" s="315"/>
      <c r="B79" s="316"/>
      <c r="C79" s="281"/>
      <c r="D79" s="282"/>
      <c r="E79" s="136"/>
      <c r="F79" s="283"/>
      <c r="G79" s="281"/>
      <c r="H79" s="284"/>
      <c r="I79" s="284"/>
      <c r="J79" s="285"/>
      <c r="K79" s="286"/>
      <c r="L79" s="285"/>
      <c r="M79" s="287"/>
      <c r="N79" s="288"/>
      <c r="O79" s="285"/>
      <c r="P79" s="287"/>
      <c r="Q79" s="288"/>
      <c r="R79" s="287"/>
      <c r="S79" s="288"/>
    </row>
    <row r="80" spans="1:19">
      <c r="A80" s="317"/>
      <c r="B80" s="318"/>
      <c r="C80" s="281"/>
      <c r="D80" s="282"/>
      <c r="E80" s="136"/>
      <c r="F80" s="293"/>
      <c r="G80" s="281"/>
      <c r="H80" s="284"/>
      <c r="I80" s="284"/>
      <c r="J80" s="285"/>
      <c r="K80" s="286"/>
      <c r="L80" s="285"/>
      <c r="M80" s="287"/>
      <c r="N80" s="288"/>
      <c r="O80" s="285"/>
      <c r="P80" s="287"/>
      <c r="Q80" s="288"/>
      <c r="R80" s="287"/>
      <c r="S80" s="288"/>
    </row>
    <row r="81" spans="1:19">
      <c r="A81" s="319"/>
      <c r="B81" s="320"/>
      <c r="C81" s="281"/>
      <c r="D81" s="282"/>
      <c r="E81" s="136"/>
      <c r="F81" s="293"/>
      <c r="G81" s="281"/>
      <c r="H81" s="284"/>
      <c r="I81" s="284"/>
      <c r="J81" s="285"/>
      <c r="K81" s="286"/>
      <c r="L81" s="285"/>
      <c r="M81" s="287"/>
      <c r="N81" s="288"/>
      <c r="O81" s="285"/>
      <c r="P81" s="287"/>
      <c r="Q81" s="288"/>
      <c r="R81" s="287"/>
      <c r="S81" s="288"/>
    </row>
    <row r="82" spans="1:19">
      <c r="A82" s="321"/>
      <c r="B82" s="137"/>
      <c r="C82" s="322"/>
      <c r="D82" s="136"/>
      <c r="E82" s="138"/>
      <c r="F82" s="299"/>
      <c r="G82" s="300"/>
      <c r="H82" s="301"/>
      <c r="I82" s="301"/>
      <c r="J82" s="286"/>
      <c r="K82" s="286"/>
      <c r="L82" s="286"/>
      <c r="M82" s="287"/>
      <c r="N82" s="288"/>
      <c r="O82" s="285"/>
      <c r="P82" s="287"/>
      <c r="Q82" s="288"/>
      <c r="R82" s="287"/>
      <c r="S82" s="288"/>
    </row>
    <row r="83" spans="1:19" ht="15" thickBot="1">
      <c r="A83" s="323"/>
      <c r="B83" s="324"/>
      <c r="C83" s="325"/>
      <c r="D83" s="304"/>
      <c r="E83" s="305"/>
      <c r="F83" s="306"/>
      <c r="G83" s="307"/>
      <c r="H83" s="308"/>
      <c r="I83" s="308"/>
      <c r="J83" s="309"/>
      <c r="K83" s="309"/>
      <c r="L83" s="309"/>
      <c r="M83" s="310"/>
      <c r="N83" s="311"/>
      <c r="O83" s="312"/>
      <c r="P83" s="310"/>
      <c r="Q83" s="311"/>
      <c r="R83" s="310"/>
      <c r="S83" s="311"/>
    </row>
    <row r="84" spans="1:19">
      <c r="A84" s="321"/>
      <c r="B84" s="326"/>
      <c r="C84" s="281"/>
      <c r="D84" s="282"/>
      <c r="E84" s="136"/>
      <c r="F84" s="283"/>
      <c r="G84" s="281"/>
      <c r="H84" s="284"/>
      <c r="I84" s="284"/>
      <c r="J84" s="285"/>
      <c r="K84" s="286"/>
      <c r="L84" s="285"/>
      <c r="M84" s="287"/>
      <c r="N84" s="288"/>
      <c r="O84" s="285"/>
      <c r="P84" s="287"/>
      <c r="Q84" s="288"/>
      <c r="R84" s="287"/>
      <c r="S84" s="288"/>
    </row>
    <row r="85" spans="1:19">
      <c r="A85" s="315"/>
      <c r="B85" s="316"/>
      <c r="C85" s="281"/>
      <c r="D85" s="282"/>
      <c r="E85" s="136"/>
      <c r="F85" s="283"/>
      <c r="G85" s="281"/>
      <c r="H85" s="284"/>
      <c r="I85" s="284"/>
      <c r="J85" s="285"/>
      <c r="K85" s="286"/>
      <c r="L85" s="285"/>
      <c r="M85" s="287"/>
      <c r="N85" s="288"/>
      <c r="O85" s="285"/>
      <c r="P85" s="287"/>
      <c r="Q85" s="288"/>
      <c r="R85" s="287"/>
      <c r="S85" s="288"/>
    </row>
    <row r="86" spans="1:19">
      <c r="A86" s="317"/>
      <c r="B86" s="318"/>
      <c r="C86" s="281"/>
      <c r="D86" s="282"/>
      <c r="E86" s="136"/>
      <c r="F86" s="293"/>
      <c r="G86" s="281"/>
      <c r="H86" s="284"/>
      <c r="I86" s="284"/>
      <c r="J86" s="285"/>
      <c r="K86" s="286"/>
      <c r="L86" s="285"/>
      <c r="M86" s="287"/>
      <c r="N86" s="288"/>
      <c r="O86" s="285"/>
      <c r="P86" s="287"/>
      <c r="Q86" s="288"/>
      <c r="R86" s="287"/>
      <c r="S86" s="288"/>
    </row>
    <row r="87" spans="1:19">
      <c r="A87" s="319"/>
      <c r="B87" s="320"/>
      <c r="C87" s="281"/>
      <c r="D87" s="282"/>
      <c r="E87" s="136"/>
      <c r="F87" s="293"/>
      <c r="G87" s="281"/>
      <c r="H87" s="284"/>
      <c r="I87" s="284"/>
      <c r="J87" s="285"/>
      <c r="K87" s="286"/>
      <c r="L87" s="285"/>
      <c r="M87" s="287"/>
      <c r="N87" s="288"/>
      <c r="O87" s="285"/>
      <c r="P87" s="287"/>
      <c r="Q87" s="288"/>
      <c r="R87" s="287"/>
      <c r="S87" s="288"/>
    </row>
    <row r="88" spans="1:19">
      <c r="A88" s="321"/>
      <c r="B88" s="137"/>
      <c r="C88" s="322"/>
      <c r="D88" s="136"/>
      <c r="E88" s="138"/>
      <c r="F88" s="299"/>
      <c r="G88" s="300"/>
      <c r="H88" s="301"/>
      <c r="I88" s="301"/>
      <c r="J88" s="286"/>
      <c r="K88" s="286"/>
      <c r="L88" s="286"/>
      <c r="M88" s="287"/>
      <c r="N88" s="288"/>
      <c r="O88" s="285"/>
      <c r="P88" s="287"/>
      <c r="Q88" s="288"/>
      <c r="R88" s="287"/>
      <c r="S88" s="288"/>
    </row>
    <row r="89" spans="1:19" ht="15" thickBot="1">
      <c r="A89" s="323"/>
      <c r="B89" s="324"/>
      <c r="C89" s="325"/>
      <c r="D89" s="304"/>
      <c r="E89" s="305"/>
      <c r="F89" s="306"/>
      <c r="G89" s="307"/>
      <c r="H89" s="308"/>
      <c r="I89" s="308"/>
      <c r="J89" s="309"/>
      <c r="K89" s="309"/>
      <c r="L89" s="309"/>
      <c r="M89" s="310"/>
      <c r="N89" s="311"/>
      <c r="O89" s="312"/>
      <c r="P89" s="310"/>
      <c r="Q89" s="311"/>
      <c r="R89" s="310"/>
      <c r="S89" s="311"/>
    </row>
    <row r="90" spans="1:19">
      <c r="A90" s="321"/>
      <c r="B90" s="326"/>
      <c r="C90" s="281"/>
      <c r="D90" s="282"/>
      <c r="E90" s="136"/>
      <c r="F90" s="283"/>
      <c r="G90" s="281"/>
      <c r="H90" s="284"/>
      <c r="I90" s="284"/>
      <c r="J90" s="285"/>
      <c r="K90" s="286"/>
      <c r="L90" s="285"/>
      <c r="M90" s="287"/>
      <c r="N90" s="288"/>
      <c r="O90" s="285"/>
      <c r="P90" s="287"/>
      <c r="Q90" s="288"/>
      <c r="R90" s="287"/>
      <c r="S90" s="288"/>
    </row>
    <row r="91" spans="1:19">
      <c r="A91" s="83"/>
    </row>
  </sheetData>
  <autoFilter ref="A1:S65" xr:uid="{00000000-0009-0000-0000-000004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2">
    <mergeCell ref="R3:S4"/>
    <mergeCell ref="D4:E4"/>
    <mergeCell ref="A2:S2"/>
    <mergeCell ref="A3:B4"/>
    <mergeCell ref="C3:F3"/>
    <mergeCell ref="G3:I3"/>
    <mergeCell ref="J3:J4"/>
    <mergeCell ref="K3:K4"/>
    <mergeCell ref="L3:L4"/>
    <mergeCell ref="M3:N4"/>
    <mergeCell ref="O3:O4"/>
    <mergeCell ref="P3:Q3"/>
  </mergeCells>
  <pageMargins left="0.23622047244094491" right="0.23622047244094491" top="0.74803149606299213" bottom="0.74803149606299213" header="0.31496062992125984" footer="0.31496062992125984"/>
  <pageSetup paperSize="9" scale="1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view="pageBreakPreview" zoomScale="60" zoomScaleNormal="100" workbookViewId="0">
      <selection activeCell="N112" sqref="N112"/>
    </sheetView>
  </sheetViews>
  <sheetFormatPr defaultRowHeight="14.45"/>
  <sheetData/>
  <pageMargins left="0.7" right="0.7" top="0.75" bottom="0.75" header="0.3" footer="0.3"/>
  <pageSetup paperSize="9" scale="83" orientation="portrait" r:id="rId1"/>
  <rowBreaks count="1" manualBreakCount="1">
    <brk id="61" max="9" man="1"/>
  </rowBreaks>
  <colBreaks count="1" manualBreakCount="1">
    <brk id="11" max="110" man="1"/>
  </colBreaks>
  <drawing r:id="rId2"/>
  <legacyDrawing r:id="rId3"/>
  <oleObjects>
    <mc:AlternateContent xmlns:mc="http://schemas.openxmlformats.org/markup-compatibility/2006">
      <mc:Choice Requires="x14">
        <oleObject progId="Document" shapeId="3073" r:id="rId4">
          <objectPr defaultSize="0" r:id="rId5">
            <anchor moveWithCells="1">
              <from>
                <xdr:col>0</xdr:col>
                <xdr:colOff>0</xdr:colOff>
                <xdr:row>25</xdr:row>
                <xdr:rowOff>0</xdr:rowOff>
              </from>
              <to>
                <xdr:col>10</xdr:col>
                <xdr:colOff>15240</xdr:colOff>
                <xdr:row>73</xdr:row>
                <xdr:rowOff>167640</xdr:rowOff>
              </to>
            </anchor>
          </objectPr>
        </oleObject>
      </mc:Choice>
      <mc:Fallback>
        <oleObject progId="Document" shapeId="3073"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T17"/>
  <sheetViews>
    <sheetView zoomScale="138" zoomScaleNormal="138" workbookViewId="0">
      <pane xSplit="1" ySplit="3" topLeftCell="X6" activePane="bottomRight" state="frozen"/>
      <selection pane="bottomRight" activeCell="A9" sqref="A9:AD9"/>
      <selection pane="bottomLeft" activeCell="A41" sqref="A41"/>
      <selection pane="topRight" activeCell="A41" sqref="A41"/>
    </sheetView>
  </sheetViews>
  <sheetFormatPr defaultColWidth="8.85546875" defaultRowHeight="14.45"/>
  <cols>
    <col min="1" max="1" width="44" bestFit="1" customWidth="1"/>
    <col min="2" max="28" width="10.85546875" customWidth="1"/>
    <col min="29" max="29" width="11.140625" customWidth="1"/>
    <col min="30" max="30" width="57.7109375" customWidth="1"/>
  </cols>
  <sheetData>
    <row r="1" spans="1:46" ht="29.45" thickBot="1">
      <c r="A1" s="145" t="s">
        <v>594</v>
      </c>
      <c r="B1" s="146" t="s">
        <v>595</v>
      </c>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7"/>
      <c r="AD1" s="158"/>
    </row>
    <row r="2" spans="1:46" ht="15" thickBot="1">
      <c r="A2" s="145" t="s">
        <v>596</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9"/>
      <c r="AD2" s="158"/>
    </row>
    <row r="3" spans="1:46" ht="74.45" customHeight="1" thickBot="1">
      <c r="A3" s="150" t="s">
        <v>597</v>
      </c>
      <c r="B3" s="151" t="s">
        <v>598</v>
      </c>
      <c r="C3" s="151" t="s">
        <v>599</v>
      </c>
      <c r="D3" s="151" t="s">
        <v>600</v>
      </c>
      <c r="E3" s="151" t="s">
        <v>601</v>
      </c>
      <c r="F3" s="151" t="s">
        <v>602</v>
      </c>
      <c r="G3" s="151" t="s">
        <v>603</v>
      </c>
      <c r="H3" s="151" t="s">
        <v>604</v>
      </c>
      <c r="I3" s="151" t="s">
        <v>605</v>
      </c>
      <c r="J3" s="151" t="s">
        <v>606</v>
      </c>
      <c r="K3" s="151" t="s">
        <v>607</v>
      </c>
      <c r="L3" s="151" t="s">
        <v>608</v>
      </c>
      <c r="M3" s="151" t="s">
        <v>609</v>
      </c>
      <c r="N3" s="151" t="s">
        <v>610</v>
      </c>
      <c r="O3" s="151" t="s">
        <v>611</v>
      </c>
      <c r="P3" s="151" t="s">
        <v>612</v>
      </c>
      <c r="Q3" s="151" t="s">
        <v>613</v>
      </c>
      <c r="R3" s="151" t="s">
        <v>614</v>
      </c>
      <c r="S3" s="151" t="s">
        <v>615</v>
      </c>
      <c r="T3" s="151" t="s">
        <v>616</v>
      </c>
      <c r="U3" s="151" t="s">
        <v>617</v>
      </c>
      <c r="V3" s="151" t="s">
        <v>618</v>
      </c>
      <c r="W3" s="151" t="s">
        <v>619</v>
      </c>
      <c r="X3" s="151" t="s">
        <v>620</v>
      </c>
      <c r="Y3" s="151" t="s">
        <v>621</v>
      </c>
      <c r="Z3" s="151" t="s">
        <v>622</v>
      </c>
      <c r="AA3" s="151" t="s">
        <v>623</v>
      </c>
      <c r="AB3" s="151" t="s">
        <v>624</v>
      </c>
      <c r="AC3" s="152" t="s">
        <v>625</v>
      </c>
      <c r="AD3" s="152" t="s">
        <v>626</v>
      </c>
      <c r="AI3" s="159"/>
      <c r="AJ3" s="159"/>
      <c r="AK3" s="159"/>
      <c r="AL3" s="159"/>
      <c r="AM3" s="159"/>
      <c r="AN3" s="159"/>
      <c r="AO3" s="159"/>
      <c r="AP3" s="159"/>
      <c r="AQ3" s="159"/>
      <c r="AR3" s="159"/>
      <c r="AS3" s="159"/>
      <c r="AT3" s="159"/>
    </row>
    <row r="4" spans="1:46" ht="29.45" thickBot="1">
      <c r="A4" s="153" t="s">
        <v>627</v>
      </c>
      <c r="B4" s="154">
        <v>1</v>
      </c>
      <c r="C4" s="154">
        <v>0</v>
      </c>
      <c r="D4" s="154">
        <v>0</v>
      </c>
      <c r="E4" s="154">
        <v>0</v>
      </c>
      <c r="F4" s="154">
        <v>0</v>
      </c>
      <c r="G4" s="154">
        <v>0</v>
      </c>
      <c r="H4" s="154">
        <v>0</v>
      </c>
      <c r="I4" s="154">
        <v>0</v>
      </c>
      <c r="J4" s="154">
        <v>0</v>
      </c>
      <c r="K4" s="154">
        <v>0</v>
      </c>
      <c r="L4" s="154">
        <v>0</v>
      </c>
      <c r="M4" s="154">
        <v>0</v>
      </c>
      <c r="N4" s="154">
        <v>0</v>
      </c>
      <c r="O4" s="154">
        <v>1</v>
      </c>
      <c r="P4" s="154">
        <v>0</v>
      </c>
      <c r="Q4" s="154">
        <v>1</v>
      </c>
      <c r="R4" s="154">
        <v>0</v>
      </c>
      <c r="S4" s="154">
        <v>0</v>
      </c>
      <c r="T4" s="154">
        <v>0</v>
      </c>
      <c r="U4" s="154">
        <v>3</v>
      </c>
      <c r="V4" s="154">
        <v>0</v>
      </c>
      <c r="W4" s="154">
        <v>13</v>
      </c>
      <c r="X4" s="154">
        <v>14</v>
      </c>
      <c r="Y4" s="154">
        <v>0</v>
      </c>
      <c r="Z4" s="154">
        <v>0</v>
      </c>
      <c r="AA4" s="154">
        <v>0</v>
      </c>
      <c r="AB4" s="154">
        <v>0</v>
      </c>
      <c r="AC4" s="156">
        <f>SUM(B4:AB4)</f>
        <v>33</v>
      </c>
      <c r="AD4" s="377" t="s">
        <v>628</v>
      </c>
      <c r="AH4" s="159"/>
      <c r="AI4" s="159"/>
      <c r="AJ4" s="159"/>
      <c r="AK4" s="159"/>
      <c r="AL4" s="159"/>
      <c r="AM4" s="159"/>
      <c r="AN4" s="159"/>
      <c r="AO4" s="159"/>
      <c r="AP4" s="159"/>
      <c r="AQ4" s="159"/>
      <c r="AR4" s="159"/>
      <c r="AS4" s="159"/>
    </row>
    <row r="5" spans="1:46" ht="43.9" thickBot="1">
      <c r="A5" s="153" t="s">
        <v>629</v>
      </c>
      <c r="B5" s="154">
        <v>3</v>
      </c>
      <c r="C5" s="154"/>
      <c r="D5" s="154"/>
      <c r="E5" s="154"/>
      <c r="F5" s="154"/>
      <c r="G5" s="154"/>
      <c r="H5" s="154"/>
      <c r="I5" s="154"/>
      <c r="J5" s="154">
        <v>1</v>
      </c>
      <c r="K5" s="154"/>
      <c r="L5" s="154"/>
      <c r="M5" s="154"/>
      <c r="N5" s="154">
        <v>1</v>
      </c>
      <c r="O5" s="154"/>
      <c r="Q5" s="154">
        <v>2</v>
      </c>
      <c r="R5" s="154"/>
      <c r="S5" s="154"/>
      <c r="T5" s="154"/>
      <c r="U5" s="154"/>
      <c r="V5" s="154"/>
      <c r="W5" s="154">
        <v>11</v>
      </c>
      <c r="X5" s="154">
        <v>13</v>
      </c>
      <c r="Y5" s="154"/>
      <c r="Z5" s="154"/>
      <c r="AA5" s="154"/>
      <c r="AB5" s="155"/>
      <c r="AC5" s="156">
        <f>SUM(B5:AB5)</f>
        <v>31</v>
      </c>
      <c r="AD5" s="160" t="s">
        <v>630</v>
      </c>
      <c r="AH5" s="159"/>
      <c r="AI5" s="159"/>
      <c r="AJ5" s="159"/>
      <c r="AK5" s="159"/>
      <c r="AL5" s="159"/>
      <c r="AM5" s="159"/>
      <c r="AN5" s="159"/>
      <c r="AO5" s="159"/>
      <c r="AP5" s="159"/>
      <c r="AQ5" s="159"/>
      <c r="AR5" s="159"/>
      <c r="AS5" s="159"/>
    </row>
    <row r="6" spans="1:46" ht="15" thickBot="1">
      <c r="A6" s="153" t="s">
        <v>631</v>
      </c>
      <c r="B6" s="154">
        <v>0</v>
      </c>
      <c r="C6" s="154">
        <v>0</v>
      </c>
      <c r="D6" s="154">
        <v>0</v>
      </c>
      <c r="E6" s="154">
        <v>0</v>
      </c>
      <c r="F6" s="154">
        <v>0</v>
      </c>
      <c r="G6" s="154">
        <v>0</v>
      </c>
      <c r="H6" s="154">
        <v>0</v>
      </c>
      <c r="I6" s="154">
        <v>0</v>
      </c>
      <c r="J6" s="154">
        <v>0</v>
      </c>
      <c r="K6" s="154">
        <v>0</v>
      </c>
      <c r="L6" s="154">
        <v>0</v>
      </c>
      <c r="M6" s="154">
        <v>0</v>
      </c>
      <c r="N6" s="154">
        <v>0</v>
      </c>
      <c r="O6" s="154">
        <v>0</v>
      </c>
      <c r="P6" s="154">
        <v>0</v>
      </c>
      <c r="Q6" s="154">
        <v>0</v>
      </c>
      <c r="R6" s="154">
        <v>0</v>
      </c>
      <c r="S6" s="154">
        <v>0</v>
      </c>
      <c r="T6" s="154">
        <v>0</v>
      </c>
      <c r="U6" s="154">
        <v>0</v>
      </c>
      <c r="V6" s="154">
        <v>0</v>
      </c>
      <c r="W6" s="154">
        <v>5</v>
      </c>
      <c r="X6" s="154">
        <v>8</v>
      </c>
      <c r="Y6" s="154">
        <v>0</v>
      </c>
      <c r="Z6" s="154">
        <v>0</v>
      </c>
      <c r="AA6" s="154">
        <v>0</v>
      </c>
      <c r="AB6" s="154">
        <v>0</v>
      </c>
      <c r="AC6" s="156">
        <f>SUM(B6:AB6)</f>
        <v>13</v>
      </c>
      <c r="AD6" s="160" t="s">
        <v>632</v>
      </c>
      <c r="AH6" s="159"/>
      <c r="AI6" s="159"/>
      <c r="AJ6" s="159"/>
      <c r="AK6" s="159"/>
      <c r="AL6" s="159"/>
      <c r="AM6" s="159"/>
      <c r="AN6" s="159"/>
      <c r="AO6" s="159"/>
      <c r="AP6" s="159"/>
      <c r="AQ6" s="159"/>
      <c r="AR6" s="159"/>
      <c r="AS6" s="159"/>
    </row>
    <row r="7" spans="1:46" ht="29.45" thickBot="1">
      <c r="A7" s="153" t="s">
        <v>633</v>
      </c>
      <c r="B7" s="154">
        <v>2</v>
      </c>
      <c r="C7" s="154">
        <v>0</v>
      </c>
      <c r="D7" s="154">
        <v>0</v>
      </c>
      <c r="E7" s="154">
        <v>0</v>
      </c>
      <c r="F7" s="154">
        <v>0</v>
      </c>
      <c r="G7" s="154">
        <v>0</v>
      </c>
      <c r="H7" s="154">
        <v>0</v>
      </c>
      <c r="I7" s="154">
        <v>0</v>
      </c>
      <c r="J7" s="154">
        <v>0</v>
      </c>
      <c r="K7" s="154">
        <v>0</v>
      </c>
      <c r="L7" s="154">
        <v>0</v>
      </c>
      <c r="M7" s="154">
        <v>0</v>
      </c>
      <c r="N7" s="154">
        <v>0</v>
      </c>
      <c r="O7" s="154">
        <v>0</v>
      </c>
      <c r="P7" s="154">
        <v>0</v>
      </c>
      <c r="Q7" s="154">
        <v>1</v>
      </c>
      <c r="R7" s="154">
        <v>0</v>
      </c>
      <c r="S7" s="154">
        <v>0</v>
      </c>
      <c r="T7" s="154">
        <v>0</v>
      </c>
      <c r="U7" s="154">
        <v>0</v>
      </c>
      <c r="V7" s="154">
        <v>0</v>
      </c>
      <c r="W7" s="154">
        <v>4</v>
      </c>
      <c r="X7" s="154">
        <v>16</v>
      </c>
      <c r="Y7" s="154">
        <v>0</v>
      </c>
      <c r="Z7" s="154">
        <v>0</v>
      </c>
      <c r="AA7" s="154">
        <v>0</v>
      </c>
      <c r="AB7" s="154">
        <v>0</v>
      </c>
      <c r="AC7" s="156">
        <f>SUM(B7:AB7)</f>
        <v>23</v>
      </c>
      <c r="AD7" s="160" t="s">
        <v>634</v>
      </c>
      <c r="AH7" s="159"/>
      <c r="AI7" s="159"/>
      <c r="AJ7" s="159"/>
      <c r="AK7" s="159"/>
      <c r="AL7" s="159"/>
      <c r="AM7" s="159"/>
      <c r="AN7" s="159"/>
      <c r="AO7" s="159"/>
      <c r="AP7" s="159"/>
      <c r="AQ7" s="159"/>
      <c r="AR7" s="159"/>
      <c r="AS7" s="159"/>
    </row>
    <row r="8" spans="1:46" ht="29.45" thickBot="1">
      <c r="A8" s="153" t="s">
        <v>635</v>
      </c>
      <c r="B8" s="154">
        <v>2</v>
      </c>
      <c r="C8" s="154">
        <v>0</v>
      </c>
      <c r="D8" s="154">
        <v>0</v>
      </c>
      <c r="E8" s="154">
        <v>0</v>
      </c>
      <c r="F8" s="154">
        <v>0</v>
      </c>
      <c r="G8" s="154">
        <v>0</v>
      </c>
      <c r="H8" s="154">
        <v>0</v>
      </c>
      <c r="I8" s="154">
        <v>0</v>
      </c>
      <c r="J8" s="154">
        <v>0</v>
      </c>
      <c r="K8" s="154">
        <v>0</v>
      </c>
      <c r="L8" s="154">
        <v>0</v>
      </c>
      <c r="M8" s="154">
        <v>0</v>
      </c>
      <c r="N8" s="154">
        <v>0</v>
      </c>
      <c r="O8" s="154">
        <v>0</v>
      </c>
      <c r="P8" s="154">
        <v>0</v>
      </c>
      <c r="Q8" s="154">
        <v>0</v>
      </c>
      <c r="R8" s="154">
        <v>0</v>
      </c>
      <c r="S8" s="154">
        <v>0</v>
      </c>
      <c r="T8" s="154">
        <v>0</v>
      </c>
      <c r="U8" s="154">
        <v>3</v>
      </c>
      <c r="V8" s="154">
        <v>0</v>
      </c>
      <c r="W8" s="154">
        <v>2</v>
      </c>
      <c r="X8" s="154">
        <v>12</v>
      </c>
      <c r="Y8" s="154">
        <v>0</v>
      </c>
      <c r="Z8" s="154">
        <v>0</v>
      </c>
      <c r="AA8" s="154">
        <v>0</v>
      </c>
      <c r="AB8" s="154">
        <v>0</v>
      </c>
      <c r="AC8" s="156">
        <f t="shared" ref="AC8" si="0">SUM(B8:AB8)</f>
        <v>19</v>
      </c>
      <c r="AD8" s="160" t="s">
        <v>636</v>
      </c>
      <c r="AH8" s="159"/>
      <c r="AI8" s="159"/>
      <c r="AJ8" s="159"/>
      <c r="AK8" s="159"/>
      <c r="AL8" s="159"/>
      <c r="AM8" s="159"/>
      <c r="AN8" s="159"/>
      <c r="AO8" s="159"/>
      <c r="AP8" s="159"/>
      <c r="AQ8" s="159"/>
      <c r="AR8" s="159"/>
      <c r="AS8" s="159"/>
    </row>
    <row r="9" spans="1:46" ht="29.45" thickBot="1">
      <c r="A9" s="150" t="s">
        <v>637</v>
      </c>
      <c r="B9" s="394">
        <v>2</v>
      </c>
      <c r="C9" s="394">
        <v>0</v>
      </c>
      <c r="D9" s="394">
        <v>0</v>
      </c>
      <c r="E9" s="394">
        <v>0</v>
      </c>
      <c r="F9" s="394">
        <v>0</v>
      </c>
      <c r="G9" s="394">
        <v>0</v>
      </c>
      <c r="H9" s="394">
        <v>0</v>
      </c>
      <c r="I9" s="394">
        <v>0</v>
      </c>
      <c r="J9" s="394">
        <v>0</v>
      </c>
      <c r="K9" s="394">
        <v>0</v>
      </c>
      <c r="L9" s="394">
        <v>0</v>
      </c>
      <c r="M9" s="394">
        <v>0</v>
      </c>
      <c r="N9" s="394">
        <v>0</v>
      </c>
      <c r="O9" s="394">
        <v>0</v>
      </c>
      <c r="P9" s="394">
        <v>0</v>
      </c>
      <c r="Q9" s="394">
        <v>0</v>
      </c>
      <c r="R9" s="394">
        <v>0</v>
      </c>
      <c r="S9" s="394">
        <v>0</v>
      </c>
      <c r="T9" s="394">
        <v>0</v>
      </c>
      <c r="U9" s="394">
        <v>2</v>
      </c>
      <c r="V9" s="394">
        <v>0</v>
      </c>
      <c r="W9" s="394">
        <v>10</v>
      </c>
      <c r="X9" s="394">
        <v>12</v>
      </c>
      <c r="Y9" s="394">
        <v>0</v>
      </c>
      <c r="Z9" s="394">
        <v>0</v>
      </c>
      <c r="AA9" s="394">
        <v>0</v>
      </c>
      <c r="AB9" s="394">
        <v>0</v>
      </c>
      <c r="AC9" s="156">
        <v>26</v>
      </c>
      <c r="AD9" s="395" t="s">
        <v>638</v>
      </c>
      <c r="AH9" s="159"/>
      <c r="AI9" s="159"/>
      <c r="AJ9" s="159"/>
      <c r="AK9" s="159"/>
      <c r="AL9" s="159"/>
      <c r="AM9" s="159"/>
      <c r="AN9" s="159"/>
      <c r="AO9" s="159"/>
      <c r="AP9" s="159"/>
      <c r="AQ9" s="159"/>
      <c r="AR9" s="159"/>
      <c r="AS9" s="159"/>
    </row>
    <row r="10" spans="1:46" ht="15" thickBot="1">
      <c r="A10" s="153" t="s">
        <v>639</v>
      </c>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5"/>
      <c r="AC10" s="156"/>
      <c r="AD10" s="160"/>
    </row>
    <row r="11" spans="1:46" ht="15" thickBot="1">
      <c r="A11" s="153" t="s">
        <v>640</v>
      </c>
      <c r="B11" s="154"/>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5"/>
      <c r="AC11" s="156"/>
      <c r="AD11" s="160"/>
    </row>
    <row r="12" spans="1:46" ht="15" thickBot="1">
      <c r="A12" s="153" t="s">
        <v>641</v>
      </c>
      <c r="B12" s="154"/>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5"/>
      <c r="AC12" s="156"/>
      <c r="AD12" s="160"/>
    </row>
    <row r="13" spans="1:46" ht="15" thickBot="1">
      <c r="A13" s="153" t="s">
        <v>642</v>
      </c>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5"/>
      <c r="AC13" s="156"/>
      <c r="AD13" s="160"/>
    </row>
    <row r="14" spans="1:46" ht="15" thickBot="1">
      <c r="A14" s="153" t="s">
        <v>643</v>
      </c>
      <c r="B14" s="154"/>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c r="AA14" s="154"/>
      <c r="AB14" s="155"/>
      <c r="AC14" s="156"/>
      <c r="AD14" s="160"/>
    </row>
    <row r="15" spans="1:46" ht="15" thickBot="1">
      <c r="A15" s="153" t="s">
        <v>644</v>
      </c>
      <c r="B15" s="154"/>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5"/>
      <c r="AC15" s="156"/>
      <c r="AD15" s="160"/>
    </row>
    <row r="16" spans="1:46" ht="23.65" customHeight="1">
      <c r="A16" s="662" t="s">
        <v>645</v>
      </c>
      <c r="B16" s="660"/>
      <c r="C16" s="660">
        <f t="shared" ref="C16:AB16" si="1">SUM(C4:C15)</f>
        <v>0</v>
      </c>
      <c r="D16" s="660">
        <f t="shared" si="1"/>
        <v>0</v>
      </c>
      <c r="E16" s="660">
        <f t="shared" si="1"/>
        <v>0</v>
      </c>
      <c r="F16" s="660">
        <f t="shared" si="1"/>
        <v>0</v>
      </c>
      <c r="G16" s="660">
        <f t="shared" si="1"/>
        <v>0</v>
      </c>
      <c r="H16" s="660">
        <f t="shared" si="1"/>
        <v>0</v>
      </c>
      <c r="I16" s="660">
        <f t="shared" si="1"/>
        <v>0</v>
      </c>
      <c r="J16" s="660">
        <f t="shared" si="1"/>
        <v>1</v>
      </c>
      <c r="K16" s="660">
        <f t="shared" si="1"/>
        <v>0</v>
      </c>
      <c r="L16" s="660">
        <f t="shared" si="1"/>
        <v>0</v>
      </c>
      <c r="M16" s="660">
        <f t="shared" si="1"/>
        <v>0</v>
      </c>
      <c r="N16" s="660">
        <f t="shared" si="1"/>
        <v>1</v>
      </c>
      <c r="O16" s="660">
        <f t="shared" si="1"/>
        <v>1</v>
      </c>
      <c r="P16" s="660">
        <f t="shared" si="1"/>
        <v>0</v>
      </c>
      <c r="Q16" s="660">
        <f t="shared" si="1"/>
        <v>4</v>
      </c>
      <c r="R16" s="660">
        <f>SUM(R4:R15)</f>
        <v>0</v>
      </c>
      <c r="S16" s="660">
        <f t="shared" si="1"/>
        <v>0</v>
      </c>
      <c r="T16" s="660">
        <f t="shared" si="1"/>
        <v>0</v>
      </c>
      <c r="U16" s="660">
        <f t="shared" si="1"/>
        <v>8</v>
      </c>
      <c r="V16" s="660">
        <f t="shared" si="1"/>
        <v>0</v>
      </c>
      <c r="W16" s="660">
        <f t="shared" si="1"/>
        <v>45</v>
      </c>
      <c r="X16" s="660">
        <f t="shared" si="1"/>
        <v>75</v>
      </c>
      <c r="Y16" s="660">
        <f t="shared" si="1"/>
        <v>0</v>
      </c>
      <c r="Z16" s="660">
        <f t="shared" si="1"/>
        <v>0</v>
      </c>
      <c r="AA16" s="660">
        <f t="shared" si="1"/>
        <v>0</v>
      </c>
      <c r="AB16" s="660">
        <f t="shared" si="1"/>
        <v>0</v>
      </c>
      <c r="AC16" s="443"/>
    </row>
    <row r="17" spans="1:29" ht="15" thickBot="1">
      <c r="A17" s="663"/>
      <c r="B17" s="661"/>
      <c r="C17" s="661"/>
      <c r="D17" s="661"/>
      <c r="E17" s="661"/>
      <c r="F17" s="661"/>
      <c r="G17" s="661"/>
      <c r="H17" s="661"/>
      <c r="I17" s="661"/>
      <c r="J17" s="661"/>
      <c r="K17" s="661"/>
      <c r="L17" s="661"/>
      <c r="M17" s="661"/>
      <c r="N17" s="661"/>
      <c r="O17" s="661"/>
      <c r="P17" s="661"/>
      <c r="Q17" s="661"/>
      <c r="R17" s="661"/>
      <c r="S17" s="661"/>
      <c r="T17" s="661"/>
      <c r="U17" s="661"/>
      <c r="V17" s="661"/>
      <c r="W17" s="661"/>
      <c r="X17" s="661"/>
      <c r="Y17" s="661"/>
      <c r="Z17" s="661"/>
      <c r="AA17" s="661"/>
      <c r="AB17" s="661"/>
      <c r="AC17" s="446"/>
    </row>
  </sheetData>
  <mergeCells count="29">
    <mergeCell ref="A16:A17"/>
    <mergeCell ref="B16:B17"/>
    <mergeCell ref="C16:C17"/>
    <mergeCell ref="Y16:Y17"/>
    <mergeCell ref="Z16:Z17"/>
    <mergeCell ref="Q16:Q17"/>
    <mergeCell ref="R16:R17"/>
    <mergeCell ref="S16:S17"/>
    <mergeCell ref="T16:T17"/>
    <mergeCell ref="U16:U17"/>
    <mergeCell ref="V16:V17"/>
    <mergeCell ref="W16:W17"/>
    <mergeCell ref="L16:L17"/>
    <mergeCell ref="AA16:AA17"/>
    <mergeCell ref="AB16:AB17"/>
    <mergeCell ref="AC16:AC17"/>
    <mergeCell ref="D16:D17"/>
    <mergeCell ref="E16:E17"/>
    <mergeCell ref="F16:F17"/>
    <mergeCell ref="G16:G17"/>
    <mergeCell ref="H16:H17"/>
    <mergeCell ref="I16:I17"/>
    <mergeCell ref="J16:J17"/>
    <mergeCell ref="K16:K17"/>
    <mergeCell ref="X16:X17"/>
    <mergeCell ref="M16:M17"/>
    <mergeCell ref="N16:N17"/>
    <mergeCell ref="O16:O17"/>
    <mergeCell ref="P16:P17"/>
  </mergeCells>
  <pageMargins left="0.7" right="0.7"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HP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Beverley Brandt</dc:creator>
  <cp:keywords/>
  <dc:description/>
  <cp:lastModifiedBy>quintin@plugandplay.co.za</cp:lastModifiedBy>
  <cp:revision/>
  <dcterms:created xsi:type="dcterms:W3CDTF">2020-09-09T11:37:55Z</dcterms:created>
  <dcterms:modified xsi:type="dcterms:W3CDTF">2026-01-20T13:35:10Z</dcterms:modified>
  <cp:category/>
  <cp:contentStatus/>
</cp:coreProperties>
</file>