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>
    <definedName hidden="1" localSheetId="0" name="_xlnm._FilterDatabase">'Form Responses 1'!$A$1:$H$36</definedName>
  </definedNames>
  <calcPr/>
</workbook>
</file>

<file path=xl/sharedStrings.xml><?xml version="1.0" encoding="utf-8"?>
<sst xmlns="http://schemas.openxmlformats.org/spreadsheetml/2006/main" count="271" uniqueCount="120">
  <si>
    <t>Timestamp</t>
  </si>
  <si>
    <t>ชื่อ-นามสกุล</t>
  </si>
  <si>
    <t>รหัสนักศึกษา</t>
  </si>
  <si>
    <t>เบอร์โทร</t>
  </si>
  <si>
    <t>เข้าร่วมรับสายน้องรหัสหรือไม่</t>
  </si>
  <si>
    <t>สามารถรับน้องรหัส 2 คน ได้หรือไม่</t>
  </si>
  <si>
    <t>Email Address</t>
  </si>
  <si>
    <t>ขอความอนุเคราะห์ อย่างน้อยวันสุดท้ายขอความร่วมมือเข้าร่วมงานด้วย</t>
  </si>
  <si>
    <t>วีรภัทร ประสมพงษ์</t>
  </si>
  <si>
    <t>0990179428</t>
  </si>
  <si>
    <t>เข้าร่วม</t>
  </si>
  <si>
    <t>ได้</t>
  </si>
  <si>
    <t>65015143@kmitl.ac.th</t>
  </si>
  <si>
    <t>รับทราบ</t>
  </si>
  <si>
    <t>Athiwat Charoenthitithanachai</t>
  </si>
  <si>
    <t>0925311892</t>
  </si>
  <si>
    <t>65015163@kmitl.ac.th</t>
  </si>
  <si>
    <t>นายกษิดิ์เดช เดชมาก</t>
  </si>
  <si>
    <t>0988276415</t>
  </si>
  <si>
    <t>65015007@kmitl.ac.th</t>
  </si>
  <si>
    <t>กฤษฎา แซ่กัว</t>
  </si>
  <si>
    <t>0993526194</t>
  </si>
  <si>
    <t>65015004@kmitl.ac.th</t>
  </si>
  <si>
    <t>พรัชสินี ชัชวาลย์</t>
  </si>
  <si>
    <t>0944912920</t>
  </si>
  <si>
    <t>65015103@kmitl.ac.th</t>
  </si>
  <si>
    <t>เกียรติยศ สีหมากสุก</t>
  </si>
  <si>
    <t>0815905534</t>
  </si>
  <si>
    <t>ไม่ได้</t>
  </si>
  <si>
    <t>65015017@kmitl.ac.th</t>
  </si>
  <si>
    <t>ชนกานต์ สิทธิแสงอำไพ</t>
  </si>
  <si>
    <t>0984865515</t>
  </si>
  <si>
    <t>65015028@kmitl.ac.th</t>
  </si>
  <si>
    <t>ไม่เข้าร่วม</t>
  </si>
  <si>
    <t>รวมทั้งหมด</t>
  </si>
  <si>
    <t>ธีรภัทร์ สุขสโมสร</t>
  </si>
  <si>
    <t>0929303949</t>
  </si>
  <si>
    <t>65015077@kmitl.ac.th</t>
  </si>
  <si>
    <t>อธิยุต แย้มเพียร</t>
  </si>
  <si>
    <t>0951126252</t>
  </si>
  <si>
    <t>65015162@kmitl.ac.th</t>
  </si>
  <si>
    <t>ทองแท้ ศิริมาก</t>
  </si>
  <si>
    <t>0982843051</t>
  </si>
  <si>
    <t>65015057@kmitl.ac.th</t>
  </si>
  <si>
    <t>วีระพจน์ ชูชาติ</t>
  </si>
  <si>
    <t>0879988408</t>
  </si>
  <si>
    <t>65015144@kmitl.ac.th</t>
  </si>
  <si>
    <t>กิตติพงษ์ ยาดาฟ</t>
  </si>
  <si>
    <t>0611626609</t>
  </si>
  <si>
    <t>65015011@kmitl.ac.th</t>
  </si>
  <si>
    <t>นายนพดล ปานบุญยืน</t>
  </si>
  <si>
    <t>0949147226</t>
  </si>
  <si>
    <t>65015080@kmitl.ac.th</t>
  </si>
  <si>
    <t>นายพิชญุตม์ เมืองวงค์</t>
  </si>
  <si>
    <t>0972149018</t>
  </si>
  <si>
    <t>65015106@kmitl.ac.th</t>
  </si>
  <si>
    <t>นิติธร กองแดง</t>
  </si>
  <si>
    <t>0826954979</t>
  </si>
  <si>
    <t>65015088@kmitl.ac.th</t>
  </si>
  <si>
    <t>วัฒชัย เตชะลือ</t>
  </si>
  <si>
    <t>0803131282</t>
  </si>
  <si>
    <t>65015137@kmitl.ac.th</t>
  </si>
  <si>
    <t>กิตติศักดิ ชาทัน</t>
  </si>
  <si>
    <t>0917311088</t>
  </si>
  <si>
    <t>65015015@kmitl.ac.th</t>
  </si>
  <si>
    <t>ธีรพงศ์ ติ๊บหิน</t>
  </si>
  <si>
    <t>0987745286</t>
  </si>
  <si>
    <t>65015072@kmitl.ac.th</t>
  </si>
  <si>
    <t>ธีรวัฒน์ จรุงจิร</t>
  </si>
  <si>
    <t>0911499942</t>
  </si>
  <si>
    <t>65015078@kmitl.ac.th</t>
  </si>
  <si>
    <t>พรนภา ทองเสวก</t>
  </si>
  <si>
    <t>0647793913</t>
  </si>
  <si>
    <t>65015102@kmitl.ac.th</t>
  </si>
  <si>
    <t>ณัฐกิตติ์ ลิ้มอุทัยรัตน์</t>
  </si>
  <si>
    <t>0649268832</t>
  </si>
  <si>
    <t>65015044@kmitl.ac.th</t>
  </si>
  <si>
    <t>ธนภัทร พิชัยศรแผลง</t>
  </si>
  <si>
    <t>0805459564</t>
  </si>
  <si>
    <t>65015065@kmitl.ac.th</t>
  </si>
  <si>
    <t>ปาณัสม์ ผกามาศ</t>
  </si>
  <si>
    <t>0632142555</t>
  </si>
  <si>
    <t>65015096@kmitl.ac.th</t>
  </si>
  <si>
    <t>ธีรวัฒน์ จิตร์เจริญ</t>
  </si>
  <si>
    <t>0979392494</t>
  </si>
  <si>
    <t>65015079@kmitl.ac.th</t>
  </si>
  <si>
    <t>ไตรภพ วงศ์จันทร์</t>
  </si>
  <si>
    <t>0614236788</t>
  </si>
  <si>
    <t>65015055@kmitl.ac.th</t>
  </si>
  <si>
    <t>มุทิตา บัวขำ</t>
  </si>
  <si>
    <t>0886762891</t>
  </si>
  <si>
    <t>65015123@kmitl.ac.th</t>
  </si>
  <si>
    <t>พนธกร พวงพยอม</t>
  </si>
  <si>
    <t>0903265226</t>
  </si>
  <si>
    <t>65015101@kmitl.ac.th</t>
  </si>
  <si>
    <t>สราวุธ  เชรษสิงห์</t>
  </si>
  <si>
    <t>65015152@kmitl.ac.th</t>
  </si>
  <si>
    <t>อภิเดช เทพสนิท</t>
  </si>
  <si>
    <t>0983279116</t>
  </si>
  <si>
    <t>65015168@kmitl.ac.th</t>
  </si>
  <si>
    <t>สิรวิชญ์ สุวรรณขัดศรี</t>
  </si>
  <si>
    <t>0931408809</t>
  </si>
  <si>
    <t>65015155@kmitl.ac.th</t>
  </si>
  <si>
    <t>ธนาศักดิ์ ลิ้มศิลา</t>
  </si>
  <si>
    <t>0984578867</t>
  </si>
  <si>
    <t>65015068@kmitl.ac.th</t>
  </si>
  <si>
    <t>ธนะดล คนเที่ยง</t>
  </si>
  <si>
    <t>0983420730</t>
  </si>
  <si>
    <t>65015067@kmitl.ac.th</t>
  </si>
  <si>
    <t>ธนพล อินทแพทย์</t>
  </si>
  <si>
    <t>0634626874</t>
  </si>
  <si>
    <t>65015063@kmitl.ac.th</t>
  </si>
  <si>
    <t>อนุรักษ์</t>
  </si>
  <si>
    <t>ศิวะบุญญส</t>
  </si>
  <si>
    <t>0823632737</t>
  </si>
  <si>
    <t>65015166@kmitl.ac.th</t>
  </si>
  <si>
    <t>รายชื่อผู้ที่รับน้องรหัสได้เพียงคนเดียว</t>
  </si>
  <si>
    <t>รายชื่อผู้ที่รับน้องรหัส 2 คน</t>
  </si>
  <si>
    <t xml:space="preserve">รวม       </t>
  </si>
  <si>
    <t>รวม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</si>
</sst>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/>
    <font>
      <sz val="9.0"/>
      <color rgb="FF000000"/>
      <name val="&quot;Google Sans Mono&quot;"/>
    </font>
    <font>
      <sz val="10.0"/>
      <color rgb="FF000000"/>
      <name val="&quot;Segoe UI Historic&quot;"/>
    </font>
    <font>
      <sz val="10.0"/>
      <color rgb="FF000000"/>
      <name val="Arial"/>
    </font>
    <font>
      <sz val="12.0"/>
      <color rgb="FF000000"/>
      <name val="BlinkMacSystemFont"/>
    </font>
    <font>
      <color theme="1"/>
      <name val="Arial"/>
    </font>
    <font>
      <u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3" fontId="1" numFmtId="0" xfId="0" applyAlignment="1" applyBorder="1" applyFill="1" applyFont="1">
      <alignment horizontal="center" readingOrder="0"/>
    </xf>
    <xf borderId="7" fillId="4" fontId="1" numFmtId="0" xfId="0" applyAlignment="1" applyBorder="1" applyFill="1" applyFont="1">
      <alignment horizontal="center" readingOrder="0"/>
    </xf>
    <xf borderId="7" fillId="5" fontId="1" numFmtId="0" xfId="0" applyAlignment="1" applyBorder="1" applyFill="1" applyFont="1">
      <alignment horizontal="center" readingOrder="0"/>
    </xf>
    <xf borderId="7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 vertical="center"/>
    </xf>
    <xf borderId="7" fillId="3" fontId="1" numFmtId="0" xfId="0" applyAlignment="1" applyBorder="1" applyFont="1">
      <alignment horizontal="center" readingOrder="0" vertical="center"/>
    </xf>
    <xf borderId="7" fillId="4" fontId="1" numFmtId="0" xfId="0" applyAlignment="1" applyBorder="1" applyFont="1">
      <alignment horizontal="center" readingOrder="0" vertical="center"/>
    </xf>
    <xf borderId="7" fillId="5" fontId="1" numFmtId="0" xfId="0" applyAlignment="1" applyBorder="1" applyFont="1">
      <alignment horizontal="center" readingOrder="0" vertical="center"/>
    </xf>
    <xf borderId="7" fillId="2" fontId="4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  <xf borderId="0" fillId="2" fontId="5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3" numFmtId="0" xfId="0" applyBorder="1" applyFont="1"/>
    <xf borderId="10" fillId="0" fontId="3" numFmtId="0" xfId="0" applyBorder="1" applyFont="1"/>
    <xf borderId="7" fillId="5" fontId="1" numFmtId="0" xfId="0" applyAlignment="1" applyBorder="1" applyFont="1">
      <alignment readingOrder="0"/>
    </xf>
    <xf quotePrefix="1" borderId="7" fillId="5" fontId="1" numFmtId="0" xfId="0" applyAlignment="1" applyBorder="1" applyFont="1">
      <alignment readingOrder="0"/>
    </xf>
    <xf borderId="7" fillId="6" fontId="7" numFmtId="0" xfId="0" applyAlignment="1" applyBorder="1" applyFill="1" applyFont="1">
      <alignment readingOrder="0"/>
    </xf>
    <xf borderId="7" fillId="6" fontId="1" numFmtId="0" xfId="0" applyAlignment="1" applyBorder="1" applyFont="1">
      <alignment readingOrder="0"/>
    </xf>
    <xf quotePrefix="1" borderId="7" fillId="6" fontId="1" numFmtId="0" xfId="0" applyAlignment="1" applyBorder="1" applyFont="1">
      <alignment readingOrder="0"/>
    </xf>
    <xf borderId="7" fillId="5" fontId="8" numFmtId="0" xfId="0" applyAlignment="1" applyBorder="1" applyFont="1">
      <alignment vertical="bottom"/>
    </xf>
    <xf borderId="7" fillId="5" fontId="8" numFmtId="0" xfId="0" applyAlignment="1" applyBorder="1" applyFont="1">
      <alignment horizontal="right" vertical="bottom"/>
    </xf>
    <xf quotePrefix="1" borderId="7" fillId="5" fontId="8" numFmtId="0" xfId="0" applyAlignment="1" applyBorder="1" applyFont="1">
      <alignment vertical="bottom"/>
    </xf>
    <xf borderId="7" fillId="5" fontId="8" numFmtId="0" xfId="0" applyAlignment="1" applyBorder="1" applyFont="1">
      <alignment readingOrder="0" vertical="bottom"/>
    </xf>
    <xf borderId="7" fillId="5" fontId="8" numFmtId="0" xfId="0" applyAlignment="1" applyBorder="1" applyFont="1">
      <alignment horizontal="left" readingOrder="0" vertical="bottom"/>
    </xf>
    <xf borderId="0" fillId="7" fontId="1" numFmtId="0" xfId="0" applyAlignment="1" applyFill="1" applyFont="1">
      <alignment readingOrder="0"/>
    </xf>
    <xf quotePrefix="1" borderId="11" fillId="6" fontId="1" numFmtId="0" xfId="0" applyAlignment="1" applyBorder="1" applyFont="1">
      <alignment readingOrder="0"/>
    </xf>
    <xf borderId="0" fillId="7" fontId="1" numFmtId="0" xfId="0" applyFont="1"/>
    <xf borderId="0" fillId="2" fontId="1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18.88"/>
    <col customWidth="1" min="6" max="6" width="27.75"/>
    <col customWidth="1" min="7" max="7" width="25.75"/>
    <col customWidth="1" min="8" max="12" width="18.88"/>
    <col customWidth="1" min="13" max="13" width="25.25"/>
    <col customWidth="1" min="14" max="1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>
        <v>45016.94395140046</v>
      </c>
      <c r="B2" s="4" t="s">
        <v>8</v>
      </c>
      <c r="C2" s="4">
        <v>6.5015143E7</v>
      </c>
      <c r="D2" s="5" t="s">
        <v>9</v>
      </c>
      <c r="E2" s="4" t="s">
        <v>10</v>
      </c>
      <c r="F2" s="4" t="s">
        <v>11</v>
      </c>
      <c r="G2" s="4" t="s">
        <v>12</v>
      </c>
      <c r="H2" s="4" t="s">
        <v>13</v>
      </c>
    </row>
    <row r="3">
      <c r="A3" s="3">
        <v>45016.94546099537</v>
      </c>
      <c r="B3" s="4" t="s">
        <v>14</v>
      </c>
      <c r="C3" s="4">
        <v>6.5015163E7</v>
      </c>
      <c r="D3" s="5" t="s">
        <v>15</v>
      </c>
      <c r="E3" s="4" t="s">
        <v>10</v>
      </c>
      <c r="F3" s="4" t="s">
        <v>11</v>
      </c>
      <c r="G3" s="4" t="s">
        <v>16</v>
      </c>
      <c r="H3" s="4" t="s">
        <v>13</v>
      </c>
    </row>
    <row r="4">
      <c r="A4" s="3">
        <v>45016.945814074075</v>
      </c>
      <c r="B4" s="4" t="s">
        <v>17</v>
      </c>
      <c r="C4" s="4">
        <v>6.5015007E7</v>
      </c>
      <c r="D4" s="5" t="s">
        <v>18</v>
      </c>
      <c r="E4" s="4" t="s">
        <v>10</v>
      </c>
      <c r="F4" s="4" t="s">
        <v>11</v>
      </c>
      <c r="G4" s="4" t="s">
        <v>19</v>
      </c>
      <c r="H4" s="4" t="s">
        <v>13</v>
      </c>
    </row>
    <row r="5">
      <c r="A5" s="3">
        <v>45016.954352291665</v>
      </c>
      <c r="B5" s="4" t="s">
        <v>20</v>
      </c>
      <c r="C5" s="4">
        <v>6.5015004E7</v>
      </c>
      <c r="D5" s="5" t="s">
        <v>21</v>
      </c>
      <c r="E5" s="4" t="s">
        <v>10</v>
      </c>
      <c r="F5" s="4" t="s">
        <v>11</v>
      </c>
      <c r="G5" s="4" t="s">
        <v>22</v>
      </c>
      <c r="H5" s="4" t="s">
        <v>13</v>
      </c>
    </row>
    <row r="6">
      <c r="A6" s="3">
        <v>45016.95536974537</v>
      </c>
      <c r="B6" s="4" t="s">
        <v>23</v>
      </c>
      <c r="C6" s="4">
        <v>6.5015103E7</v>
      </c>
      <c r="D6" s="5" t="s">
        <v>24</v>
      </c>
      <c r="E6" s="4" t="s">
        <v>10</v>
      </c>
      <c r="F6" s="4" t="s">
        <v>11</v>
      </c>
      <c r="G6" s="4" t="s">
        <v>25</v>
      </c>
      <c r="H6" s="4" t="s">
        <v>13</v>
      </c>
      <c r="J6" s="6" t="s">
        <v>4</v>
      </c>
      <c r="K6" s="7"/>
      <c r="L6" s="8"/>
    </row>
    <row r="7">
      <c r="A7" s="3">
        <v>45016.95635097222</v>
      </c>
      <c r="B7" s="4" t="s">
        <v>26</v>
      </c>
      <c r="C7" s="4">
        <v>6.5015017E7</v>
      </c>
      <c r="D7" s="5" t="s">
        <v>27</v>
      </c>
      <c r="E7" s="4" t="s">
        <v>10</v>
      </c>
      <c r="F7" s="4" t="s">
        <v>28</v>
      </c>
      <c r="G7" s="4" t="s">
        <v>29</v>
      </c>
      <c r="H7" s="4" t="s">
        <v>13</v>
      </c>
      <c r="J7" s="9"/>
      <c r="K7" s="10"/>
      <c r="L7" s="11"/>
    </row>
    <row r="8">
      <c r="A8" s="3">
        <v>45016.96567266204</v>
      </c>
      <c r="B8" s="4" t="s">
        <v>30</v>
      </c>
      <c r="C8" s="4">
        <v>6.5015028E7</v>
      </c>
      <c r="D8" s="5" t="s">
        <v>31</v>
      </c>
      <c r="E8" s="4" t="s">
        <v>10</v>
      </c>
      <c r="F8" s="4" t="s">
        <v>11</v>
      </c>
      <c r="G8" s="4" t="s">
        <v>32</v>
      </c>
      <c r="H8" s="4" t="s">
        <v>13</v>
      </c>
      <c r="J8" s="12" t="s">
        <v>10</v>
      </c>
      <c r="K8" s="13" t="s">
        <v>33</v>
      </c>
      <c r="L8" s="14" t="s">
        <v>34</v>
      </c>
    </row>
    <row r="9">
      <c r="A9" s="3">
        <v>45016.96885672453</v>
      </c>
      <c r="B9" s="4" t="s">
        <v>35</v>
      </c>
      <c r="C9" s="4">
        <v>6.5015077E7</v>
      </c>
      <c r="D9" s="5" t="s">
        <v>36</v>
      </c>
      <c r="E9" s="4" t="s">
        <v>10</v>
      </c>
      <c r="F9" s="4" t="s">
        <v>11</v>
      </c>
      <c r="G9" s="4" t="s">
        <v>37</v>
      </c>
      <c r="H9" s="4" t="s">
        <v>13</v>
      </c>
      <c r="J9" s="15">
        <f>COUNTIF(E:E,"เข้าร่วม")</f>
        <v>28</v>
      </c>
      <c r="K9" s="15">
        <f>COUNTIF(E10:E36,K8)</f>
        <v>6</v>
      </c>
      <c r="L9" s="15">
        <f>SUM(J9:K9)</f>
        <v>34</v>
      </c>
    </row>
    <row r="10">
      <c r="A10" s="3">
        <v>45016.96936869213</v>
      </c>
      <c r="B10" s="4" t="s">
        <v>38</v>
      </c>
      <c r="C10" s="4">
        <v>6.5015162E7</v>
      </c>
      <c r="D10" s="5" t="s">
        <v>39</v>
      </c>
      <c r="E10" s="4" t="s">
        <v>10</v>
      </c>
      <c r="F10" s="4" t="s">
        <v>11</v>
      </c>
      <c r="G10" s="4" t="s">
        <v>40</v>
      </c>
      <c r="H10" s="4" t="s">
        <v>13</v>
      </c>
    </row>
    <row r="11">
      <c r="A11" s="3">
        <v>45016.97876135417</v>
      </c>
      <c r="B11" s="4" t="s">
        <v>41</v>
      </c>
      <c r="C11" s="4">
        <v>6.5015057E7</v>
      </c>
      <c r="D11" s="5" t="s">
        <v>42</v>
      </c>
      <c r="E11" s="4" t="s">
        <v>10</v>
      </c>
      <c r="F11" s="4" t="s">
        <v>11</v>
      </c>
      <c r="G11" s="4" t="s">
        <v>43</v>
      </c>
      <c r="H11" s="4" t="s">
        <v>13</v>
      </c>
    </row>
    <row r="12">
      <c r="A12" s="3">
        <v>45016.98217766204</v>
      </c>
      <c r="B12" s="4" t="s">
        <v>44</v>
      </c>
      <c r="C12" s="4">
        <v>6.5015144E7</v>
      </c>
      <c r="D12" s="5" t="s">
        <v>45</v>
      </c>
      <c r="E12" s="4" t="s">
        <v>10</v>
      </c>
      <c r="F12" s="4" t="s">
        <v>11</v>
      </c>
      <c r="G12" s="4" t="s">
        <v>46</v>
      </c>
      <c r="H12" s="4" t="s">
        <v>13</v>
      </c>
    </row>
    <row r="13">
      <c r="A13" s="3">
        <v>45017.10021421296</v>
      </c>
      <c r="B13" s="4" t="s">
        <v>47</v>
      </c>
      <c r="C13" s="4">
        <v>6.5015011E7</v>
      </c>
      <c r="D13" s="5" t="s">
        <v>48</v>
      </c>
      <c r="E13" s="4" t="s">
        <v>10</v>
      </c>
      <c r="F13" s="4" t="s">
        <v>11</v>
      </c>
      <c r="G13" s="4" t="s">
        <v>49</v>
      </c>
      <c r="H13" s="4" t="s">
        <v>13</v>
      </c>
      <c r="J13" s="16" t="s">
        <v>5</v>
      </c>
      <c r="K13" s="7"/>
      <c r="L13" s="8"/>
    </row>
    <row r="14">
      <c r="A14" s="3">
        <v>45017.53004337963</v>
      </c>
      <c r="B14" s="4" t="s">
        <v>50</v>
      </c>
      <c r="C14" s="4">
        <v>6.501508E7</v>
      </c>
      <c r="D14" s="5" t="s">
        <v>51</v>
      </c>
      <c r="E14" s="4" t="s">
        <v>10</v>
      </c>
      <c r="F14" s="4" t="s">
        <v>28</v>
      </c>
      <c r="G14" s="4" t="s">
        <v>52</v>
      </c>
      <c r="H14" s="4" t="s">
        <v>13</v>
      </c>
      <c r="J14" s="9"/>
      <c r="K14" s="10"/>
      <c r="L14" s="11"/>
    </row>
    <row r="15">
      <c r="A15" s="3">
        <v>45017.773928090275</v>
      </c>
      <c r="B15" s="4" t="s">
        <v>53</v>
      </c>
      <c r="C15" s="4">
        <v>6.5015106E7</v>
      </c>
      <c r="D15" s="5" t="s">
        <v>54</v>
      </c>
      <c r="E15" s="4" t="s">
        <v>10</v>
      </c>
      <c r="F15" s="4" t="s">
        <v>28</v>
      </c>
      <c r="G15" s="4" t="s">
        <v>55</v>
      </c>
      <c r="H15" s="4" t="s">
        <v>13</v>
      </c>
      <c r="J15" s="17" t="s">
        <v>11</v>
      </c>
      <c r="K15" s="18" t="s">
        <v>28</v>
      </c>
      <c r="L15" s="19" t="s">
        <v>34</v>
      </c>
      <c r="M15" s="2"/>
    </row>
    <row r="16">
      <c r="A16" s="3">
        <v>45017.775309317134</v>
      </c>
      <c r="B16" s="4" t="s">
        <v>56</v>
      </c>
      <c r="C16" s="4">
        <v>6.5015088E7</v>
      </c>
      <c r="D16" s="5" t="s">
        <v>57</v>
      </c>
      <c r="E16" s="4" t="s">
        <v>10</v>
      </c>
      <c r="F16" s="4" t="s">
        <v>28</v>
      </c>
      <c r="G16" s="4" t="s">
        <v>58</v>
      </c>
      <c r="H16" s="4" t="s">
        <v>13</v>
      </c>
      <c r="J16" s="20">
        <f>COUNTif(F2:F29,"ได้")</f>
        <v>17</v>
      </c>
      <c r="K16" s="15">
        <f>COUNTIF(F2:F29,"ไม่ได้")</f>
        <v>11</v>
      </c>
      <c r="L16" s="21">
        <f>SUM(J16:K16)</f>
        <v>28</v>
      </c>
    </row>
    <row r="17">
      <c r="A17" s="3">
        <v>45017.77635384259</v>
      </c>
      <c r="B17" s="4" t="s">
        <v>59</v>
      </c>
      <c r="C17" s="4">
        <v>6.5015137E7</v>
      </c>
      <c r="D17" s="5" t="s">
        <v>60</v>
      </c>
      <c r="E17" s="4" t="s">
        <v>10</v>
      </c>
      <c r="F17" s="4" t="s">
        <v>28</v>
      </c>
      <c r="G17" s="4" t="s">
        <v>61</v>
      </c>
      <c r="H17" s="4" t="s">
        <v>13</v>
      </c>
    </row>
    <row r="18">
      <c r="A18" s="3">
        <v>45017.77707460648</v>
      </c>
      <c r="B18" s="4" t="s">
        <v>62</v>
      </c>
      <c r="C18" s="4">
        <v>6.5015015E7</v>
      </c>
      <c r="D18" s="5" t="s">
        <v>63</v>
      </c>
      <c r="E18" s="4" t="s">
        <v>10</v>
      </c>
      <c r="F18" s="4" t="s">
        <v>11</v>
      </c>
      <c r="G18" s="4" t="s">
        <v>64</v>
      </c>
      <c r="H18" s="4" t="s">
        <v>13</v>
      </c>
    </row>
    <row r="19">
      <c r="A19" s="3">
        <v>45017.78325770833</v>
      </c>
      <c r="B19" s="4" t="s">
        <v>65</v>
      </c>
      <c r="C19" s="4">
        <v>6.5015072E7</v>
      </c>
      <c r="D19" s="5" t="s">
        <v>66</v>
      </c>
      <c r="E19" s="4" t="s">
        <v>10</v>
      </c>
      <c r="F19" s="4" t="s">
        <v>28</v>
      </c>
      <c r="G19" s="4" t="s">
        <v>67</v>
      </c>
      <c r="H19" s="4" t="s">
        <v>13</v>
      </c>
    </row>
    <row r="20">
      <c r="A20" s="3">
        <v>45017.78545988426</v>
      </c>
      <c r="B20" s="4" t="s">
        <v>68</v>
      </c>
      <c r="C20" s="4">
        <v>6.5015078E7</v>
      </c>
      <c r="D20" s="5" t="s">
        <v>69</v>
      </c>
      <c r="E20" s="4" t="s">
        <v>10</v>
      </c>
      <c r="F20" s="4" t="s">
        <v>11</v>
      </c>
      <c r="G20" s="4" t="s">
        <v>70</v>
      </c>
      <c r="H20" s="4" t="s">
        <v>13</v>
      </c>
    </row>
    <row r="21">
      <c r="A21" s="3">
        <v>45017.789382766205</v>
      </c>
      <c r="B21" s="4" t="s">
        <v>71</v>
      </c>
      <c r="C21" s="4">
        <v>6.5015102E7</v>
      </c>
      <c r="D21" s="5" t="s">
        <v>72</v>
      </c>
      <c r="E21" s="4" t="s">
        <v>10</v>
      </c>
      <c r="F21" s="4" t="s">
        <v>28</v>
      </c>
      <c r="G21" s="4" t="s">
        <v>73</v>
      </c>
      <c r="H21" s="4" t="s">
        <v>13</v>
      </c>
    </row>
    <row r="22">
      <c r="A22" s="3">
        <v>45017.78948586805</v>
      </c>
      <c r="B22" s="4" t="s">
        <v>74</v>
      </c>
      <c r="C22" s="4">
        <v>6.5015044E7</v>
      </c>
      <c r="D22" s="5" t="s">
        <v>75</v>
      </c>
      <c r="E22" s="4" t="s">
        <v>10</v>
      </c>
      <c r="F22" s="4" t="s">
        <v>11</v>
      </c>
      <c r="G22" s="4" t="s">
        <v>76</v>
      </c>
      <c r="H22" s="4" t="s">
        <v>13</v>
      </c>
    </row>
    <row r="23">
      <c r="A23" s="3">
        <v>45017.79808112269</v>
      </c>
      <c r="B23" s="4" t="s">
        <v>77</v>
      </c>
      <c r="C23" s="4">
        <v>6.5015065E7</v>
      </c>
      <c r="D23" s="5" t="s">
        <v>78</v>
      </c>
      <c r="E23" s="4" t="s">
        <v>10</v>
      </c>
      <c r="F23" s="4" t="s">
        <v>11</v>
      </c>
      <c r="G23" s="4" t="s">
        <v>79</v>
      </c>
      <c r="H23" s="4" t="s">
        <v>13</v>
      </c>
    </row>
    <row r="24">
      <c r="A24" s="3">
        <v>45017.80372123842</v>
      </c>
      <c r="B24" s="4" t="s">
        <v>80</v>
      </c>
      <c r="C24" s="4">
        <v>6.5015096E7</v>
      </c>
      <c r="D24" s="5" t="s">
        <v>81</v>
      </c>
      <c r="E24" s="4" t="s">
        <v>10</v>
      </c>
      <c r="F24" s="4" t="s">
        <v>11</v>
      </c>
      <c r="G24" s="4" t="s">
        <v>82</v>
      </c>
      <c r="H24" s="4" t="s">
        <v>13</v>
      </c>
    </row>
    <row r="25">
      <c r="A25" s="3">
        <v>45017.84570597222</v>
      </c>
      <c r="B25" s="4" t="s">
        <v>83</v>
      </c>
      <c r="C25" s="4">
        <v>6.5015079E7</v>
      </c>
      <c r="D25" s="5" t="s">
        <v>84</v>
      </c>
      <c r="E25" s="4" t="s">
        <v>10</v>
      </c>
      <c r="F25" s="4" t="s">
        <v>28</v>
      </c>
      <c r="G25" s="4" t="s">
        <v>85</v>
      </c>
      <c r="H25" s="4" t="s">
        <v>13</v>
      </c>
    </row>
    <row r="26">
      <c r="A26" s="3">
        <v>45017.934925231486</v>
      </c>
      <c r="B26" s="4" t="s">
        <v>86</v>
      </c>
      <c r="C26" s="4">
        <v>6.5015055E7</v>
      </c>
      <c r="D26" s="5" t="s">
        <v>87</v>
      </c>
      <c r="E26" s="4" t="s">
        <v>10</v>
      </c>
      <c r="F26" s="4" t="s">
        <v>11</v>
      </c>
      <c r="G26" s="4" t="s">
        <v>88</v>
      </c>
      <c r="H26" s="4" t="s">
        <v>13</v>
      </c>
    </row>
    <row r="27">
      <c r="A27" s="3">
        <v>45018.85242148148</v>
      </c>
      <c r="B27" s="4" t="s">
        <v>89</v>
      </c>
      <c r="C27" s="4">
        <v>6.5015123E7</v>
      </c>
      <c r="D27" s="5" t="s">
        <v>90</v>
      </c>
      <c r="E27" s="4" t="s">
        <v>10</v>
      </c>
      <c r="F27" s="4" t="s">
        <v>28</v>
      </c>
      <c r="G27" s="4" t="s">
        <v>91</v>
      </c>
      <c r="H27" s="4" t="s">
        <v>13</v>
      </c>
    </row>
    <row r="28">
      <c r="A28" s="3">
        <v>45018.852518472224</v>
      </c>
      <c r="B28" s="4" t="s">
        <v>92</v>
      </c>
      <c r="C28" s="4">
        <v>6.5015101E7</v>
      </c>
      <c r="D28" s="5" t="s">
        <v>93</v>
      </c>
      <c r="E28" s="4" t="s">
        <v>10</v>
      </c>
      <c r="F28" s="4" t="s">
        <v>28</v>
      </c>
      <c r="G28" s="4" t="s">
        <v>94</v>
      </c>
      <c r="H28" s="4" t="s">
        <v>13</v>
      </c>
    </row>
    <row r="29">
      <c r="A29" s="3">
        <v>45018.852518472224</v>
      </c>
      <c r="B29" s="4" t="s">
        <v>95</v>
      </c>
      <c r="C29" s="22">
        <v>6.5015152E7</v>
      </c>
      <c r="D29" s="23">
        <v>6.34215062E8</v>
      </c>
      <c r="E29" s="4" t="s">
        <v>10</v>
      </c>
      <c r="F29" s="4" t="s">
        <v>28</v>
      </c>
      <c r="G29" s="24" t="s">
        <v>96</v>
      </c>
      <c r="H29" s="4" t="s">
        <v>13</v>
      </c>
    </row>
    <row r="30" hidden="1">
      <c r="A30" s="3">
        <v>45016.94637752315</v>
      </c>
      <c r="B30" s="4" t="s">
        <v>97</v>
      </c>
      <c r="C30" s="4">
        <v>6.5015168E7</v>
      </c>
      <c r="D30" s="5" t="s">
        <v>98</v>
      </c>
      <c r="E30" s="4" t="s">
        <v>33</v>
      </c>
      <c r="F30" s="4" t="s">
        <v>28</v>
      </c>
      <c r="G30" s="4" t="s">
        <v>99</v>
      </c>
      <c r="H30" s="4" t="s">
        <v>13</v>
      </c>
    </row>
    <row r="31" hidden="1">
      <c r="A31" s="3">
        <v>45017.61087266204</v>
      </c>
      <c r="B31" s="4" t="s">
        <v>100</v>
      </c>
      <c r="C31" s="4">
        <v>6.5015155E7</v>
      </c>
      <c r="D31" s="5" t="s">
        <v>101</v>
      </c>
      <c r="E31" s="4" t="s">
        <v>33</v>
      </c>
      <c r="F31" s="4" t="s">
        <v>28</v>
      </c>
      <c r="G31" s="4" t="s">
        <v>102</v>
      </c>
      <c r="H31" s="4" t="s">
        <v>13</v>
      </c>
    </row>
    <row r="32" hidden="1">
      <c r="A32" s="3">
        <v>45017.77651106482</v>
      </c>
      <c r="B32" s="4" t="s">
        <v>103</v>
      </c>
      <c r="C32" s="4">
        <v>6.5015068E7</v>
      </c>
      <c r="D32" s="5" t="s">
        <v>104</v>
      </c>
      <c r="E32" s="4" t="s">
        <v>33</v>
      </c>
      <c r="F32" s="4" t="s">
        <v>28</v>
      </c>
      <c r="G32" s="4" t="s">
        <v>105</v>
      </c>
      <c r="H32" s="4" t="s">
        <v>13</v>
      </c>
    </row>
    <row r="33" hidden="1">
      <c r="A33" s="3"/>
    </row>
    <row r="34" hidden="1">
      <c r="A34" s="3">
        <v>45018.797402870376</v>
      </c>
      <c r="B34" s="4" t="s">
        <v>106</v>
      </c>
      <c r="C34" s="4">
        <v>6.5015067E7</v>
      </c>
      <c r="D34" s="5" t="s">
        <v>107</v>
      </c>
      <c r="E34" s="4" t="s">
        <v>33</v>
      </c>
      <c r="F34" s="4" t="s">
        <v>28</v>
      </c>
      <c r="G34" s="4" t="s">
        <v>108</v>
      </c>
      <c r="H34" s="4" t="s">
        <v>13</v>
      </c>
    </row>
    <row r="35" hidden="1">
      <c r="A35" s="3">
        <v>45040.891268356485</v>
      </c>
      <c r="B35" s="4" t="s">
        <v>109</v>
      </c>
      <c r="C35" s="4">
        <v>6.5015063E7</v>
      </c>
      <c r="D35" s="5" t="s">
        <v>110</v>
      </c>
      <c r="E35" s="4" t="s">
        <v>33</v>
      </c>
      <c r="F35" s="4" t="s">
        <v>28</v>
      </c>
      <c r="G35" s="4" t="s">
        <v>111</v>
      </c>
      <c r="H35" s="4" t="s">
        <v>13</v>
      </c>
    </row>
    <row r="36" hidden="1">
      <c r="A36" s="3">
        <v>45040.89195373842</v>
      </c>
      <c r="B36" s="4" t="s">
        <v>112</v>
      </c>
      <c r="C36" s="4" t="s">
        <v>113</v>
      </c>
      <c r="D36" s="5" t="s">
        <v>114</v>
      </c>
      <c r="E36" s="4" t="s">
        <v>33</v>
      </c>
      <c r="F36" s="4" t="s">
        <v>28</v>
      </c>
      <c r="G36" s="4" t="s">
        <v>115</v>
      </c>
      <c r="H36" s="4" t="s">
        <v>13</v>
      </c>
    </row>
    <row r="38">
      <c r="J38" s="25"/>
    </row>
    <row r="45">
      <c r="B45" s="26" t="s">
        <v>116</v>
      </c>
      <c r="C45" s="27"/>
      <c r="D45" s="28"/>
      <c r="F45" s="26" t="s">
        <v>117</v>
      </c>
      <c r="G45" s="27"/>
      <c r="H45" s="28"/>
    </row>
    <row r="46">
      <c r="B46" s="29" t="s">
        <v>26</v>
      </c>
      <c r="C46" s="29">
        <v>6.5015017E7</v>
      </c>
      <c r="D46" s="30" t="s">
        <v>27</v>
      </c>
      <c r="F46" s="31" t="s">
        <v>80</v>
      </c>
      <c r="G46" s="32">
        <v>6.5015096E7</v>
      </c>
      <c r="H46" s="33" t="s">
        <v>81</v>
      </c>
    </row>
    <row r="47">
      <c r="B47" s="29" t="s">
        <v>50</v>
      </c>
      <c r="C47" s="29">
        <v>6.501508E7</v>
      </c>
      <c r="D47" s="30" t="s">
        <v>51</v>
      </c>
      <c r="F47" s="31" t="s">
        <v>74</v>
      </c>
      <c r="G47" s="32">
        <v>6.5015044E7</v>
      </c>
      <c r="H47" s="33" t="s">
        <v>75</v>
      </c>
    </row>
    <row r="48">
      <c r="B48" s="29" t="s">
        <v>53</v>
      </c>
      <c r="C48" s="29">
        <v>6.5015106E7</v>
      </c>
      <c r="D48" s="30" t="s">
        <v>54</v>
      </c>
      <c r="F48" s="31" t="s">
        <v>23</v>
      </c>
      <c r="G48" s="32">
        <v>6.5015103E7</v>
      </c>
      <c r="H48" s="33" t="s">
        <v>24</v>
      </c>
    </row>
    <row r="49">
      <c r="B49" s="29" t="s">
        <v>56</v>
      </c>
      <c r="C49" s="29">
        <v>6.5015088E7</v>
      </c>
      <c r="D49" s="30" t="s">
        <v>57</v>
      </c>
      <c r="F49" s="31" t="s">
        <v>20</v>
      </c>
      <c r="G49" s="32">
        <v>6.5015004E7</v>
      </c>
      <c r="H49" s="33" t="s">
        <v>21</v>
      </c>
    </row>
    <row r="50">
      <c r="B50" s="29" t="s">
        <v>59</v>
      </c>
      <c r="C50" s="29">
        <v>6.5015137E7</v>
      </c>
      <c r="D50" s="30" t="s">
        <v>60</v>
      </c>
      <c r="F50" s="31" t="s">
        <v>68</v>
      </c>
      <c r="G50" s="32">
        <v>6.5015078E7</v>
      </c>
      <c r="H50" s="33" t="s">
        <v>69</v>
      </c>
    </row>
    <row r="51">
      <c r="B51" s="34" t="s">
        <v>65</v>
      </c>
      <c r="C51" s="35">
        <v>6.5015072E7</v>
      </c>
      <c r="D51" s="36" t="s">
        <v>66</v>
      </c>
      <c r="F51" s="31" t="s">
        <v>38</v>
      </c>
      <c r="G51" s="32">
        <v>6.5015162E7</v>
      </c>
      <c r="H51" s="33" t="s">
        <v>39</v>
      </c>
    </row>
    <row r="52">
      <c r="B52" s="34" t="s">
        <v>71</v>
      </c>
      <c r="C52" s="35">
        <v>6.5015102E7</v>
      </c>
      <c r="D52" s="36" t="s">
        <v>72</v>
      </c>
      <c r="F52" s="31" t="s">
        <v>35</v>
      </c>
      <c r="G52" s="32">
        <v>6.5015077E7</v>
      </c>
      <c r="H52" s="33" t="s">
        <v>36</v>
      </c>
    </row>
    <row r="53">
      <c r="B53" s="34" t="s">
        <v>83</v>
      </c>
      <c r="C53" s="35">
        <v>6.5015079E7</v>
      </c>
      <c r="D53" s="36" t="s">
        <v>84</v>
      </c>
      <c r="F53" s="31" t="s">
        <v>47</v>
      </c>
      <c r="G53" s="32">
        <v>6.5015011E7</v>
      </c>
      <c r="H53" s="33" t="s">
        <v>48</v>
      </c>
    </row>
    <row r="54">
      <c r="B54" s="34" t="s">
        <v>89</v>
      </c>
      <c r="C54" s="35">
        <v>6.5015123E7</v>
      </c>
      <c r="D54" s="36" t="s">
        <v>90</v>
      </c>
      <c r="F54" s="31" t="s">
        <v>44</v>
      </c>
      <c r="G54" s="32">
        <v>6.5015144E7</v>
      </c>
      <c r="H54" s="33" t="s">
        <v>45</v>
      </c>
    </row>
    <row r="55">
      <c r="B55" s="34" t="s">
        <v>92</v>
      </c>
      <c r="C55" s="35">
        <v>6.5015101E7</v>
      </c>
      <c r="D55" s="36" t="s">
        <v>93</v>
      </c>
      <c r="F55" s="31" t="s">
        <v>14</v>
      </c>
      <c r="G55" s="32">
        <v>6.5015163E7</v>
      </c>
      <c r="H55" s="33" t="s">
        <v>15</v>
      </c>
    </row>
    <row r="56">
      <c r="B56" s="34" t="s">
        <v>95</v>
      </c>
      <c r="C56" s="37">
        <v>6.5015152E7</v>
      </c>
      <c r="D56" s="38">
        <v>6.3215062E7</v>
      </c>
      <c r="F56" s="31" t="s">
        <v>62</v>
      </c>
      <c r="G56" s="32">
        <v>6.5015015E7</v>
      </c>
      <c r="H56" s="33" t="s">
        <v>63</v>
      </c>
    </row>
    <row r="57">
      <c r="B57" s="39" t="s">
        <v>118</v>
      </c>
      <c r="C57" s="39">
        <f>COUNTA(B46:B56)</f>
        <v>11</v>
      </c>
      <c r="D57" s="4"/>
      <c r="F57" s="31" t="s">
        <v>41</v>
      </c>
      <c r="G57" s="32">
        <v>6.5015057E7</v>
      </c>
      <c r="H57" s="33" t="s">
        <v>42</v>
      </c>
    </row>
    <row r="58">
      <c r="F58" s="31" t="s">
        <v>17</v>
      </c>
      <c r="G58" s="32">
        <v>6.5015007E7</v>
      </c>
      <c r="H58" s="40" t="s">
        <v>18</v>
      </c>
    </row>
    <row r="59">
      <c r="F59" s="39" t="s">
        <v>119</v>
      </c>
      <c r="G59" s="41">
        <f>COUNTA(F46:F58)</f>
        <v>13</v>
      </c>
    </row>
    <row r="60">
      <c r="H60" s="42"/>
    </row>
    <row r="62">
      <c r="D62" s="43"/>
    </row>
  </sheetData>
  <autoFilter ref="$A$1:$H$36">
    <filterColumn colId="4">
      <filters>
        <filter val="เข้าร่วม"/>
      </filters>
    </filterColumn>
    <sortState ref="A1:H36">
      <sortCondition ref="E1:E36"/>
    </sortState>
  </autoFilter>
  <mergeCells count="5">
    <mergeCell ref="J6:L7"/>
    <mergeCell ref="J13:L14"/>
    <mergeCell ref="J38:L38"/>
    <mergeCell ref="B45:D45"/>
    <mergeCell ref="F45:H45"/>
  </mergeCells>
  <drawing r:id="rId1"/>
</worksheet>
</file>