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RDINA\perkuliahan\AI\tugas pak alam\Video KOPI KODING\"/>
    </mc:Choice>
  </mc:AlternateContent>
  <xr:revisionPtr revIDLastSave="0" documentId="10_ncr:8100000_{099BA74A-1693-4D35-B5CD-F97162A1DBEE}" xr6:coauthVersionLast="32" xr6:coauthVersionMax="32" xr10:uidLastSave="{00000000-0000-0000-0000-000000000000}"/>
  <bookViews>
    <workbookView xWindow="0" yWindow="0" windowWidth="15345" windowHeight="4470" xr2:uid="{5812CBA9-0E01-407A-8C83-DCE090C80793}"/>
  </bookViews>
  <sheets>
    <sheet name="Lembar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C12" i="1"/>
  <c r="H4" i="1"/>
  <c r="F6" i="1" l="1"/>
  <c r="G6" i="1" l="1"/>
  <c r="I6" i="1" s="1"/>
  <c r="H10" i="1"/>
  <c r="H8" i="1"/>
  <c r="G5" i="1"/>
  <c r="G4" i="1"/>
  <c r="G7" i="1"/>
  <c r="G10" i="1"/>
  <c r="G9" i="1"/>
  <c r="G8" i="1"/>
  <c r="F9" i="1"/>
  <c r="F5" i="1"/>
  <c r="F4" i="1"/>
  <c r="F7" i="1"/>
  <c r="F10" i="1"/>
  <c r="F8" i="1"/>
  <c r="I8" i="1" s="1"/>
  <c r="E12" i="1"/>
  <c r="H6" i="1" s="1"/>
  <c r="N5" i="1"/>
  <c r="N6" i="1"/>
  <c r="N7" i="1"/>
  <c r="N8" i="1"/>
  <c r="N9" i="1"/>
  <c r="N10" i="1"/>
  <c r="N4" i="1"/>
  <c r="I10" i="1" l="1"/>
  <c r="I4" i="1"/>
  <c r="H9" i="1"/>
  <c r="H7" i="1"/>
  <c r="I7" i="1" s="1"/>
  <c r="H5" i="1"/>
  <c r="I9" i="1"/>
  <c r="I5" i="1"/>
</calcChain>
</file>

<file path=xl/sharedStrings.xml><?xml version="1.0" encoding="utf-8"?>
<sst xmlns="http://schemas.openxmlformats.org/spreadsheetml/2006/main" count="26" uniqueCount="22">
  <si>
    <t>nama</t>
  </si>
  <si>
    <t>nim</t>
  </si>
  <si>
    <t>pendapatan ortu</t>
  </si>
  <si>
    <t>jumlah tanggungan</t>
  </si>
  <si>
    <t>prestasi</t>
  </si>
  <si>
    <t>rata-rata nilai un</t>
  </si>
  <si>
    <t>rata-rata nilai rapor</t>
  </si>
  <si>
    <t>ani</t>
  </si>
  <si>
    <t>anu</t>
  </si>
  <si>
    <t>ica</t>
  </si>
  <si>
    <t>ici</t>
  </si>
  <si>
    <t>ali</t>
  </si>
  <si>
    <t>abi</t>
  </si>
  <si>
    <t>abu</t>
  </si>
  <si>
    <t>normalisasi</t>
  </si>
  <si>
    <t>preferensi</t>
  </si>
  <si>
    <t>a=pendapatan ortu</t>
  </si>
  <si>
    <t>b=jumlah tanggungan</t>
  </si>
  <si>
    <t>c=prestasi</t>
  </si>
  <si>
    <t>ba=0,3</t>
  </si>
  <si>
    <t>bb=0,2</t>
  </si>
  <si>
    <t>bc=0,5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</si>
</sst>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78D2E-9F79-41DB-B220-8AB4240FF8CB}">
  <dimension ref="A2:N16"/>
  <sheetViews>
    <sheetView tabSelected="1" topLeftCell="A2" workbookViewId="0">
      <selection activeCell="G8" sqref="G8"/>
    </sheetView>
  </sheetViews>
  <sheetFormatPr defaultRowHeight="15" x14ac:dyDescent="0.25"/>
  <cols>
    <col min="2" max="2" width="19" customWidth="1"/>
    <col min="3" max="3" width="19.28515625" customWidth="1"/>
    <col min="4" max="4" width="18.7109375" customWidth="1"/>
    <col min="5" max="5" width="16.7109375" customWidth="1"/>
    <col min="6" max="7" width="19.28515625" customWidth="1"/>
    <col min="8" max="8" width="17.5703125" customWidth="1"/>
    <col min="9" max="9" width="16.7109375" customWidth="1"/>
    <col min="10" max="10" width="20.140625" customWidth="1"/>
  </cols>
  <sheetData>
    <row r="2" spans="1:14" x14ac:dyDescent="0.25">
      <c r="C2">
        <v>0.3</v>
      </c>
      <c r="D2">
        <v>0.2</v>
      </c>
      <c r="E2">
        <v>0.5</v>
      </c>
      <c r="F2" s="2" t="s">
        <v>14</v>
      </c>
      <c r="G2" s="2"/>
      <c r="H2" s="2"/>
      <c r="I2" s="2"/>
    </row>
    <row r="3" spans="1:14" x14ac:dyDescent="0.25">
      <c r="A3" t="s">
        <v>1</v>
      </c>
      <c r="B3" t="s">
        <v>0</v>
      </c>
      <c r="C3" t="s">
        <v>2</v>
      </c>
      <c r="D3" t="s">
        <v>3</v>
      </c>
      <c r="E3" t="s">
        <v>4</v>
      </c>
      <c r="F3" t="s">
        <v>2</v>
      </c>
      <c r="G3" t="s">
        <v>3</v>
      </c>
      <c r="H3" t="s">
        <v>4</v>
      </c>
      <c r="I3" t="s">
        <v>15</v>
      </c>
      <c r="L3" t="s">
        <v>5</v>
      </c>
      <c r="M3" t="s">
        <v>6</v>
      </c>
      <c r="N3" t="s">
        <v>4</v>
      </c>
    </row>
    <row r="4" spans="1:14" x14ac:dyDescent="0.25">
      <c r="A4">
        <v>3333</v>
      </c>
      <c r="B4" t="s">
        <v>9</v>
      </c>
      <c r="C4">
        <v>500000</v>
      </c>
      <c r="D4">
        <v>2</v>
      </c>
      <c r="E4">
        <v>89.78</v>
      </c>
      <c r="F4">
        <f>$C$12/C4</f>
        <v>0.9</v>
      </c>
      <c r="G4">
        <f>D4/$D$12</f>
        <v>0.25</v>
      </c>
      <c r="H4" s="1">
        <f>E4/$E$12</f>
        <v>1</v>
      </c>
      <c r="I4">
        <f>($C$2*F4)+($D$2*G4)+($E$2*H4)</f>
        <v>0.82000000000000006</v>
      </c>
      <c r="L4" s="1">
        <v>60</v>
      </c>
      <c r="M4">
        <v>90.55</v>
      </c>
      <c r="N4" s="1">
        <f>AVERAGE(L4:M4)</f>
        <v>75.275000000000006</v>
      </c>
    </row>
    <row r="5" spans="1:14" x14ac:dyDescent="0.25">
      <c r="A5">
        <v>2222</v>
      </c>
      <c r="B5" t="s">
        <v>8</v>
      </c>
      <c r="C5">
        <v>450000</v>
      </c>
      <c r="D5">
        <v>4</v>
      </c>
      <c r="E5">
        <v>73.28</v>
      </c>
      <c r="F5">
        <f>$C$12/C5</f>
        <v>1</v>
      </c>
      <c r="G5">
        <f>D5/$D$12</f>
        <v>0.5</v>
      </c>
      <c r="H5" s="1">
        <f>E5/$E$12</f>
        <v>0.81621742036088218</v>
      </c>
      <c r="I5" s="1">
        <f>($C$2*F5)+($D$2*G5)+($E$2*H5)</f>
        <v>0.80810871018044117</v>
      </c>
      <c r="L5">
        <v>56.23</v>
      </c>
      <c r="M5" s="1">
        <v>89.9</v>
      </c>
      <c r="N5" s="1">
        <f t="shared" ref="N5:N10" si="0">AVERAGE(L5:M5)</f>
        <v>73.064999999999998</v>
      </c>
    </row>
    <row r="6" spans="1:14" x14ac:dyDescent="0.25">
      <c r="A6">
        <v>1111</v>
      </c>
      <c r="B6" t="s">
        <v>7</v>
      </c>
      <c r="C6">
        <v>500000</v>
      </c>
      <c r="D6">
        <v>3</v>
      </c>
      <c r="E6">
        <v>75.28</v>
      </c>
      <c r="F6">
        <f>$C$12/C6</f>
        <v>0.9</v>
      </c>
      <c r="G6" s="1">
        <f>D6/$D$12</f>
        <v>0.375</v>
      </c>
      <c r="H6" s="1">
        <f>E6/$E$12</f>
        <v>0.83849409668077524</v>
      </c>
      <c r="I6" s="1">
        <f>($C$2*F6)+($D$2*G6)+($E$2*H6)</f>
        <v>0.76424704834038759</v>
      </c>
      <c r="L6">
        <v>87.55</v>
      </c>
      <c r="M6" s="1">
        <v>92</v>
      </c>
      <c r="N6" s="1">
        <f t="shared" si="0"/>
        <v>89.775000000000006</v>
      </c>
    </row>
    <row r="7" spans="1:14" x14ac:dyDescent="0.25">
      <c r="A7">
        <v>4444</v>
      </c>
      <c r="B7" t="s">
        <v>10</v>
      </c>
      <c r="C7">
        <v>1000000</v>
      </c>
      <c r="D7">
        <v>6</v>
      </c>
      <c r="E7" s="1">
        <v>79</v>
      </c>
      <c r="F7">
        <f>$C$12/C7</f>
        <v>0.45</v>
      </c>
      <c r="G7">
        <f>D7/$D$12</f>
        <v>0.75</v>
      </c>
      <c r="H7" s="1">
        <f>E7/$E$12</f>
        <v>0.87992871463577638</v>
      </c>
      <c r="I7" s="1">
        <f>($C$2*F7)+($D$2*G7)+($E$2*H7)</f>
        <v>0.72496435731788822</v>
      </c>
      <c r="L7" s="1">
        <v>80</v>
      </c>
      <c r="M7" s="1">
        <v>78</v>
      </c>
      <c r="N7" s="1">
        <f t="shared" si="0"/>
        <v>79</v>
      </c>
    </row>
    <row r="8" spans="1:14" x14ac:dyDescent="0.25">
      <c r="A8">
        <v>7777</v>
      </c>
      <c r="B8" t="s">
        <v>13</v>
      </c>
      <c r="C8">
        <v>600000</v>
      </c>
      <c r="D8">
        <v>1</v>
      </c>
      <c r="E8" s="1">
        <v>74.5</v>
      </c>
      <c r="F8">
        <f>$C$12/C8</f>
        <v>0.75</v>
      </c>
      <c r="G8" s="1">
        <f>D8/$D$12</f>
        <v>0.125</v>
      </c>
      <c r="H8" s="1">
        <f>E8/$E$12</f>
        <v>0.82980619291601687</v>
      </c>
      <c r="I8" s="1">
        <f>($C$2*F8)+($D$2*G8)+($E$2*H8)</f>
        <v>0.66490309645800838</v>
      </c>
      <c r="L8" s="1">
        <v>60</v>
      </c>
      <c r="M8" s="1">
        <v>80.099999999999994</v>
      </c>
      <c r="N8" s="1">
        <f t="shared" si="0"/>
        <v>70.05</v>
      </c>
    </row>
    <row r="9" spans="1:14" x14ac:dyDescent="0.25">
      <c r="A9">
        <v>6666</v>
      </c>
      <c r="B9" t="s">
        <v>12</v>
      </c>
      <c r="C9">
        <v>2000000</v>
      </c>
      <c r="D9">
        <v>8</v>
      </c>
      <c r="E9">
        <v>66.67</v>
      </c>
      <c r="F9" s="1">
        <f>$C$12/C9</f>
        <v>0.22500000000000001</v>
      </c>
      <c r="G9">
        <f>D9/$D$12</f>
        <v>1</v>
      </c>
      <c r="H9" s="1">
        <f>E9/$E$12</f>
        <v>0.74259300512363557</v>
      </c>
      <c r="I9" s="1">
        <f>($C$2*F9)+($D$2*G9)+($E$2*H9)</f>
        <v>0.63879650256181786</v>
      </c>
      <c r="L9" s="1">
        <v>76.349999999999994</v>
      </c>
      <c r="M9" s="1">
        <v>56.98</v>
      </c>
      <c r="N9" s="1">
        <f t="shared" si="0"/>
        <v>66.664999999999992</v>
      </c>
    </row>
    <row r="10" spans="1:14" x14ac:dyDescent="0.25">
      <c r="A10">
        <v>5555</v>
      </c>
      <c r="B10" t="s">
        <v>11</v>
      </c>
      <c r="C10">
        <v>1500000</v>
      </c>
      <c r="D10">
        <v>2</v>
      </c>
      <c r="E10">
        <v>70.05</v>
      </c>
      <c r="F10">
        <f>$C$12/C10</f>
        <v>0.3</v>
      </c>
      <c r="G10">
        <f>D10/$D$12</f>
        <v>0.25</v>
      </c>
      <c r="H10" s="1">
        <f>E10/$E$12</f>
        <v>0.78024058810425478</v>
      </c>
      <c r="I10" s="1">
        <f>($C$2*F10)+($D$2*G10)+($E$2*H10)</f>
        <v>0.53012029405212746</v>
      </c>
      <c r="L10" s="1">
        <v>60</v>
      </c>
      <c r="M10" s="1">
        <v>89</v>
      </c>
      <c r="N10" s="1">
        <f t="shared" si="0"/>
        <v>74.5</v>
      </c>
    </row>
    <row r="12" spans="1:14" x14ac:dyDescent="0.25">
      <c r="C12">
        <f>MIN(C4:C10)</f>
        <v>450000</v>
      </c>
      <c r="D12">
        <f>MAX(D4:D10)</f>
        <v>8</v>
      </c>
      <c r="E12">
        <f>MAX(E4:E10)</f>
        <v>89.78</v>
      </c>
    </row>
    <row r="14" spans="1:14" x14ac:dyDescent="0.25">
      <c r="C14" t="s">
        <v>16</v>
      </c>
      <c r="D14" t="s">
        <v>19</v>
      </c>
    </row>
    <row r="15" spans="1:14" x14ac:dyDescent="0.25">
      <c r="C15" t="s">
        <v>17</v>
      </c>
      <c r="D15" t="s">
        <v>20</v>
      </c>
    </row>
    <row r="16" spans="1:14" x14ac:dyDescent="0.25">
      <c r="C16" t="s">
        <v>18</v>
      </c>
      <c r="D16" t="s">
        <v>21</v>
      </c>
    </row>
  </sheetData>
  <sortState ref="A4:I10">
    <sortCondition descending="1" ref="I4"/>
  </sortState>
  <mergeCells count="1">
    <mergeCell ref="F2:I2"/>
  </mergeCells>
  <pageMargins left="0.7" right="0.7" top="0.75" bottom="0.75" header="0.3" footer="0.3"/>
  <pageSetup paperSize="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2019-05-26T06:29:49Z</dcterms:created>
  <dcterms:modified xsi:type="dcterms:W3CDTF">2019-05-29T17:06:17Z</dcterms:modified>
</cp:coreProperties>
</file>