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\Desktop\LampDimmer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6" i="1"/>
  <c r="G57" i="1"/>
  <c r="G54" i="1"/>
  <c r="G61" i="1" s="1"/>
  <c r="G47" i="1"/>
  <c r="G46" i="1"/>
  <c r="G45" i="1"/>
  <c r="G44" i="1"/>
  <c r="G43" i="1"/>
  <c r="G29" i="1"/>
  <c r="G32" i="1"/>
  <c r="G27" i="1"/>
  <c r="G28" i="1"/>
  <c r="G41" i="1"/>
  <c r="G42" i="1"/>
  <c r="G9" i="1" l="1"/>
  <c r="G10" i="1"/>
  <c r="G36" i="1"/>
  <c r="G37" i="1"/>
  <c r="G38" i="1"/>
  <c r="G39" i="1"/>
  <c r="G40" i="1"/>
  <c r="G30" i="1"/>
  <c r="G31" i="1"/>
  <c r="G33" i="1"/>
  <c r="G34" i="1"/>
  <c r="G35" i="1"/>
  <c r="G26" i="1"/>
  <c r="G11" i="1"/>
  <c r="G15" i="1"/>
  <c r="G13" i="1"/>
  <c r="G12" i="1"/>
  <c r="G14" i="1"/>
  <c r="G16" i="1"/>
  <c r="G17" i="1"/>
  <c r="G18" i="1"/>
  <c r="G19" i="1"/>
  <c r="G20" i="1"/>
  <c r="G21" i="1"/>
  <c r="G22" i="1"/>
  <c r="G23" i="1"/>
  <c r="G24" i="1"/>
  <c r="G25" i="1"/>
  <c r="G8" i="1"/>
  <c r="G7" i="1"/>
  <c r="G51" i="1" l="1"/>
  <c r="G64" i="1" s="1"/>
</calcChain>
</file>

<file path=xl/sharedStrings.xml><?xml version="1.0" encoding="utf-8"?>
<sst xmlns="http://schemas.openxmlformats.org/spreadsheetml/2006/main" count="130" uniqueCount="95">
  <si>
    <t>BOM</t>
    <phoneticPr fontId="1" type="noConversion"/>
  </si>
  <si>
    <t>Name</t>
    <phoneticPr fontId="1" type="noConversion"/>
  </si>
  <si>
    <t>Unit price</t>
    <phoneticPr fontId="1" type="noConversion"/>
  </si>
  <si>
    <t>Quantity</t>
    <phoneticPr fontId="1" type="noConversion"/>
  </si>
  <si>
    <t>Price</t>
    <phoneticPr fontId="1" type="noConversion"/>
  </si>
  <si>
    <t>PCB</t>
    <phoneticPr fontId="1" type="noConversion"/>
  </si>
  <si>
    <t>Spec</t>
    <phoneticPr fontId="1" type="noConversion"/>
  </si>
  <si>
    <t>POT</t>
    <phoneticPr fontId="1" type="noConversion"/>
  </si>
  <si>
    <t>NipponChemicon</t>
    <phoneticPr fontId="1" type="noConversion"/>
  </si>
  <si>
    <t>NipponChemicon</t>
    <phoneticPr fontId="1" type="noConversion"/>
  </si>
  <si>
    <t>NipponChemicon</t>
    <phoneticPr fontId="1" type="noConversion"/>
  </si>
  <si>
    <t>ALPS</t>
    <phoneticPr fontId="1" type="noConversion"/>
  </si>
  <si>
    <t>Brand</t>
    <phoneticPr fontId="1" type="noConversion"/>
  </si>
  <si>
    <t>Part No</t>
    <phoneticPr fontId="1" type="noConversion"/>
  </si>
  <si>
    <t>10k Single</t>
    <phoneticPr fontId="1" type="noConversion"/>
  </si>
  <si>
    <t>10k Dual</t>
    <phoneticPr fontId="1" type="noConversion"/>
  </si>
  <si>
    <t>POT</t>
    <phoneticPr fontId="1" type="noConversion"/>
  </si>
  <si>
    <t>BOURNS</t>
    <phoneticPr fontId="1" type="noConversion"/>
  </si>
  <si>
    <t>3296W</t>
    <phoneticPr fontId="1" type="noConversion"/>
  </si>
  <si>
    <t>180R 1/4W</t>
    <phoneticPr fontId="1" type="noConversion"/>
  </si>
  <si>
    <t>220R 1/4W</t>
    <phoneticPr fontId="1" type="noConversion"/>
  </si>
  <si>
    <t>10k 1/4W</t>
    <phoneticPr fontId="1" type="noConversion"/>
  </si>
  <si>
    <t>20k 1/4W</t>
    <phoneticPr fontId="1" type="noConversion"/>
  </si>
  <si>
    <t>50k 1/4W</t>
    <phoneticPr fontId="1" type="noConversion"/>
  </si>
  <si>
    <t>10k 1/2W</t>
    <phoneticPr fontId="1" type="noConversion"/>
  </si>
  <si>
    <t>FairChild</t>
    <phoneticPr fontId="1" type="noConversion"/>
  </si>
  <si>
    <t>IC</t>
    <phoneticPr fontId="1" type="noConversion"/>
  </si>
  <si>
    <t>IC</t>
    <phoneticPr fontId="1" type="noConversion"/>
  </si>
  <si>
    <t>Opto-Coupler</t>
    <phoneticPr fontId="1" type="noConversion"/>
  </si>
  <si>
    <t>Opto-TriacDriver</t>
    <phoneticPr fontId="1" type="noConversion"/>
  </si>
  <si>
    <t>4N25</t>
    <phoneticPr fontId="1" type="noConversion"/>
  </si>
  <si>
    <t>Power Triac</t>
    <phoneticPr fontId="1" type="noConversion"/>
  </si>
  <si>
    <t>STMicroelectronics</t>
    <phoneticPr fontId="1" type="noConversion"/>
  </si>
  <si>
    <t>IC</t>
    <phoneticPr fontId="1" type="noConversion"/>
  </si>
  <si>
    <t>Op Amp</t>
    <phoneticPr fontId="1" type="noConversion"/>
  </si>
  <si>
    <t>Microchip</t>
    <phoneticPr fontId="1" type="noConversion"/>
  </si>
  <si>
    <t>KitSprout</t>
    <phoneticPr fontId="1" type="noConversion"/>
  </si>
  <si>
    <t>Terminal Block 6 Way 5.08mm Socket</t>
    <phoneticPr fontId="1" type="noConversion"/>
  </si>
  <si>
    <t>Terminal Block 2 Way 5.08mm Plug</t>
    <phoneticPr fontId="1" type="noConversion"/>
  </si>
  <si>
    <t>3.5 PhoneJack 5 Pin</t>
    <phoneticPr fontId="1" type="noConversion"/>
  </si>
  <si>
    <t>50k 20Turns</t>
    <phoneticPr fontId="1" type="noConversion"/>
  </si>
  <si>
    <t>MODULE</t>
    <phoneticPr fontId="1" type="noConversion"/>
  </si>
  <si>
    <t>110VAC to 5VDC 2A ACDC Converter</t>
    <phoneticPr fontId="1" type="noConversion"/>
  </si>
  <si>
    <t>Red Bean Sprout Controller</t>
    <phoneticPr fontId="1" type="noConversion"/>
  </si>
  <si>
    <t>Link</t>
    <phoneticPr fontId="1" type="noConversion"/>
  </si>
  <si>
    <t>VH 3.96mm Male 3 Pin</t>
    <phoneticPr fontId="1" type="noConversion"/>
  </si>
  <si>
    <t>VH 3.96mm Female 3 Pin</t>
    <phoneticPr fontId="1" type="noConversion"/>
  </si>
  <si>
    <t>VH 3.96mm Female 2 Pin</t>
    <phoneticPr fontId="1" type="noConversion"/>
  </si>
  <si>
    <t>Sifam</t>
    <phoneticPr fontId="1" type="noConversion"/>
  </si>
  <si>
    <t>Knob Red D Shaft</t>
    <phoneticPr fontId="1" type="noConversion"/>
  </si>
  <si>
    <t>CAPACITOR</t>
    <phoneticPr fontId="1" type="noConversion"/>
  </si>
  <si>
    <t>RESISTOR</t>
    <phoneticPr fontId="1" type="noConversion"/>
  </si>
  <si>
    <t>POT</t>
    <phoneticPr fontId="1" type="noConversion"/>
  </si>
  <si>
    <t>CONNECTOR</t>
    <phoneticPr fontId="1" type="noConversion"/>
  </si>
  <si>
    <t>Knob White D Shaft</t>
    <phoneticPr fontId="1" type="noConversion"/>
  </si>
  <si>
    <t>DIP Socket 6 Pin</t>
    <phoneticPr fontId="1" type="noConversion"/>
  </si>
  <si>
    <t>DIP Socket 8 Pin</t>
    <phoneticPr fontId="1" type="noConversion"/>
  </si>
  <si>
    <t>Terminal Block 2 Way 5.08mm Socket</t>
    <phoneticPr fontId="1" type="noConversion"/>
  </si>
  <si>
    <t>Header Female 1X17 Straight</t>
    <phoneticPr fontId="1" type="noConversion"/>
  </si>
  <si>
    <t>VH 3.96mm Male 2 Pin</t>
    <phoneticPr fontId="1" type="noConversion"/>
  </si>
  <si>
    <t>VH 3.96mm Contact Wire</t>
    <phoneticPr fontId="1" type="noConversion"/>
  </si>
  <si>
    <t>TO-220 HeatSink</t>
    <phoneticPr fontId="1" type="noConversion"/>
  </si>
  <si>
    <t>M3 Hex Standoff 10mm Metal</t>
    <phoneticPr fontId="1" type="noConversion"/>
  </si>
  <si>
    <t>M3 Hex Standoff 15mm Plastic</t>
    <phoneticPr fontId="1" type="noConversion"/>
  </si>
  <si>
    <t>M3 CAP Screw 5mm</t>
    <phoneticPr fontId="1" type="noConversion"/>
  </si>
  <si>
    <t>M3 CAP Screw 6mm</t>
    <phoneticPr fontId="1" type="noConversion"/>
  </si>
  <si>
    <t>M3 Paper Washer</t>
    <phoneticPr fontId="1" type="noConversion"/>
  </si>
  <si>
    <t>M3 Nut 6mm</t>
    <phoneticPr fontId="1" type="noConversion"/>
  </si>
  <si>
    <t>http://twcn.rs-online.com/web/p/potentiometers/7293442/?searchTerm=729-3442&amp;relevancy-data=636F3D3126696E3D4931384E525353746F636B4E756D6265724D504E266C753D656E266D6D3D6D61746368616C6C26706D3D5E5C647B337D5B5C732D2F255C2E2C5D5C647B332C347D2426706F3D313426736E3D592673743D52535F53544F434B5F4E554D4245522677633D4E4F4E45267573743D3732392D3334343226&amp;cm_mmc=tw02-cartshare-_-link-_--_-25-09-15</t>
    <phoneticPr fontId="1" type="noConversion"/>
  </si>
  <si>
    <t>http://twcn.rs-online.com/web/p/potentiometer-knobs/2994840/?searchTerm=299-4840&amp;relevancy-data=636F3D3126696E3D4931384E525353746F636B4E756D6265724D504E266C753D656E266D6D3D6D61746368616C6C26706D3D5E5C647B337D5B5C732D2F255C2E2C5D5C647B332C347D2426706F3D313426736E3D592673743D52535F53544F434B5F4E554D4245522677633D4E4F4E45267573743D3239392D3438343026&amp;cm_mmc=tw02-cartshare-_-link-_--_-25-09-15</t>
    <phoneticPr fontId="1" type="noConversion"/>
  </si>
  <si>
    <t>TOTAL</t>
    <phoneticPr fontId="1" type="noConversion"/>
  </si>
  <si>
    <t>http://www.mouser.tw/ProductDetail/STMicroelectronics/BTA16-600BRG/?qs=sGAEpiMZZMuAO0%252bGuNbnQn0DFu7KGIW9HYl%252bfLs%2fWjw%3d</t>
    <phoneticPr fontId="1" type="noConversion"/>
  </si>
  <si>
    <t>http://twcn.rs-online.com/web/p/operational-amplifiers/0403036/</t>
    <phoneticPr fontId="1" type="noConversion"/>
  </si>
  <si>
    <t>BTA16-600B</t>
    <phoneticPr fontId="1" type="noConversion"/>
  </si>
  <si>
    <t>MCP6002-I/P</t>
    <phoneticPr fontId="1" type="noConversion"/>
  </si>
  <si>
    <t>http://www.mouser.tw/ProductDetail/Fairchild-Semiconductor/MOC3020M/?qs=sGAEpiMZZMteimceiIVCB%2fP6x%252bUn0jloy2u%2fHQF%252buX8%3d</t>
    <phoneticPr fontId="1" type="noConversion"/>
  </si>
  <si>
    <t>MOC3020M</t>
    <phoneticPr fontId="1" type="noConversion"/>
  </si>
  <si>
    <t>RK09L1240A12</t>
    <phoneticPr fontId="1" type="noConversion"/>
  </si>
  <si>
    <t>RK09K1130AAU</t>
    <phoneticPr fontId="1" type="noConversion"/>
  </si>
  <si>
    <t>http://www.mouser.tw/ProductDetail/ALPS/RK09K1130AAU/?qs=%2fha2pyFaduhNLJpKmWFhba%2fxTr%252bbVr1fL%252bGSuk%2fMIDtTMzJtioNBiQ%3d%3d</t>
  </si>
  <si>
    <t>Personal Parts</t>
    <phoneticPr fontId="1" type="noConversion"/>
  </si>
  <si>
    <t>Lamp</t>
    <phoneticPr fontId="1" type="noConversion"/>
  </si>
  <si>
    <t>40W</t>
    <phoneticPr fontId="1" type="noConversion"/>
  </si>
  <si>
    <t>Connector</t>
    <phoneticPr fontId="1" type="noConversion"/>
  </si>
  <si>
    <t>E27 Holder</t>
    <phoneticPr fontId="1" type="noConversion"/>
  </si>
  <si>
    <t>Accessories</t>
    <phoneticPr fontId="1" type="noConversion"/>
  </si>
  <si>
    <t>ACCESSORIESESORIES</t>
    <phoneticPr fontId="1" type="noConversion"/>
  </si>
  <si>
    <t>Power Cable with Switch</t>
    <phoneticPr fontId="1" type="noConversion"/>
  </si>
  <si>
    <t>Power Cable 1M</t>
    <phoneticPr fontId="1" type="noConversion"/>
  </si>
  <si>
    <t>MyTOTAL</t>
    <phoneticPr fontId="1" type="noConversion"/>
  </si>
  <si>
    <t>1uF 50V 5mm</t>
    <phoneticPr fontId="1" type="noConversion"/>
  </si>
  <si>
    <t>10uF 50V 5mm</t>
    <phoneticPr fontId="1" type="noConversion"/>
  </si>
  <si>
    <t>33uF 50V 5mm</t>
    <phoneticPr fontId="1" type="noConversion"/>
  </si>
  <si>
    <t>100uF 25V 6mm</t>
    <phoneticPr fontId="1" type="noConversion"/>
  </si>
  <si>
    <t>http://goods.ruten.com.tw/item/show?21401201591051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</si>
</sst>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tw/ProductDetail/Fairchild-Semiconductor/MOC3020M/?qs=sGAEpiMZZMteimceiIVCB%2fP6x%252bUn0jloy2u%2fHQF%252buX8%3d" TargetMode="External"/><Relationship Id="rId2" Type="http://schemas.openxmlformats.org/officeDocument/2006/relationships/hyperlink" Target="http://twcn.rs-online.com/web/p/operational-amplifiers/0403036/" TargetMode="External"/><Relationship Id="rId1" Type="http://schemas.openxmlformats.org/officeDocument/2006/relationships/hyperlink" Target="http://www.mouser.tw/ProductDetail/STMicroelectronics/BTA16-600BRG/?qs=sGAEpiMZZMuAO0%252bGuNbnQn0DFu7KGIW9HYl%252bfLs%2fWjw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goods.ruten.com.tw/item/show?21401201591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4"/>
  <sheetViews>
    <sheetView tabSelected="1" topLeftCell="A7" workbookViewId="0">
      <selection activeCell="I11" sqref="I11"/>
    </sheetView>
  </sheetViews>
  <sheetFormatPr defaultRowHeight="16.5" x14ac:dyDescent="0.25"/>
  <cols>
    <col min="1" max="1" width="12.875" customWidth="1"/>
    <col min="2" max="2" width="38.375" customWidth="1"/>
    <col min="3" max="3" width="16.25" customWidth="1"/>
    <col min="4" max="4" width="15.25" customWidth="1"/>
    <col min="5" max="5" width="10.625" customWidth="1"/>
    <col min="7" max="7" width="9.5" bestFit="1" customWidth="1"/>
    <col min="9" max="9" width="14.625" customWidth="1"/>
  </cols>
  <sheetData>
    <row r="3" spans="1:9" x14ac:dyDescent="0.25">
      <c r="A3" t="s">
        <v>0</v>
      </c>
    </row>
    <row r="6" spans="1:9" x14ac:dyDescent="0.25">
      <c r="A6" t="s">
        <v>1</v>
      </c>
      <c r="B6" t="s">
        <v>6</v>
      </c>
      <c r="C6" t="s">
        <v>12</v>
      </c>
      <c r="D6" t="s">
        <v>13</v>
      </c>
      <c r="E6" t="s">
        <v>2</v>
      </c>
      <c r="F6" t="s">
        <v>3</v>
      </c>
      <c r="G6" t="s">
        <v>4</v>
      </c>
      <c r="I6" t="s">
        <v>44</v>
      </c>
    </row>
    <row r="7" spans="1:9" x14ac:dyDescent="0.25">
      <c r="A7" t="s">
        <v>5</v>
      </c>
      <c r="E7">
        <v>80</v>
      </c>
      <c r="F7">
        <v>1</v>
      </c>
      <c r="G7">
        <f>E7*F7</f>
        <v>80</v>
      </c>
    </row>
    <row r="8" spans="1:9" x14ac:dyDescent="0.25">
      <c r="A8" t="s">
        <v>41</v>
      </c>
      <c r="B8" t="s">
        <v>43</v>
      </c>
      <c r="C8" t="s">
        <v>36</v>
      </c>
      <c r="E8">
        <v>0</v>
      </c>
      <c r="F8">
        <v>1</v>
      </c>
      <c r="G8">
        <f>E8*F8</f>
        <v>0</v>
      </c>
    </row>
    <row r="9" spans="1:9" x14ac:dyDescent="0.25">
      <c r="A9" t="s">
        <v>41</v>
      </c>
      <c r="B9" t="s">
        <v>42</v>
      </c>
      <c r="E9">
        <v>160</v>
      </c>
      <c r="F9">
        <v>1</v>
      </c>
      <c r="G9">
        <f>E9*F9</f>
        <v>160</v>
      </c>
      <c r="I9" s="1" t="s">
        <v>94</v>
      </c>
    </row>
    <row r="10" spans="1:9" x14ac:dyDescent="0.25">
      <c r="A10" t="s">
        <v>50</v>
      </c>
      <c r="B10" t="s">
        <v>93</v>
      </c>
      <c r="C10" t="s">
        <v>8</v>
      </c>
      <c r="E10">
        <v>5</v>
      </c>
      <c r="F10">
        <v>2</v>
      </c>
      <c r="G10">
        <f t="shared" ref="G10:G29" si="0">E10*F10</f>
        <v>10</v>
      </c>
    </row>
    <row r="11" spans="1:9" x14ac:dyDescent="0.25">
      <c r="A11" t="s">
        <v>50</v>
      </c>
      <c r="B11" t="s">
        <v>92</v>
      </c>
      <c r="C11" t="s">
        <v>10</v>
      </c>
      <c r="E11">
        <v>3</v>
      </c>
      <c r="F11">
        <v>2</v>
      </c>
      <c r="G11">
        <f t="shared" ref="G11" si="1">E11*F11</f>
        <v>6</v>
      </c>
    </row>
    <row r="12" spans="1:9" x14ac:dyDescent="0.25">
      <c r="A12" t="s">
        <v>50</v>
      </c>
      <c r="B12" t="s">
        <v>91</v>
      </c>
      <c r="C12" t="s">
        <v>9</v>
      </c>
      <c r="E12">
        <v>3</v>
      </c>
      <c r="F12">
        <v>8</v>
      </c>
      <c r="G12">
        <f t="shared" si="0"/>
        <v>24</v>
      </c>
    </row>
    <row r="13" spans="1:9" x14ac:dyDescent="0.25">
      <c r="A13" t="s">
        <v>50</v>
      </c>
      <c r="B13" t="s">
        <v>90</v>
      </c>
      <c r="C13" t="s">
        <v>8</v>
      </c>
      <c r="E13">
        <v>3</v>
      </c>
      <c r="F13">
        <v>2</v>
      </c>
      <c r="G13">
        <f>E13*F13</f>
        <v>6</v>
      </c>
    </row>
    <row r="14" spans="1:9" x14ac:dyDescent="0.25">
      <c r="A14" t="s">
        <v>51</v>
      </c>
      <c r="B14" t="s">
        <v>19</v>
      </c>
      <c r="E14">
        <v>1</v>
      </c>
      <c r="F14">
        <v>2</v>
      </c>
      <c r="G14">
        <f t="shared" si="0"/>
        <v>2</v>
      </c>
    </row>
    <row r="15" spans="1:9" x14ac:dyDescent="0.25">
      <c r="A15" t="s">
        <v>51</v>
      </c>
      <c r="B15" t="s">
        <v>20</v>
      </c>
      <c r="E15">
        <v>1</v>
      </c>
      <c r="F15">
        <v>2</v>
      </c>
      <c r="G15">
        <f>E15*F15</f>
        <v>2</v>
      </c>
    </row>
    <row r="16" spans="1:9" x14ac:dyDescent="0.25">
      <c r="A16" t="s">
        <v>51</v>
      </c>
      <c r="B16" t="s">
        <v>21</v>
      </c>
      <c r="E16">
        <v>1</v>
      </c>
      <c r="F16">
        <v>3</v>
      </c>
      <c r="G16">
        <f t="shared" si="0"/>
        <v>3</v>
      </c>
    </row>
    <row r="17" spans="1:9" x14ac:dyDescent="0.25">
      <c r="A17" t="s">
        <v>51</v>
      </c>
      <c r="B17" t="s">
        <v>22</v>
      </c>
      <c r="E17">
        <v>1</v>
      </c>
      <c r="F17">
        <v>2</v>
      </c>
      <c r="G17">
        <f t="shared" si="0"/>
        <v>2</v>
      </c>
    </row>
    <row r="18" spans="1:9" x14ac:dyDescent="0.25">
      <c r="A18" t="s">
        <v>51</v>
      </c>
      <c r="B18" t="s">
        <v>23</v>
      </c>
      <c r="E18">
        <v>1</v>
      </c>
      <c r="F18">
        <v>2</v>
      </c>
      <c r="G18">
        <f t="shared" si="0"/>
        <v>2</v>
      </c>
    </row>
    <row r="19" spans="1:9" x14ac:dyDescent="0.25">
      <c r="A19" t="s">
        <v>51</v>
      </c>
      <c r="B19" t="s">
        <v>24</v>
      </c>
      <c r="E19">
        <v>1</v>
      </c>
      <c r="F19">
        <v>3</v>
      </c>
      <c r="G19">
        <f t="shared" si="0"/>
        <v>3</v>
      </c>
    </row>
    <row r="20" spans="1:9" x14ac:dyDescent="0.25">
      <c r="A20" t="s">
        <v>52</v>
      </c>
      <c r="B20" t="s">
        <v>14</v>
      </c>
      <c r="C20" t="s">
        <v>11</v>
      </c>
      <c r="D20" t="s">
        <v>78</v>
      </c>
      <c r="E20">
        <v>20</v>
      </c>
      <c r="F20">
        <v>2</v>
      </c>
      <c r="G20">
        <f t="shared" si="0"/>
        <v>40</v>
      </c>
      <c r="I20" s="1" t="s">
        <v>79</v>
      </c>
    </row>
    <row r="21" spans="1:9" x14ac:dyDescent="0.25">
      <c r="A21" t="s">
        <v>7</v>
      </c>
      <c r="B21" t="s">
        <v>15</v>
      </c>
      <c r="C21" t="s">
        <v>11</v>
      </c>
      <c r="D21" t="s">
        <v>77</v>
      </c>
      <c r="E21">
        <v>61</v>
      </c>
      <c r="F21">
        <v>1</v>
      </c>
      <c r="G21">
        <f t="shared" si="0"/>
        <v>61</v>
      </c>
      <c r="I21" s="1" t="s">
        <v>68</v>
      </c>
    </row>
    <row r="22" spans="1:9" x14ac:dyDescent="0.25">
      <c r="A22" t="s">
        <v>16</v>
      </c>
      <c r="B22" t="s">
        <v>40</v>
      </c>
      <c r="C22" t="s">
        <v>17</v>
      </c>
      <c r="D22" t="s">
        <v>18</v>
      </c>
      <c r="E22">
        <v>20</v>
      </c>
      <c r="F22">
        <v>1</v>
      </c>
      <c r="G22">
        <f t="shared" si="0"/>
        <v>20</v>
      </c>
    </row>
    <row r="23" spans="1:9" x14ac:dyDescent="0.25">
      <c r="A23" t="s">
        <v>26</v>
      </c>
      <c r="B23" t="s">
        <v>29</v>
      </c>
      <c r="C23" t="s">
        <v>25</v>
      </c>
      <c r="D23" t="s">
        <v>76</v>
      </c>
      <c r="E23">
        <v>25</v>
      </c>
      <c r="F23">
        <v>2</v>
      </c>
      <c r="G23">
        <f t="shared" si="0"/>
        <v>50</v>
      </c>
      <c r="I23" s="1" t="s">
        <v>75</v>
      </c>
    </row>
    <row r="24" spans="1:9" x14ac:dyDescent="0.25">
      <c r="A24" t="s">
        <v>27</v>
      </c>
      <c r="B24" t="s">
        <v>28</v>
      </c>
      <c r="C24" t="s">
        <v>25</v>
      </c>
      <c r="D24" t="s">
        <v>30</v>
      </c>
      <c r="E24">
        <v>20</v>
      </c>
      <c r="F24">
        <v>2</v>
      </c>
      <c r="G24">
        <f t="shared" si="0"/>
        <v>40</v>
      </c>
    </row>
    <row r="25" spans="1:9" x14ac:dyDescent="0.25">
      <c r="A25" t="s">
        <v>27</v>
      </c>
      <c r="B25" t="s">
        <v>31</v>
      </c>
      <c r="C25" t="s">
        <v>32</v>
      </c>
      <c r="D25" t="s">
        <v>73</v>
      </c>
      <c r="E25">
        <v>60</v>
      </c>
      <c r="F25">
        <v>2</v>
      </c>
      <c r="G25">
        <f t="shared" si="0"/>
        <v>120</v>
      </c>
      <c r="I25" s="1" t="s">
        <v>71</v>
      </c>
    </row>
    <row r="26" spans="1:9" x14ac:dyDescent="0.25">
      <c r="A26" t="s">
        <v>33</v>
      </c>
      <c r="B26" t="s">
        <v>34</v>
      </c>
      <c r="C26" t="s">
        <v>35</v>
      </c>
      <c r="D26" t="s">
        <v>74</v>
      </c>
      <c r="E26">
        <v>13</v>
      </c>
      <c r="F26">
        <v>2</v>
      </c>
      <c r="G26">
        <f t="shared" si="0"/>
        <v>26</v>
      </c>
      <c r="I26" s="1" t="s">
        <v>72</v>
      </c>
    </row>
    <row r="27" spans="1:9" x14ac:dyDescent="0.25">
      <c r="A27" t="s">
        <v>53</v>
      </c>
      <c r="B27" t="s">
        <v>55</v>
      </c>
      <c r="E27">
        <v>5</v>
      </c>
      <c r="F27">
        <v>4</v>
      </c>
      <c r="G27">
        <f t="shared" si="0"/>
        <v>20</v>
      </c>
    </row>
    <row r="28" spans="1:9" x14ac:dyDescent="0.25">
      <c r="A28" t="s">
        <v>53</v>
      </c>
      <c r="B28" t="s">
        <v>56</v>
      </c>
      <c r="E28">
        <v>5</v>
      </c>
      <c r="F28">
        <v>2</v>
      </c>
      <c r="G28">
        <f t="shared" si="0"/>
        <v>10</v>
      </c>
    </row>
    <row r="29" spans="1:9" x14ac:dyDescent="0.25">
      <c r="A29" t="s">
        <v>53</v>
      </c>
      <c r="B29" t="s">
        <v>58</v>
      </c>
      <c r="E29">
        <v>10</v>
      </c>
      <c r="F29">
        <v>2</v>
      </c>
      <c r="G29">
        <f t="shared" si="0"/>
        <v>20</v>
      </c>
    </row>
    <row r="30" spans="1:9" x14ac:dyDescent="0.25">
      <c r="A30" t="s">
        <v>53</v>
      </c>
      <c r="B30" t="s">
        <v>39</v>
      </c>
      <c r="E30">
        <v>13</v>
      </c>
      <c r="F30">
        <v>2</v>
      </c>
      <c r="G30">
        <f t="shared" ref="G30:G35" si="2">E30*F30</f>
        <v>26</v>
      </c>
    </row>
    <row r="31" spans="1:9" x14ac:dyDescent="0.25">
      <c r="A31" t="s">
        <v>53</v>
      </c>
      <c r="B31" t="s">
        <v>37</v>
      </c>
      <c r="E31">
        <v>10</v>
      </c>
      <c r="F31">
        <v>1</v>
      </c>
      <c r="G31">
        <f t="shared" si="2"/>
        <v>10</v>
      </c>
    </row>
    <row r="32" spans="1:9" x14ac:dyDescent="0.25">
      <c r="A32" t="s">
        <v>53</v>
      </c>
      <c r="B32" t="s">
        <v>57</v>
      </c>
      <c r="E32">
        <v>5</v>
      </c>
      <c r="F32">
        <v>2</v>
      </c>
      <c r="G32">
        <f t="shared" ref="G32" si="3">E32*F32</f>
        <v>10</v>
      </c>
    </row>
    <row r="33" spans="1:9" x14ac:dyDescent="0.25">
      <c r="A33" t="s">
        <v>53</v>
      </c>
      <c r="B33" t="s">
        <v>38</v>
      </c>
      <c r="E33">
        <v>5</v>
      </c>
      <c r="F33">
        <v>5</v>
      </c>
      <c r="G33">
        <f t="shared" si="2"/>
        <v>25</v>
      </c>
    </row>
    <row r="34" spans="1:9" x14ac:dyDescent="0.25">
      <c r="A34" t="s">
        <v>53</v>
      </c>
      <c r="B34" t="s">
        <v>45</v>
      </c>
      <c r="E34">
        <v>1</v>
      </c>
      <c r="F34">
        <v>1</v>
      </c>
      <c r="G34">
        <f t="shared" si="2"/>
        <v>1</v>
      </c>
    </row>
    <row r="35" spans="1:9" x14ac:dyDescent="0.25">
      <c r="A35" t="s">
        <v>53</v>
      </c>
      <c r="B35" t="s">
        <v>46</v>
      </c>
      <c r="E35">
        <v>1</v>
      </c>
      <c r="F35">
        <v>1</v>
      </c>
      <c r="G35">
        <f t="shared" si="2"/>
        <v>1</v>
      </c>
    </row>
    <row r="36" spans="1:9" x14ac:dyDescent="0.25">
      <c r="A36" t="s">
        <v>53</v>
      </c>
      <c r="B36" t="s">
        <v>59</v>
      </c>
      <c r="E36">
        <v>1</v>
      </c>
      <c r="F36">
        <v>1</v>
      </c>
      <c r="G36">
        <f t="shared" ref="G36:G42" si="4">E36*F36</f>
        <v>1</v>
      </c>
    </row>
    <row r="37" spans="1:9" x14ac:dyDescent="0.25">
      <c r="A37" t="s">
        <v>53</v>
      </c>
      <c r="B37" t="s">
        <v>47</v>
      </c>
      <c r="E37">
        <v>1</v>
      </c>
      <c r="F37">
        <v>1</v>
      </c>
      <c r="G37">
        <f t="shared" si="4"/>
        <v>1</v>
      </c>
    </row>
    <row r="38" spans="1:9" x14ac:dyDescent="0.25">
      <c r="A38" t="s">
        <v>86</v>
      </c>
      <c r="B38" t="s">
        <v>54</v>
      </c>
      <c r="C38" t="s">
        <v>48</v>
      </c>
      <c r="E38">
        <v>21</v>
      </c>
      <c r="F38">
        <v>2</v>
      </c>
      <c r="G38">
        <f t="shared" si="4"/>
        <v>42</v>
      </c>
    </row>
    <row r="39" spans="1:9" x14ac:dyDescent="0.25">
      <c r="A39" t="s">
        <v>86</v>
      </c>
      <c r="B39" t="s">
        <v>49</v>
      </c>
      <c r="C39" t="s">
        <v>48</v>
      </c>
      <c r="E39">
        <v>21</v>
      </c>
      <c r="F39">
        <v>1</v>
      </c>
      <c r="G39">
        <f t="shared" si="4"/>
        <v>21</v>
      </c>
      <c r="I39" s="1" t="s">
        <v>69</v>
      </c>
    </row>
    <row r="40" spans="1:9" x14ac:dyDescent="0.25">
      <c r="A40" t="s">
        <v>86</v>
      </c>
      <c r="B40" t="s">
        <v>60</v>
      </c>
      <c r="E40">
        <v>2</v>
      </c>
      <c r="F40">
        <v>4</v>
      </c>
      <c r="G40">
        <f t="shared" si="4"/>
        <v>8</v>
      </c>
    </row>
    <row r="41" spans="1:9" x14ac:dyDescent="0.25">
      <c r="A41" t="s">
        <v>86</v>
      </c>
      <c r="B41" t="s">
        <v>61</v>
      </c>
      <c r="E41">
        <v>15</v>
      </c>
      <c r="F41">
        <v>2</v>
      </c>
      <c r="G41">
        <f t="shared" si="4"/>
        <v>30</v>
      </c>
    </row>
    <row r="42" spans="1:9" x14ac:dyDescent="0.25">
      <c r="A42" t="s">
        <v>86</v>
      </c>
      <c r="B42" t="s">
        <v>62</v>
      </c>
      <c r="E42">
        <v>5</v>
      </c>
      <c r="F42">
        <v>4</v>
      </c>
      <c r="G42">
        <f t="shared" si="4"/>
        <v>20</v>
      </c>
    </row>
    <row r="43" spans="1:9" x14ac:dyDescent="0.25">
      <c r="A43" t="s">
        <v>86</v>
      </c>
      <c r="B43" t="s">
        <v>63</v>
      </c>
      <c r="E43">
        <v>2</v>
      </c>
      <c r="F43">
        <v>4</v>
      </c>
      <c r="G43">
        <f t="shared" ref="G43" si="5">E43*F43</f>
        <v>8</v>
      </c>
    </row>
    <row r="44" spans="1:9" x14ac:dyDescent="0.25">
      <c r="A44" t="s">
        <v>86</v>
      </c>
      <c r="B44" t="s">
        <v>64</v>
      </c>
      <c r="E44">
        <v>1</v>
      </c>
      <c r="F44">
        <v>8</v>
      </c>
      <c r="G44">
        <f t="shared" ref="G44" si="6">E44*F44</f>
        <v>8</v>
      </c>
    </row>
    <row r="45" spans="1:9" x14ac:dyDescent="0.25">
      <c r="A45" t="s">
        <v>86</v>
      </c>
      <c r="B45" t="s">
        <v>65</v>
      </c>
      <c r="E45">
        <v>1</v>
      </c>
      <c r="F45">
        <v>6</v>
      </c>
      <c r="G45">
        <f t="shared" ref="G45" si="7">E45*F45</f>
        <v>6</v>
      </c>
    </row>
    <row r="46" spans="1:9" x14ac:dyDescent="0.25">
      <c r="A46" t="s">
        <v>86</v>
      </c>
      <c r="B46" t="s">
        <v>66</v>
      </c>
      <c r="E46">
        <v>0</v>
      </c>
      <c r="F46">
        <v>24</v>
      </c>
      <c r="G46">
        <f t="shared" ref="G46" si="8">E46*F46</f>
        <v>0</v>
      </c>
    </row>
    <row r="47" spans="1:9" x14ac:dyDescent="0.25">
      <c r="A47" t="s">
        <v>86</v>
      </c>
      <c r="B47" t="s">
        <v>67</v>
      </c>
      <c r="E47">
        <v>0</v>
      </c>
      <c r="F47">
        <v>2</v>
      </c>
      <c r="G47">
        <f t="shared" ref="G47" si="9">E47*F47</f>
        <v>0</v>
      </c>
    </row>
    <row r="51" spans="1:7" x14ac:dyDescent="0.25">
      <c r="E51" t="s">
        <v>70</v>
      </c>
      <c r="G51">
        <f>SUM(G7:G47)</f>
        <v>925</v>
      </c>
    </row>
    <row r="53" spans="1:7" x14ac:dyDescent="0.25">
      <c r="A53" t="s">
        <v>80</v>
      </c>
    </row>
    <row r="54" spans="1:7" x14ac:dyDescent="0.25">
      <c r="A54" t="s">
        <v>81</v>
      </c>
      <c r="B54" t="s">
        <v>82</v>
      </c>
      <c r="E54">
        <v>50</v>
      </c>
      <c r="F54">
        <v>2</v>
      </c>
      <c r="G54">
        <f>E54*F54</f>
        <v>100</v>
      </c>
    </row>
    <row r="55" spans="1:7" x14ac:dyDescent="0.25">
      <c r="A55" t="s">
        <v>83</v>
      </c>
      <c r="B55" t="s">
        <v>84</v>
      </c>
      <c r="E55">
        <v>30</v>
      </c>
      <c r="F55">
        <v>2</v>
      </c>
      <c r="G55">
        <f t="shared" ref="G55:G57" si="10">E55*F55</f>
        <v>60</v>
      </c>
    </row>
    <row r="56" spans="1:7" x14ac:dyDescent="0.25">
      <c r="A56" t="s">
        <v>85</v>
      </c>
      <c r="B56" t="s">
        <v>87</v>
      </c>
      <c r="E56">
        <v>60</v>
      </c>
      <c r="F56">
        <v>1</v>
      </c>
      <c r="G56">
        <f t="shared" si="10"/>
        <v>60</v>
      </c>
    </row>
    <row r="57" spans="1:7" x14ac:dyDescent="0.25">
      <c r="A57" t="s">
        <v>85</v>
      </c>
      <c r="B57" t="s">
        <v>88</v>
      </c>
      <c r="E57">
        <v>10</v>
      </c>
      <c r="F57">
        <v>2</v>
      </c>
      <c r="G57">
        <f t="shared" si="10"/>
        <v>20</v>
      </c>
    </row>
    <row r="61" spans="1:7" x14ac:dyDescent="0.25">
      <c r="E61" t="s">
        <v>70</v>
      </c>
      <c r="G61">
        <f>SUM(G54:G57)</f>
        <v>240</v>
      </c>
    </row>
    <row r="64" spans="1:7" x14ac:dyDescent="0.25">
      <c r="E64" t="s">
        <v>89</v>
      </c>
      <c r="G64">
        <f>G51+G61</f>
        <v>1165</v>
      </c>
    </row>
  </sheetData>
  <phoneticPr fontId="1" type="noConversion"/>
  <hyperlinks>
    <hyperlink ref="I21" display="http://twcn.rs-online.com/web/p/potentiometers/7293442/?searchTerm=729-3442&amp;relevancy-data=636F3D3126696E3D4931384E525353746F636B4E756D6265724D504E266C753D656E266D6D3D6D61746368616C6C26706D3D5E5C647B337D5B5C732D2F255C2E2C5D5C647B332C347D2426706F3D31342673"/>
    <hyperlink ref="I39" display="http://twcn.rs-online.com/web/p/potentiometer-knobs/2994840/?searchTerm=299-4840&amp;relevancy-data=636F3D3126696E3D4931384E525353746F636B4E756D6265724D504E266C753D656E266D6D3D6D61746368616C6C26706D3D5E5C647B337D5B5C732D2F255C2E2C5D5C647B332C347D2426706F3D313"/>
    <hyperlink ref="I25" r:id="rId1"/>
    <hyperlink ref="I26" r:id="rId2"/>
    <hyperlink ref="I23" r:id="rId3"/>
    <hyperlink ref="I9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翁偉吾</dc:creator>
  <cp:lastModifiedBy>翁偉吾</cp:lastModifiedBy>
  <dcterms:created xsi:type="dcterms:W3CDTF">2015-11-27T13:30:37Z</dcterms:created>
  <dcterms:modified xsi:type="dcterms:W3CDTF">2015-11-27T23:28:36Z</dcterms:modified>
</cp:coreProperties>
</file>