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ZHOU\Desktop\"/>
    </mc:Choice>
  </mc:AlternateContent>
  <xr:revisionPtr revIDLastSave="0" documentId="13_ncr:1_{E77D9334-AA28-496F-A110-518188BA9552}" xr6:coauthVersionLast="47" xr6:coauthVersionMax="47" xr10:uidLastSave="{00000000-0000-0000-0000-000000000000}"/>
  <bookViews>
    <workbookView xWindow="28680" yWindow="-18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4" i="1" l="1"/>
  <c r="U35" i="1"/>
  <c r="U26" i="1"/>
  <c r="U25" i="1"/>
  <c r="U24" i="1"/>
  <c r="U33" i="1" l="1"/>
  <c r="U32" i="1"/>
  <c r="U31" i="1"/>
  <c r="U30" i="1"/>
  <c r="U29" i="1"/>
  <c r="U28" i="1"/>
  <c r="U27" i="1"/>
</calcChain>
</file>

<file path=xl/sharedStrings.xml><?xml version="1.0" encoding="utf-8"?>
<sst xmlns="http://schemas.openxmlformats.org/spreadsheetml/2006/main" count="97" uniqueCount="63">
  <si>
    <t>总种植成本（美元/英亩）</t>
    <phoneticPr fontId="4" type="noConversion"/>
  </si>
  <si>
    <t>2024F</t>
  </si>
  <si>
    <t>2025F</t>
  </si>
  <si>
    <t>美国大豆单产调整表</t>
    <phoneticPr fontId="4" type="noConversion"/>
  </si>
  <si>
    <t>单位：蒲式耳/英亩</t>
    <phoneticPr fontId="4" type="noConversion"/>
  </si>
  <si>
    <t>2023/24</t>
    <phoneticPr fontId="7" type="noConversion"/>
  </si>
  <si>
    <t>2024/25</t>
    <phoneticPr fontId="7" type="noConversion"/>
  </si>
  <si>
    <t>USDA报告月份</t>
    <phoneticPr fontId="4" type="noConversion"/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</si>
  <si>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</si>
  <si>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</si>
  <si>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</si>
  <si>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</si>
  <si>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</si>
  <si>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</si>
  <si>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</si>
  <si>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</si>
  <si>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</si>
  <si>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</si>
  <si>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</si>
  <si>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  <phoneticPr fontId="4" type="noConversion"/>
  </si>
  <si>
    <t>2018年</t>
  </si>
  <si>
    <t>2019年</t>
  </si>
  <si>
    <t>2020年</t>
  </si>
  <si>
    <t>2021年</t>
  </si>
  <si>
    <t>2022年</t>
  </si>
  <si>
    <t>2023年</t>
  </si>
  <si>
    <t>2024年</t>
  </si>
  <si>
    <t>2025年</t>
    <phoneticPr fontId="7" type="noConversion"/>
  </si>
  <si>
    <t>5月</t>
    <phoneticPr fontId="4" type="noConversion"/>
  </si>
  <si>
    <t>6月</t>
    <phoneticPr fontId="4" type="noConversion"/>
  </si>
  <si>
    <t>7月</t>
  </si>
  <si>
    <t>8月</t>
  </si>
  <si>
    <t>9月</t>
  </si>
  <si>
    <t>10月</t>
  </si>
  <si>
    <t>11月</t>
  </si>
  <si>
    <t>12月</t>
  </si>
  <si>
    <t>次年1月</t>
    <phoneticPr fontId="4" type="noConversion"/>
  </si>
  <si>
    <t>次年2月</t>
    <phoneticPr fontId="7" type="noConversion"/>
  </si>
  <si>
    <t>次年3月</t>
    <phoneticPr fontId="7" type="noConversion"/>
  </si>
  <si>
    <t>次年4月</t>
    <phoneticPr fontId="7" type="noConversion"/>
  </si>
  <si>
    <t>最终单产</t>
    <phoneticPr fontId="9" type="noConversion"/>
  </si>
  <si>
    <t>种植年度</t>
    <phoneticPr fontId="3" type="noConversion"/>
  </si>
  <si>
    <t>美豆种植成本：美元/蒲</t>
    <phoneticPr fontId="7" type="noConversion"/>
  </si>
  <si>
    <t>1、美豆每年一季种植季，从4月开始种植持续到5月，当年9-11月收获；</t>
    <phoneticPr fontId="3" type="noConversion"/>
  </si>
  <si>
    <t>2、美豆的种植成本是指多少钱能买1蒲式耳的大豆=种每英亩大豆要花多少钱/每英亩能产出多少大豆，计算而得；</t>
    <phoneticPr fontId="3" type="noConversion"/>
  </si>
  <si>
    <t>4、每英亩能出产多少大豆的数据，每月8-12日发布的USDA报告中会更新，当年度的会从5月开始更新，直至更新至次年1月，次年1月至次年4月一般不再修正；</t>
    <phoneticPr fontId="3" type="noConversion"/>
  </si>
  <si>
    <t>3、种每英亩大豆要花多少钱的数据，每年更新两次，每年6月/11月更新当季和下一季度的数据；本表中的数据应该都是11月报告的数据，但6月和11月报告数据差距不大；</t>
    <phoneticPr fontId="3" type="noConversion"/>
  </si>
  <si>
    <t>基本说明</t>
    <phoneticPr fontId="3" type="noConversion"/>
  </si>
  <si>
    <t>输入端</t>
    <phoneticPr fontId="3" type="noConversion"/>
  </si>
  <si>
    <t>1、只交易主力合约，豆粕主力合约为1月、5月、9月合约；</t>
    <phoneticPr fontId="3" type="noConversion"/>
  </si>
  <si>
    <t>2、每年12月/4月/8月时由于临近交割就会换月，比如4月左右主力合约就会慢慢从5月合约变为9月合约；</t>
    <phoneticPr fontId="3" type="noConversion"/>
  </si>
  <si>
    <t>3、主力合约是指目前期货持仓量最大的合约，所以每次换月的具体哪天是不固定的；</t>
    <phoneticPr fontId="3" type="noConversion"/>
  </si>
  <si>
    <t>4、总体思路是单边做多主力合约，当美豆价格低于美豆种植成本10%/15%时，网格买入国内豆粕合约；</t>
    <phoneticPr fontId="3" type="noConversion"/>
  </si>
  <si>
    <t>5、滚动做多，即不断分批建仓，连续持有主力合约，主力合约换月我们也换到下一个主力合约继续做多；</t>
    <phoneticPr fontId="3" type="noConversion"/>
  </si>
  <si>
    <t>6、止盈策略没有想好，但由于交易的周期是4-5年级别的种植面积周期，所以感觉可以基于技术角度设置一个年线级别的止盈策略。</t>
    <phoneticPr fontId="3" type="noConversion"/>
  </si>
  <si>
    <t>1、每月更新USDA大豆每亩单产数据；</t>
    <phoneticPr fontId="3" type="noConversion"/>
  </si>
  <si>
    <t>2、每半年更新每亩种植成本数据；</t>
    <phoneticPr fontId="3" type="noConversion"/>
  </si>
  <si>
    <t>计算端</t>
    <phoneticPr fontId="3" type="noConversion"/>
  </si>
  <si>
    <t>交易策略端</t>
    <phoneticPr fontId="3" type="noConversion"/>
  </si>
  <si>
    <t>2、每季理论上由5月开始，计算到次年4月结束，共计更新14次；</t>
    <phoneticPr fontId="3" type="noConversion"/>
  </si>
  <si>
    <t>1、一有数据更新，就更新本季大豆的最新种植成本；</t>
    <phoneticPr fontId="3" type="noConversion"/>
  </si>
  <si>
    <t>3、每日用当下最新的种植成本，和美豆期货合约比较价格；</t>
    <phoneticPr fontId="3" type="noConversion"/>
  </si>
  <si>
    <t>4、选取美豆期货合约的规则：5-9月选11月合约，10-12月选1月合约，1-4月选次年11月合约。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</si>
</sst>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###,###,###,###,##0.00"/>
    <numFmt numFmtId="178" formatCode="#,##0.00_ 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indexed="54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2"/>
      <scheme val="minor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77" fontId="6" fillId="0" borderId="11" xfId="0" applyNumberFormat="1" applyFont="1" applyBorder="1" applyAlignment="1">
      <alignment horizontal="right" vertical="center"/>
    </xf>
    <xf numFmtId="177" fontId="6" fillId="0" borderId="11" xfId="0" applyNumberFormat="1" applyFont="1" applyBorder="1" applyAlignment="1">
      <alignment horizontal="center" vertical="center"/>
    </xf>
    <xf numFmtId="177" fontId="6" fillId="0" borderId="12" xfId="0" applyNumberFormat="1" applyFont="1" applyBorder="1" applyAlignment="1">
      <alignment horizontal="center" vertical="center"/>
    </xf>
    <xf numFmtId="177" fontId="0" fillId="4" borderId="0" xfId="0" applyNumberFormat="1" applyFill="1" applyAlignment="1">
      <alignment vertical="center"/>
    </xf>
    <xf numFmtId="177" fontId="0" fillId="0" borderId="0" xfId="0" applyNumberFormat="1" applyAlignment="1">
      <alignment horizontal="center" vertical="center"/>
    </xf>
    <xf numFmtId="177" fontId="8" fillId="0" borderId="11" xfId="0" applyNumberFormat="1" applyFont="1" applyBorder="1" applyAlignment="1">
      <alignment horizontal="right" vertical="center"/>
    </xf>
    <xf numFmtId="177" fontId="8" fillId="0" borderId="11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7" fontId="5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178" fontId="0" fillId="0" borderId="11" xfId="0" applyNumberFormat="1" applyBorder="1" applyAlignment="1">
      <alignment horizontal="right" vertical="center"/>
    </xf>
    <xf numFmtId="178" fontId="0" fillId="0" borderId="12" xfId="0" applyNumberFormat="1" applyBorder="1" applyAlignment="1">
      <alignment horizontal="right" vertical="center"/>
    </xf>
    <xf numFmtId="0" fontId="0" fillId="4" borderId="0" xfId="0" applyFill="1" applyAlignment="1">
      <alignment vertical="center"/>
    </xf>
    <xf numFmtId="2" fontId="0" fillId="0" borderId="11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vertical="center"/>
    </xf>
    <xf numFmtId="2" fontId="5" fillId="0" borderId="17" xfId="0" applyNumberFormat="1" applyFon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11" fillId="0" borderId="0" xfId="0" applyFont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3" fillId="3" borderId="9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right"/>
    </xf>
    <xf numFmtId="0" fontId="13" fillId="4" borderId="10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60"/>
  <sheetViews>
    <sheetView tabSelected="1" zoomScaleNormal="100" workbookViewId="0">
      <selection activeCell="T39" sqref="T39"/>
    </sheetView>
  </sheetViews>
  <sheetFormatPr defaultRowHeight="14.25" x14ac:dyDescent="0.2"/>
  <cols>
    <col min="2" max="2" width="22.75" customWidth="1"/>
  </cols>
  <sheetData>
    <row r="1" spans="2:22" ht="18.75" thickBot="1" x14ac:dyDescent="0.3">
      <c r="C1" s="42">
        <v>2006</v>
      </c>
      <c r="D1" s="42">
        <v>2007</v>
      </c>
      <c r="E1" s="42">
        <v>2008</v>
      </c>
      <c r="F1" s="42">
        <v>2009</v>
      </c>
      <c r="G1" s="42">
        <v>2010</v>
      </c>
      <c r="H1" s="42">
        <v>2011</v>
      </c>
      <c r="I1" s="43">
        <v>2012</v>
      </c>
      <c r="J1" s="42">
        <v>2013</v>
      </c>
      <c r="K1" s="42">
        <v>2014</v>
      </c>
      <c r="L1" s="42">
        <v>2015</v>
      </c>
      <c r="M1" s="42">
        <v>2016</v>
      </c>
      <c r="N1" s="42">
        <v>2017</v>
      </c>
      <c r="O1" s="44">
        <v>2018</v>
      </c>
      <c r="P1" s="45">
        <v>2019</v>
      </c>
      <c r="Q1" s="45">
        <v>2020</v>
      </c>
      <c r="R1" s="45">
        <v>2021</v>
      </c>
      <c r="S1" s="46">
        <v>2022</v>
      </c>
      <c r="T1" s="47">
        <v>2023</v>
      </c>
      <c r="U1" s="48" t="s">
        <v>1</v>
      </c>
      <c r="V1" s="49" t="s">
        <v>2</v>
      </c>
    </row>
    <row r="2" spans="2:22" ht="15" thickBot="1" x14ac:dyDescent="0.25">
      <c r="B2" s="1" t="s">
        <v>0</v>
      </c>
      <c r="C2" s="2">
        <v>278.09000000000003</v>
      </c>
      <c r="D2" s="2">
        <v>297.05000000000007</v>
      </c>
      <c r="E2" s="2">
        <v>334.68</v>
      </c>
      <c r="F2" s="2">
        <v>358.27</v>
      </c>
      <c r="G2" s="2">
        <v>364.09000000000003</v>
      </c>
      <c r="H2" s="3">
        <v>383.03999999999996</v>
      </c>
      <c r="I2" s="2">
        <v>437.59000000000003</v>
      </c>
      <c r="J2" s="2">
        <v>458.31000000000006</v>
      </c>
      <c r="K2" s="2">
        <v>466.71999999999997</v>
      </c>
      <c r="L2" s="2">
        <v>463.29999999999995</v>
      </c>
      <c r="M2" s="2">
        <v>443.46000000000004</v>
      </c>
      <c r="N2" s="2">
        <v>443.5</v>
      </c>
      <c r="O2" s="4">
        <v>495.86</v>
      </c>
      <c r="P2" s="5">
        <v>497.64</v>
      </c>
      <c r="Q2" s="5">
        <v>491.82000000000005</v>
      </c>
      <c r="R2" s="5">
        <v>531.67000000000007</v>
      </c>
      <c r="S2" s="5">
        <v>620.89</v>
      </c>
      <c r="T2" s="6">
        <v>632.22</v>
      </c>
      <c r="U2" s="7">
        <v>620.04</v>
      </c>
      <c r="V2" s="8">
        <v>623.46</v>
      </c>
    </row>
    <row r="4" spans="2:22" x14ac:dyDescent="0.2">
      <c r="B4" s="9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2:22" x14ac:dyDescent="0.2">
      <c r="B5" s="9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9"/>
      <c r="P5" s="9"/>
      <c r="Q5" s="9"/>
      <c r="R5" s="9"/>
      <c r="S5" s="9"/>
      <c r="T5" s="9" t="s">
        <v>5</v>
      </c>
      <c r="U5" s="9" t="s">
        <v>6</v>
      </c>
      <c r="V5" s="9"/>
    </row>
    <row r="6" spans="2:22" x14ac:dyDescent="0.2">
      <c r="B6" s="11" t="s">
        <v>7</v>
      </c>
      <c r="C6" s="36" t="s">
        <v>8</v>
      </c>
      <c r="D6" s="37" t="s">
        <v>9</v>
      </c>
      <c r="E6" s="36" t="s">
        <v>10</v>
      </c>
      <c r="F6" s="37" t="s">
        <v>11</v>
      </c>
      <c r="G6" s="36" t="s">
        <v>12</v>
      </c>
      <c r="H6" s="37" t="s">
        <v>13</v>
      </c>
      <c r="I6" s="36" t="s">
        <v>14</v>
      </c>
      <c r="J6" s="37" t="s">
        <v>15</v>
      </c>
      <c r="K6" s="38" t="s">
        <v>16</v>
      </c>
      <c r="L6" s="37" t="s">
        <v>17</v>
      </c>
      <c r="M6" s="37" t="s">
        <v>18</v>
      </c>
      <c r="N6" s="37" t="s">
        <v>19</v>
      </c>
      <c r="O6" s="37" t="s">
        <v>20</v>
      </c>
      <c r="P6" s="37" t="s">
        <v>21</v>
      </c>
      <c r="Q6" s="37" t="s">
        <v>22</v>
      </c>
      <c r="R6" s="37" t="s">
        <v>23</v>
      </c>
      <c r="S6" s="37" t="s">
        <v>24</v>
      </c>
      <c r="T6" s="37" t="s">
        <v>25</v>
      </c>
      <c r="U6" s="37" t="s">
        <v>26</v>
      </c>
      <c r="V6" s="37" t="s">
        <v>27</v>
      </c>
    </row>
    <row r="7" spans="2:22" x14ac:dyDescent="0.2">
      <c r="B7" s="12" t="s">
        <v>28</v>
      </c>
      <c r="C7" s="12">
        <v>40.700000000000003</v>
      </c>
      <c r="D7" s="12">
        <v>41.5</v>
      </c>
      <c r="E7" s="12">
        <v>42.1</v>
      </c>
      <c r="F7" s="12">
        <v>42.6</v>
      </c>
      <c r="G7" s="12">
        <v>42.9</v>
      </c>
      <c r="H7" s="12">
        <v>43.4</v>
      </c>
      <c r="I7" s="13">
        <v>43.9</v>
      </c>
      <c r="J7" s="13">
        <v>44.5</v>
      </c>
      <c r="K7" s="13">
        <v>45.2</v>
      </c>
      <c r="L7" s="13">
        <v>46</v>
      </c>
      <c r="M7" s="13">
        <v>46.7</v>
      </c>
      <c r="N7" s="14">
        <v>48</v>
      </c>
      <c r="O7" s="14">
        <v>48.5</v>
      </c>
      <c r="P7" s="14">
        <v>49.5</v>
      </c>
      <c r="Q7" s="14">
        <v>49.8</v>
      </c>
      <c r="R7" s="14">
        <v>50.8</v>
      </c>
      <c r="S7" s="14">
        <v>51.5</v>
      </c>
      <c r="T7" s="14">
        <v>52</v>
      </c>
      <c r="U7" s="15">
        <v>52</v>
      </c>
      <c r="V7" s="16"/>
    </row>
    <row r="8" spans="2:22" x14ac:dyDescent="0.2">
      <c r="B8" s="11" t="s">
        <v>29</v>
      </c>
      <c r="C8" s="11">
        <v>40.700000000000003</v>
      </c>
      <c r="D8" s="11">
        <v>41.5</v>
      </c>
      <c r="E8" s="11">
        <v>42.1</v>
      </c>
      <c r="F8" s="11">
        <v>42.6</v>
      </c>
      <c r="G8" s="11">
        <v>42.9</v>
      </c>
      <c r="H8" s="11">
        <v>43.4</v>
      </c>
      <c r="I8" s="13">
        <v>43.9</v>
      </c>
      <c r="J8" s="13">
        <v>44.5</v>
      </c>
      <c r="K8" s="13">
        <v>45.2</v>
      </c>
      <c r="L8" s="13">
        <v>46</v>
      </c>
      <c r="M8" s="13">
        <v>46.7</v>
      </c>
      <c r="N8" s="14">
        <v>48</v>
      </c>
      <c r="O8" s="14">
        <v>48.5</v>
      </c>
      <c r="P8" s="14">
        <v>49.5</v>
      </c>
      <c r="Q8" s="14">
        <v>49.8</v>
      </c>
      <c r="R8" s="14">
        <v>50.8</v>
      </c>
      <c r="S8" s="14">
        <v>51.5</v>
      </c>
      <c r="T8" s="14">
        <v>52</v>
      </c>
      <c r="U8" s="17">
        <v>52</v>
      </c>
      <c r="V8" s="9"/>
    </row>
    <row r="9" spans="2:22" x14ac:dyDescent="0.2">
      <c r="B9" s="11" t="s">
        <v>30</v>
      </c>
      <c r="C9" s="11">
        <v>40.700000000000003</v>
      </c>
      <c r="D9" s="11">
        <v>41.5</v>
      </c>
      <c r="E9" s="11">
        <v>41.6</v>
      </c>
      <c r="F9" s="11">
        <v>42.6</v>
      </c>
      <c r="G9" s="11">
        <v>42.9</v>
      </c>
      <c r="H9" s="11">
        <v>43.4</v>
      </c>
      <c r="I9" s="18">
        <v>40.5</v>
      </c>
      <c r="J9" s="13">
        <v>44.5</v>
      </c>
      <c r="K9" s="13">
        <v>45.2</v>
      </c>
      <c r="L9" s="13">
        <v>46</v>
      </c>
      <c r="M9" s="13">
        <v>46.7</v>
      </c>
      <c r="N9" s="14">
        <v>48</v>
      </c>
      <c r="O9" s="14">
        <v>48.5</v>
      </c>
      <c r="P9" s="14">
        <v>48.5</v>
      </c>
      <c r="Q9" s="14">
        <v>49.8</v>
      </c>
      <c r="R9" s="14">
        <v>50.8</v>
      </c>
      <c r="S9" s="14">
        <v>51.5</v>
      </c>
      <c r="T9" s="14">
        <v>52</v>
      </c>
      <c r="U9" s="17">
        <v>52</v>
      </c>
      <c r="V9" s="9"/>
    </row>
    <row r="10" spans="2:22" x14ac:dyDescent="0.2">
      <c r="B10" s="11" t="s">
        <v>31</v>
      </c>
      <c r="C10" s="11">
        <v>39.6</v>
      </c>
      <c r="D10" s="11">
        <v>41.5</v>
      </c>
      <c r="E10" s="11">
        <v>40.5</v>
      </c>
      <c r="F10" s="11">
        <v>41.7</v>
      </c>
      <c r="G10" s="11">
        <v>44</v>
      </c>
      <c r="H10" s="11">
        <v>41.4</v>
      </c>
      <c r="I10" s="13">
        <v>36.1</v>
      </c>
      <c r="J10" s="18">
        <v>42.6</v>
      </c>
      <c r="K10" s="18">
        <v>45.4</v>
      </c>
      <c r="L10" s="18">
        <v>46.9</v>
      </c>
      <c r="M10" s="18">
        <v>48.9</v>
      </c>
      <c r="N10" s="19">
        <v>49.4</v>
      </c>
      <c r="O10" s="14">
        <v>51.6</v>
      </c>
      <c r="P10" s="14">
        <v>48.5</v>
      </c>
      <c r="Q10" s="14">
        <v>53.3</v>
      </c>
      <c r="R10" s="14">
        <v>50</v>
      </c>
      <c r="S10" s="14">
        <v>51.9</v>
      </c>
      <c r="T10" s="14">
        <v>50.9</v>
      </c>
      <c r="U10" s="17">
        <v>53.2</v>
      </c>
      <c r="V10" s="9"/>
    </row>
    <row r="11" spans="2:22" x14ac:dyDescent="0.2">
      <c r="B11" s="11" t="s">
        <v>32</v>
      </c>
      <c r="C11" s="11">
        <v>41.8</v>
      </c>
      <c r="D11" s="11">
        <v>41.4</v>
      </c>
      <c r="E11" s="11">
        <v>40</v>
      </c>
      <c r="F11" s="11">
        <v>42.3</v>
      </c>
      <c r="G11" s="11">
        <v>44.7</v>
      </c>
      <c r="H11" s="11">
        <v>41.8</v>
      </c>
      <c r="I11" s="13">
        <v>35.299999999999997</v>
      </c>
      <c r="J11" s="13">
        <v>41.2</v>
      </c>
      <c r="K11" s="13">
        <v>46.6</v>
      </c>
      <c r="L11" s="13">
        <v>47.1</v>
      </c>
      <c r="M11" s="13">
        <v>50.6</v>
      </c>
      <c r="N11" s="14">
        <v>49.9</v>
      </c>
      <c r="O11" s="20">
        <v>52.8</v>
      </c>
      <c r="P11" s="20">
        <v>47.9</v>
      </c>
      <c r="Q11" s="20">
        <v>51.9</v>
      </c>
      <c r="R11" s="20">
        <v>50.6</v>
      </c>
      <c r="S11" s="14">
        <v>50.5</v>
      </c>
      <c r="T11" s="14">
        <v>50.1</v>
      </c>
      <c r="U11" s="17">
        <v>53.2</v>
      </c>
      <c r="V11" s="9"/>
    </row>
    <row r="12" spans="2:22" x14ac:dyDescent="0.2">
      <c r="B12" s="11" t="s">
        <v>33</v>
      </c>
      <c r="C12" s="11">
        <v>42.8</v>
      </c>
      <c r="D12" s="11">
        <v>41.4</v>
      </c>
      <c r="E12" s="11">
        <v>39.5</v>
      </c>
      <c r="F12" s="11">
        <v>42.4</v>
      </c>
      <c r="G12" s="11">
        <v>44.4</v>
      </c>
      <c r="H12" s="11">
        <v>41.5</v>
      </c>
      <c r="I12" s="13">
        <v>37.799999999999997</v>
      </c>
      <c r="J12" s="13">
        <v>43</v>
      </c>
      <c r="K12" s="13">
        <v>47.1</v>
      </c>
      <c r="L12" s="13">
        <v>47.2</v>
      </c>
      <c r="M12" s="13">
        <v>51.4</v>
      </c>
      <c r="N12" s="14">
        <v>49.5</v>
      </c>
      <c r="O12" s="20">
        <v>53.1</v>
      </c>
      <c r="P12" s="20">
        <v>46.9</v>
      </c>
      <c r="Q12" s="20">
        <v>51.9</v>
      </c>
      <c r="R12" s="20">
        <v>51.5</v>
      </c>
      <c r="S12" s="14">
        <v>49.8</v>
      </c>
      <c r="T12" s="14">
        <v>49.6</v>
      </c>
      <c r="U12" s="17">
        <v>52.1</v>
      </c>
      <c r="V12" s="9"/>
    </row>
    <row r="13" spans="2:22" x14ac:dyDescent="0.2">
      <c r="B13" s="11" t="s">
        <v>34</v>
      </c>
      <c r="C13" s="11">
        <v>43</v>
      </c>
      <c r="D13" s="11">
        <v>41.3</v>
      </c>
      <c r="E13" s="11">
        <v>39.299999999999997</v>
      </c>
      <c r="F13" s="11">
        <v>43.3</v>
      </c>
      <c r="G13" s="11">
        <v>43.9</v>
      </c>
      <c r="H13" s="11">
        <v>41.3</v>
      </c>
      <c r="I13" s="13">
        <v>39.299999999999997</v>
      </c>
      <c r="J13" s="13">
        <v>43</v>
      </c>
      <c r="K13" s="13">
        <v>47.5</v>
      </c>
      <c r="L13" s="13">
        <v>48.3</v>
      </c>
      <c r="M13" s="13">
        <v>52.5</v>
      </c>
      <c r="N13" s="14">
        <v>49.5</v>
      </c>
      <c r="O13" s="20">
        <v>52.1</v>
      </c>
      <c r="P13" s="20">
        <v>46.9</v>
      </c>
      <c r="Q13" s="20">
        <v>50.7</v>
      </c>
      <c r="R13" s="20">
        <v>51.2</v>
      </c>
      <c r="S13" s="14">
        <v>50.2</v>
      </c>
      <c r="T13" s="14">
        <v>49.9</v>
      </c>
      <c r="U13" s="17">
        <v>51.7</v>
      </c>
      <c r="V13" s="9"/>
    </row>
    <row r="14" spans="2:22" x14ac:dyDescent="0.2">
      <c r="B14" s="11" t="s">
        <v>35</v>
      </c>
      <c r="C14" s="11">
        <v>43</v>
      </c>
      <c r="D14" s="11">
        <v>41.3</v>
      </c>
      <c r="E14" s="11">
        <v>39.299999999999997</v>
      </c>
      <c r="F14" s="11">
        <v>43.3</v>
      </c>
      <c r="G14" s="11">
        <v>43.9</v>
      </c>
      <c r="H14" s="11">
        <v>41.3</v>
      </c>
      <c r="I14" s="13">
        <v>39.299999999999997</v>
      </c>
      <c r="J14" s="13">
        <v>43.3</v>
      </c>
      <c r="K14" s="13">
        <v>47.5</v>
      </c>
      <c r="L14" s="13">
        <v>48.3</v>
      </c>
      <c r="M14" s="13">
        <v>52.5</v>
      </c>
      <c r="N14" s="14">
        <v>49.5</v>
      </c>
      <c r="O14" s="20">
        <v>52.1</v>
      </c>
      <c r="P14" s="20">
        <v>46.9</v>
      </c>
      <c r="Q14" s="20">
        <v>50.7</v>
      </c>
      <c r="R14" s="20">
        <v>51.2</v>
      </c>
      <c r="S14" s="14">
        <v>50.2</v>
      </c>
      <c r="T14" s="14">
        <v>49.9</v>
      </c>
      <c r="U14" s="17">
        <v>51.7</v>
      </c>
      <c r="V14" s="9"/>
    </row>
    <row r="15" spans="2:22" x14ac:dyDescent="0.2">
      <c r="B15" s="11" t="s">
        <v>36</v>
      </c>
      <c r="C15" s="11">
        <v>42.7</v>
      </c>
      <c r="D15" s="11">
        <v>41.2</v>
      </c>
      <c r="E15" s="11">
        <v>39.6</v>
      </c>
      <c r="F15" s="11">
        <v>44</v>
      </c>
      <c r="G15" s="11">
        <v>43.5</v>
      </c>
      <c r="H15" s="11">
        <v>41.5</v>
      </c>
      <c r="I15" s="13">
        <v>39.6</v>
      </c>
      <c r="J15" s="13">
        <v>43.3</v>
      </c>
      <c r="K15" s="13">
        <v>47.8</v>
      </c>
      <c r="L15" s="13">
        <v>48</v>
      </c>
      <c r="M15" s="13">
        <v>52.1</v>
      </c>
      <c r="N15" s="14">
        <v>49.1</v>
      </c>
      <c r="O15" s="20"/>
      <c r="P15" s="20">
        <v>47.4</v>
      </c>
      <c r="Q15" s="20">
        <v>50.2</v>
      </c>
      <c r="R15" s="20">
        <v>51.4</v>
      </c>
      <c r="S15" s="14">
        <v>49.5</v>
      </c>
      <c r="T15" s="14">
        <v>50.6</v>
      </c>
      <c r="U15" s="17">
        <v>50.7</v>
      </c>
      <c r="V15" s="9"/>
    </row>
    <row r="16" spans="2:22" x14ac:dyDescent="0.2">
      <c r="B16" s="11" t="s">
        <v>37</v>
      </c>
      <c r="C16" s="11">
        <v>42.7</v>
      </c>
      <c r="D16" s="11">
        <v>41.2</v>
      </c>
      <c r="E16" s="11">
        <v>39.6</v>
      </c>
      <c r="F16" s="11">
        <v>44</v>
      </c>
      <c r="G16" s="11">
        <v>43.5</v>
      </c>
      <c r="H16" s="11">
        <v>41.5</v>
      </c>
      <c r="I16" s="13">
        <v>39.6</v>
      </c>
      <c r="J16" s="13">
        <v>43.3</v>
      </c>
      <c r="K16" s="13">
        <v>47.8</v>
      </c>
      <c r="L16" s="13">
        <v>48</v>
      </c>
      <c r="M16" s="13">
        <v>52.1</v>
      </c>
      <c r="N16" s="14">
        <v>49.1</v>
      </c>
      <c r="O16" s="20">
        <v>51.6</v>
      </c>
      <c r="P16" s="20">
        <v>47.4</v>
      </c>
      <c r="Q16" s="20">
        <v>50.2</v>
      </c>
      <c r="R16" s="20">
        <v>51.4</v>
      </c>
      <c r="S16" s="14">
        <v>49.5</v>
      </c>
      <c r="T16" s="14">
        <v>50.6</v>
      </c>
      <c r="U16" s="17">
        <v>50.7</v>
      </c>
      <c r="V16" s="9"/>
    </row>
    <row r="17" spans="2:22" x14ac:dyDescent="0.2">
      <c r="B17" s="11" t="s">
        <v>38</v>
      </c>
      <c r="C17" s="11">
        <v>42.7</v>
      </c>
      <c r="D17" s="11">
        <v>41.2</v>
      </c>
      <c r="E17" s="11">
        <v>39.6</v>
      </c>
      <c r="F17" s="11">
        <v>44</v>
      </c>
      <c r="G17" s="11">
        <v>43.5</v>
      </c>
      <c r="H17" s="11">
        <v>41.5</v>
      </c>
      <c r="I17" s="13">
        <v>39.6</v>
      </c>
      <c r="J17" s="13">
        <v>43.3</v>
      </c>
      <c r="K17" s="13">
        <v>47.8</v>
      </c>
      <c r="L17" s="13">
        <v>48</v>
      </c>
      <c r="M17" s="13">
        <v>52.1</v>
      </c>
      <c r="N17" s="14">
        <v>49.1</v>
      </c>
      <c r="O17" s="20">
        <v>51.6</v>
      </c>
      <c r="P17" s="20">
        <v>47.4</v>
      </c>
      <c r="Q17" s="20">
        <v>50.2</v>
      </c>
      <c r="R17" s="20">
        <v>51.4</v>
      </c>
      <c r="S17" s="14">
        <v>49.5</v>
      </c>
      <c r="T17" s="14">
        <v>50.6</v>
      </c>
      <c r="U17" s="9"/>
      <c r="V17" s="9"/>
    </row>
    <row r="18" spans="2:22" x14ac:dyDescent="0.2">
      <c r="B18" s="12" t="s">
        <v>39</v>
      </c>
      <c r="C18" s="12">
        <v>42.7</v>
      </c>
      <c r="D18" s="12">
        <v>41.2</v>
      </c>
      <c r="E18" s="12">
        <v>39.6</v>
      </c>
      <c r="F18" s="12">
        <v>44</v>
      </c>
      <c r="G18" s="12">
        <v>43.5</v>
      </c>
      <c r="H18" s="12">
        <v>41.5</v>
      </c>
      <c r="I18" s="13">
        <v>39.6</v>
      </c>
      <c r="J18" s="13">
        <v>43.3</v>
      </c>
      <c r="K18" s="13">
        <v>47.8</v>
      </c>
      <c r="L18" s="13">
        <v>48</v>
      </c>
      <c r="M18" s="13">
        <v>52.1</v>
      </c>
      <c r="N18" s="14">
        <v>49.1</v>
      </c>
      <c r="O18" s="20">
        <v>51.6</v>
      </c>
      <c r="P18" s="20">
        <v>47.4</v>
      </c>
      <c r="Q18" s="20">
        <v>50.2</v>
      </c>
      <c r="R18" s="20">
        <v>51.4</v>
      </c>
      <c r="S18" s="14">
        <v>49.5</v>
      </c>
      <c r="T18" s="21">
        <v>50.6</v>
      </c>
      <c r="U18" s="9"/>
      <c r="V18" s="9"/>
    </row>
    <row r="19" spans="2:22" x14ac:dyDescent="0.2">
      <c r="B19" s="11" t="s">
        <v>40</v>
      </c>
      <c r="C19" s="22">
        <v>42.7</v>
      </c>
      <c r="D19" s="22">
        <v>41.7</v>
      </c>
      <c r="E19" s="22">
        <v>39.700000000000003</v>
      </c>
      <c r="F19" s="22">
        <v>44</v>
      </c>
      <c r="G19" s="22">
        <v>43.5</v>
      </c>
      <c r="H19" s="22"/>
      <c r="I19" s="23">
        <v>39.799999999999997</v>
      </c>
      <c r="J19" s="23">
        <v>44</v>
      </c>
      <c r="K19" s="23">
        <v>47.5</v>
      </c>
      <c r="L19" s="23">
        <v>48</v>
      </c>
      <c r="M19" s="23">
        <v>52</v>
      </c>
      <c r="N19" s="23">
        <v>49.3</v>
      </c>
      <c r="O19" s="23">
        <v>50.6</v>
      </c>
      <c r="P19" s="23">
        <v>47.4</v>
      </c>
      <c r="Q19" s="23">
        <v>51</v>
      </c>
      <c r="R19" s="23">
        <v>51.7</v>
      </c>
      <c r="S19" s="14">
        <v>49.6</v>
      </c>
      <c r="T19" s="14">
        <v>50.6</v>
      </c>
      <c r="U19" s="24"/>
      <c r="V19" s="9"/>
    </row>
    <row r="21" spans="2:22" x14ac:dyDescent="0.2">
      <c r="B21" s="32" t="s">
        <v>41</v>
      </c>
    </row>
    <row r="22" spans="2:22" ht="15" thickBot="1" x14ac:dyDescent="0.25">
      <c r="B22" s="25" t="s">
        <v>42</v>
      </c>
      <c r="C22" s="25"/>
      <c r="D22" s="25"/>
      <c r="E22" s="25"/>
      <c r="F22" s="25"/>
      <c r="G22" s="25"/>
      <c r="H22" s="25"/>
      <c r="I22" s="9"/>
      <c r="J22" s="9"/>
      <c r="K22" s="9"/>
      <c r="L22" s="9"/>
      <c r="M22" s="9"/>
      <c r="N22" s="10"/>
      <c r="O22" s="10"/>
      <c r="P22" s="10"/>
      <c r="Q22" s="10"/>
      <c r="R22" s="10"/>
      <c r="S22" s="10"/>
      <c r="T22" s="10"/>
      <c r="U22" s="9"/>
      <c r="V22" s="9"/>
    </row>
    <row r="23" spans="2:22" x14ac:dyDescent="0.2">
      <c r="B23" s="39" t="s">
        <v>7</v>
      </c>
      <c r="C23" s="36" t="s">
        <v>8</v>
      </c>
      <c r="D23" s="37" t="s">
        <v>9</v>
      </c>
      <c r="E23" s="36" t="s">
        <v>10</v>
      </c>
      <c r="F23" s="37" t="s">
        <v>11</v>
      </c>
      <c r="G23" s="36" t="s">
        <v>12</v>
      </c>
      <c r="H23" s="37" t="s">
        <v>13</v>
      </c>
      <c r="I23" s="36" t="s">
        <v>14</v>
      </c>
      <c r="J23" s="37" t="s">
        <v>15</v>
      </c>
      <c r="K23" s="38" t="s">
        <v>16</v>
      </c>
      <c r="L23" s="37" t="s">
        <v>17</v>
      </c>
      <c r="M23" s="37" t="s">
        <v>18</v>
      </c>
      <c r="N23" s="37" t="s">
        <v>19</v>
      </c>
      <c r="O23" s="37" t="s">
        <v>20</v>
      </c>
      <c r="P23" s="37" t="s">
        <v>21</v>
      </c>
      <c r="Q23" s="37" t="s">
        <v>22</v>
      </c>
      <c r="R23" s="37" t="s">
        <v>23</v>
      </c>
      <c r="S23" s="37" t="s">
        <v>24</v>
      </c>
      <c r="T23" s="37" t="s">
        <v>25</v>
      </c>
      <c r="U23" s="37" t="s">
        <v>26</v>
      </c>
      <c r="V23" s="37" t="s">
        <v>27</v>
      </c>
    </row>
    <row r="24" spans="2:22" x14ac:dyDescent="0.2">
      <c r="B24" s="33" t="s">
        <v>28</v>
      </c>
      <c r="C24" s="26">
        <v>6.832678132678133</v>
      </c>
      <c r="D24" s="26">
        <v>7.1578313253012062</v>
      </c>
      <c r="E24" s="26">
        <v>7.949643705463183</v>
      </c>
      <c r="F24" s="26">
        <v>8.4100938967136152</v>
      </c>
      <c r="G24" s="26">
        <v>8.4869463869463875</v>
      </c>
      <c r="H24" s="26">
        <v>8.8258064516129036</v>
      </c>
      <c r="I24" s="26">
        <v>9.9678815489749439</v>
      </c>
      <c r="J24" s="26">
        <v>10.299101123595507</v>
      </c>
      <c r="K24" s="26">
        <v>10.325663716814159</v>
      </c>
      <c r="L24" s="26">
        <v>10.071739130434782</v>
      </c>
      <c r="M24" s="26">
        <v>9.495931477516061</v>
      </c>
      <c r="N24" s="26">
        <v>9.2395833333333339</v>
      </c>
      <c r="O24" s="26">
        <v>10.223917525773196</v>
      </c>
      <c r="P24" s="26">
        <v>10.053333333333333</v>
      </c>
      <c r="Q24" s="26">
        <v>9.8759036144578332</v>
      </c>
      <c r="R24" s="26">
        <v>10.465944881889765</v>
      </c>
      <c r="S24" s="26">
        <v>12.056116504854369</v>
      </c>
      <c r="T24" s="26">
        <v>12.158076923076923</v>
      </c>
      <c r="U24" s="26">
        <f>620/U7</f>
        <v>11.923076923076923</v>
      </c>
      <c r="V24" s="27"/>
    </row>
    <row r="25" spans="2:22" x14ac:dyDescent="0.2">
      <c r="B25" s="34" t="s">
        <v>29</v>
      </c>
      <c r="C25" s="26">
        <v>6.832678132678133</v>
      </c>
      <c r="D25" s="26">
        <v>7.1578313253012062</v>
      </c>
      <c r="E25" s="26">
        <v>7.949643705463183</v>
      </c>
      <c r="F25" s="26">
        <v>8.4100938967136152</v>
      </c>
      <c r="G25" s="26">
        <v>8.4869463869463875</v>
      </c>
      <c r="H25" s="26">
        <v>8.8258064516129036</v>
      </c>
      <c r="I25" s="26">
        <v>9.9678815489749439</v>
      </c>
      <c r="J25" s="26">
        <v>10.299101123595507</v>
      </c>
      <c r="K25" s="26">
        <v>10.325663716814159</v>
      </c>
      <c r="L25" s="26">
        <v>10.071739130434782</v>
      </c>
      <c r="M25" s="26">
        <v>9.495931477516061</v>
      </c>
      <c r="N25" s="26">
        <v>9.2395833333333339</v>
      </c>
      <c r="O25" s="26">
        <v>10.223917525773196</v>
      </c>
      <c r="P25" s="26">
        <v>10.053333333333333</v>
      </c>
      <c r="Q25" s="26">
        <v>9.8759036144578332</v>
      </c>
      <c r="R25" s="26">
        <v>10.465944881889765</v>
      </c>
      <c r="S25" s="26">
        <v>12.056116504854369</v>
      </c>
      <c r="T25" s="26">
        <v>12.158076923076923</v>
      </c>
      <c r="U25" s="26">
        <f>620/U8</f>
        <v>11.923076923076923</v>
      </c>
      <c r="V25" s="28"/>
    </row>
    <row r="26" spans="2:22" x14ac:dyDescent="0.2">
      <c r="B26" s="34" t="s">
        <v>30</v>
      </c>
      <c r="C26" s="26">
        <v>6.832678132678133</v>
      </c>
      <c r="D26" s="26">
        <v>7.1578313253012062</v>
      </c>
      <c r="E26" s="26">
        <v>8.0451923076923073</v>
      </c>
      <c r="F26" s="26">
        <v>8.4100938967136152</v>
      </c>
      <c r="G26" s="26">
        <v>8.4869463869463875</v>
      </c>
      <c r="H26" s="26">
        <v>8.8258064516129036</v>
      </c>
      <c r="I26" s="26">
        <v>10.804691358024693</v>
      </c>
      <c r="J26" s="26">
        <v>10.299101123595507</v>
      </c>
      <c r="K26" s="26">
        <v>10.325663716814159</v>
      </c>
      <c r="L26" s="26">
        <v>10.071739130434782</v>
      </c>
      <c r="M26" s="26">
        <v>9.495931477516061</v>
      </c>
      <c r="N26" s="26">
        <v>9.2395833333333339</v>
      </c>
      <c r="O26" s="26">
        <v>10.223917525773196</v>
      </c>
      <c r="P26" s="26">
        <v>10.260618556701031</v>
      </c>
      <c r="Q26" s="26">
        <v>9.8759036144578332</v>
      </c>
      <c r="R26" s="26">
        <v>10.465944881889765</v>
      </c>
      <c r="S26" s="26">
        <v>12.056116504854369</v>
      </c>
      <c r="T26" s="26">
        <v>12.158076923076923</v>
      </c>
      <c r="U26" s="26">
        <f>620/U9</f>
        <v>11.923076923076923</v>
      </c>
      <c r="V26" s="28"/>
    </row>
    <row r="27" spans="2:22" x14ac:dyDescent="0.2">
      <c r="B27" s="34" t="s">
        <v>31</v>
      </c>
      <c r="C27" s="26">
        <v>7.0224747474747478</v>
      </c>
      <c r="D27" s="26">
        <v>7.1578313253012062</v>
      </c>
      <c r="E27" s="26">
        <v>8.2637037037037047</v>
      </c>
      <c r="F27" s="26">
        <v>8.5916067146282966</v>
      </c>
      <c r="G27" s="26">
        <v>8.2747727272727278</v>
      </c>
      <c r="H27" s="26">
        <v>9.2521739130434781</v>
      </c>
      <c r="I27" s="26">
        <v>12.121606648199446</v>
      </c>
      <c r="J27" s="26">
        <v>10.758450704225353</v>
      </c>
      <c r="K27" s="26">
        <v>10.280176211453744</v>
      </c>
      <c r="L27" s="26">
        <v>9.8784648187633248</v>
      </c>
      <c r="M27" s="26">
        <v>9.0687116564417192</v>
      </c>
      <c r="N27" s="26">
        <v>8.9777327935222679</v>
      </c>
      <c r="O27" s="26">
        <v>9.6096899224806194</v>
      </c>
      <c r="P27" s="26">
        <v>10.260618556701031</v>
      </c>
      <c r="Q27" s="26">
        <v>9.2273921200750486</v>
      </c>
      <c r="R27" s="26">
        <v>10.633400000000002</v>
      </c>
      <c r="S27" s="26">
        <v>11.963198458574182</v>
      </c>
      <c r="T27" s="26">
        <v>12.420825147347742</v>
      </c>
      <c r="U27" s="26">
        <f>620/U10</f>
        <v>11.654135338345863</v>
      </c>
      <c r="V27" s="28"/>
    </row>
    <row r="28" spans="2:22" x14ac:dyDescent="0.2">
      <c r="B28" s="34" t="s">
        <v>32</v>
      </c>
      <c r="C28" s="26">
        <v>6.6528708133971302</v>
      </c>
      <c r="D28" s="26">
        <v>7.1751207729468618</v>
      </c>
      <c r="E28" s="26">
        <v>8.3670000000000009</v>
      </c>
      <c r="F28" s="26">
        <v>8.4697399527186761</v>
      </c>
      <c r="G28" s="26">
        <v>8.1451901565995524</v>
      </c>
      <c r="H28" s="26">
        <v>9.163636363636364</v>
      </c>
      <c r="I28" s="26">
        <v>12.39631728045326</v>
      </c>
      <c r="J28" s="26">
        <v>11.124029126213593</v>
      </c>
      <c r="K28" s="26">
        <v>10.015450643776823</v>
      </c>
      <c r="L28" s="26">
        <v>9.8365180467091289</v>
      </c>
      <c r="M28" s="26">
        <v>8.7640316205533608</v>
      </c>
      <c r="N28" s="26">
        <v>8.8877755511022052</v>
      </c>
      <c r="O28" s="26">
        <v>9.39128787878788</v>
      </c>
      <c r="P28" s="26">
        <v>10.389144050104385</v>
      </c>
      <c r="Q28" s="26">
        <v>9.4763005780346834</v>
      </c>
      <c r="R28" s="26">
        <v>10.507312252964429</v>
      </c>
      <c r="S28" s="26">
        <v>12.294851485148515</v>
      </c>
      <c r="T28" s="26">
        <v>12.619161676646707</v>
      </c>
      <c r="U28" s="26">
        <f>620/U11</f>
        <v>11.654135338345863</v>
      </c>
      <c r="V28" s="28"/>
    </row>
    <row r="29" spans="2:22" x14ac:dyDescent="0.2">
      <c r="B29" s="34" t="s">
        <v>33</v>
      </c>
      <c r="C29" s="26">
        <v>6.4974299065420569</v>
      </c>
      <c r="D29" s="26">
        <v>7.1751207729468618</v>
      </c>
      <c r="E29" s="26">
        <v>8.472911392405063</v>
      </c>
      <c r="F29" s="26">
        <v>8.4497641509433965</v>
      </c>
      <c r="G29" s="26">
        <v>8.2002252252252266</v>
      </c>
      <c r="H29" s="26">
        <v>9.2298795180722877</v>
      </c>
      <c r="I29" s="26">
        <v>11.576455026455028</v>
      </c>
      <c r="J29" s="26">
        <v>10.658372093023257</v>
      </c>
      <c r="K29" s="26">
        <v>9.909129511677282</v>
      </c>
      <c r="L29" s="26">
        <v>9.8156779661016937</v>
      </c>
      <c r="M29" s="26">
        <v>8.6276264591439702</v>
      </c>
      <c r="N29" s="26">
        <v>8.9595959595959602</v>
      </c>
      <c r="O29" s="26">
        <v>9.338229755178908</v>
      </c>
      <c r="P29" s="26">
        <v>10.610660980810234</v>
      </c>
      <c r="Q29" s="26">
        <v>9.4763005780346834</v>
      </c>
      <c r="R29" s="26">
        <v>10.32368932038835</v>
      </c>
      <c r="S29" s="26">
        <v>12.467670682730924</v>
      </c>
      <c r="T29" s="26">
        <v>12.746370967741935</v>
      </c>
      <c r="U29" s="26">
        <f>620/U12</f>
        <v>11.900191938579654</v>
      </c>
      <c r="V29" s="28"/>
    </row>
    <row r="30" spans="2:22" x14ac:dyDescent="0.2">
      <c r="B30" s="34" t="s">
        <v>34</v>
      </c>
      <c r="C30" s="26">
        <v>6.4672093023255819</v>
      </c>
      <c r="D30" s="26">
        <v>7.1924939467312372</v>
      </c>
      <c r="E30" s="26">
        <v>8.5160305343511453</v>
      </c>
      <c r="F30" s="26">
        <v>8.2741339491916861</v>
      </c>
      <c r="G30" s="26">
        <v>8.2936218678815496</v>
      </c>
      <c r="H30" s="26">
        <v>9.2745762711864401</v>
      </c>
      <c r="I30" s="26">
        <v>11.134605597964379</v>
      </c>
      <c r="J30" s="26">
        <v>10.658372093023257</v>
      </c>
      <c r="K30" s="26">
        <v>9.8256842105263154</v>
      </c>
      <c r="L30" s="26">
        <v>9.5921325051759823</v>
      </c>
      <c r="M30" s="26">
        <v>8.4468571428571444</v>
      </c>
      <c r="N30" s="26">
        <v>8.9595959595959602</v>
      </c>
      <c r="O30" s="26">
        <v>9.5174664107485611</v>
      </c>
      <c r="P30" s="26">
        <v>10.610660980810234</v>
      </c>
      <c r="Q30" s="26">
        <v>9.7005917159763317</v>
      </c>
      <c r="R30" s="26">
        <v>10.384179687500001</v>
      </c>
      <c r="S30" s="26">
        <v>12.368326693227091</v>
      </c>
      <c r="T30" s="26">
        <v>12.669739478957917</v>
      </c>
      <c r="U30" s="26">
        <f>620/U13</f>
        <v>11.992263056092842</v>
      </c>
      <c r="V30" s="28"/>
    </row>
    <row r="31" spans="2:22" x14ac:dyDescent="0.2">
      <c r="B31" s="34" t="s">
        <v>35</v>
      </c>
      <c r="C31" s="26">
        <v>6.4672093023255819</v>
      </c>
      <c r="D31" s="26">
        <v>7.1924939467312372</v>
      </c>
      <c r="E31" s="26">
        <v>8.5160305343511453</v>
      </c>
      <c r="F31" s="26">
        <v>8.2741339491916861</v>
      </c>
      <c r="G31" s="26">
        <v>8.2936218678815496</v>
      </c>
      <c r="H31" s="26">
        <v>9.2745762711864401</v>
      </c>
      <c r="I31" s="26">
        <v>11.134605597964379</v>
      </c>
      <c r="J31" s="26">
        <v>10.584526558891458</v>
      </c>
      <c r="K31" s="26">
        <v>9.8256842105263154</v>
      </c>
      <c r="L31" s="26">
        <v>9.5921325051759823</v>
      </c>
      <c r="M31" s="26">
        <v>8.4468571428571444</v>
      </c>
      <c r="N31" s="26">
        <v>8.9595959595959602</v>
      </c>
      <c r="O31" s="26">
        <v>9.5174664107485611</v>
      </c>
      <c r="P31" s="26">
        <v>10.610660980810234</v>
      </c>
      <c r="Q31" s="26">
        <v>9.7005917159763317</v>
      </c>
      <c r="R31" s="26">
        <v>10.384179687500001</v>
      </c>
      <c r="S31" s="26">
        <v>12.368326693227091</v>
      </c>
      <c r="T31" s="26">
        <v>12.669739478957917</v>
      </c>
      <c r="U31" s="26">
        <f>620/U13</f>
        <v>11.992263056092842</v>
      </c>
      <c r="V31" s="28"/>
    </row>
    <row r="32" spans="2:22" x14ac:dyDescent="0.2">
      <c r="B32" s="34" t="s">
        <v>36</v>
      </c>
      <c r="C32" s="26">
        <v>6.5126463700234192</v>
      </c>
      <c r="D32" s="26">
        <v>7.209951456310681</v>
      </c>
      <c r="E32" s="26">
        <v>8.4515151515151512</v>
      </c>
      <c r="F32" s="26">
        <v>8.1425000000000001</v>
      </c>
      <c r="G32" s="26">
        <v>8.3698850574712651</v>
      </c>
      <c r="H32" s="26">
        <v>9.2298795180722877</v>
      </c>
      <c r="I32" s="26">
        <v>11.050252525252526</v>
      </c>
      <c r="J32" s="26">
        <v>10.584526558891458</v>
      </c>
      <c r="K32" s="26">
        <v>9.7640167364016737</v>
      </c>
      <c r="L32" s="26">
        <v>9.6520833333333318</v>
      </c>
      <c r="M32" s="26">
        <v>8.5117082533589254</v>
      </c>
      <c r="N32" s="26">
        <v>9.032586558044807</v>
      </c>
      <c r="O32" s="26">
        <v>9.6096899224806194</v>
      </c>
      <c r="P32" s="26">
        <v>10.498734177215191</v>
      </c>
      <c r="Q32" s="26">
        <v>9.797211155378486</v>
      </c>
      <c r="R32" s="26">
        <v>10.343774319066149</v>
      </c>
      <c r="S32" s="26">
        <v>12.543232323232322</v>
      </c>
      <c r="T32" s="26">
        <v>12.494466403162056</v>
      </c>
      <c r="U32" s="26">
        <f>620/U15</f>
        <v>12.228796844181458</v>
      </c>
      <c r="V32" s="28"/>
    </row>
    <row r="33" spans="2:22" x14ac:dyDescent="0.2">
      <c r="B33" s="34" t="s">
        <v>37</v>
      </c>
      <c r="C33" s="26">
        <v>6.5126463700234192</v>
      </c>
      <c r="D33" s="26">
        <v>7.209951456310681</v>
      </c>
      <c r="E33" s="26">
        <v>8.4515151515151512</v>
      </c>
      <c r="F33" s="26">
        <v>8.1425000000000001</v>
      </c>
      <c r="G33" s="26">
        <v>8.3698850574712651</v>
      </c>
      <c r="H33" s="26">
        <v>9.2298795180722877</v>
      </c>
      <c r="I33" s="26">
        <v>11.050252525252526</v>
      </c>
      <c r="J33" s="26">
        <v>10.584526558891458</v>
      </c>
      <c r="K33" s="26">
        <v>9.7640167364016737</v>
      </c>
      <c r="L33" s="26">
        <v>9.6520833333333318</v>
      </c>
      <c r="M33" s="26">
        <v>8.5117082533589254</v>
      </c>
      <c r="N33" s="26">
        <v>9.032586558044807</v>
      </c>
      <c r="O33" s="26">
        <v>9.6096899224806194</v>
      </c>
      <c r="P33" s="26">
        <v>10.498734177215191</v>
      </c>
      <c r="Q33" s="26">
        <v>9.797211155378486</v>
      </c>
      <c r="R33" s="26">
        <v>10.343774319066149</v>
      </c>
      <c r="S33" s="26">
        <v>12.543232323232322</v>
      </c>
      <c r="T33" s="26">
        <v>12.494466403162056</v>
      </c>
      <c r="U33" s="26">
        <f>620/U16</f>
        <v>12.228796844181458</v>
      </c>
      <c r="V33" s="28"/>
    </row>
    <row r="34" spans="2:22" x14ac:dyDescent="0.2">
      <c r="B34" s="34" t="s">
        <v>38</v>
      </c>
      <c r="C34" s="26">
        <v>6.5126463700234192</v>
      </c>
      <c r="D34" s="26">
        <v>7.209951456310681</v>
      </c>
      <c r="E34" s="26">
        <v>8.4515151515151512</v>
      </c>
      <c r="F34" s="26">
        <v>8.1425000000000001</v>
      </c>
      <c r="G34" s="26">
        <v>8.3698850574712651</v>
      </c>
      <c r="H34" s="26">
        <v>9.2298795180722877</v>
      </c>
      <c r="I34" s="26">
        <v>11.050252525252526</v>
      </c>
      <c r="J34" s="26">
        <v>10.584526558891458</v>
      </c>
      <c r="K34" s="26">
        <v>9.7640167364016737</v>
      </c>
      <c r="L34" s="26">
        <v>9.6520833333333318</v>
      </c>
      <c r="M34" s="26">
        <v>8.5117082533589254</v>
      </c>
      <c r="N34" s="26">
        <v>9.032586558044807</v>
      </c>
      <c r="O34" s="26">
        <v>9.6096899224806194</v>
      </c>
      <c r="P34" s="26">
        <v>10.498734177215191</v>
      </c>
      <c r="Q34" s="26">
        <v>9.797211155378486</v>
      </c>
      <c r="R34" s="26">
        <v>10.343774319066149</v>
      </c>
      <c r="S34" s="26">
        <v>12.543232323232322</v>
      </c>
      <c r="T34" s="26">
        <v>12.494466403162056</v>
      </c>
      <c r="U34" s="26" t="e">
        <f>620/U17</f>
        <v>#DIV/0!</v>
      </c>
      <c r="V34" s="28"/>
    </row>
    <row r="35" spans="2:22" x14ac:dyDescent="0.2">
      <c r="B35" s="33" t="s">
        <v>39</v>
      </c>
      <c r="C35" s="26">
        <v>6.5126463700234192</v>
      </c>
      <c r="D35" s="26">
        <v>7.209951456310681</v>
      </c>
      <c r="E35" s="26">
        <v>8.4515151515151512</v>
      </c>
      <c r="F35" s="26">
        <v>8.1425000000000001</v>
      </c>
      <c r="G35" s="26">
        <v>8.3698850574712651</v>
      </c>
      <c r="H35" s="26">
        <v>9.2298795180722877</v>
      </c>
      <c r="I35" s="26">
        <v>11.050252525252526</v>
      </c>
      <c r="J35" s="26">
        <v>10.584526558891458</v>
      </c>
      <c r="K35" s="26">
        <v>9.7640167364016737</v>
      </c>
      <c r="L35" s="26">
        <v>9.6520833333333318</v>
      </c>
      <c r="M35" s="26">
        <v>8.5117082533589254</v>
      </c>
      <c r="N35" s="26">
        <v>9.032586558044807</v>
      </c>
      <c r="O35" s="26">
        <v>9.6096899224806194</v>
      </c>
      <c r="P35" s="26">
        <v>10.498734177215191</v>
      </c>
      <c r="Q35" s="26">
        <v>9.797211155378486</v>
      </c>
      <c r="R35" s="26">
        <v>10.343774319066149</v>
      </c>
      <c r="S35" s="26">
        <v>12.543232323232322</v>
      </c>
      <c r="T35" s="26">
        <v>12.494466403162056</v>
      </c>
      <c r="U35" s="26" t="e">
        <f>620/U18</f>
        <v>#DIV/0!</v>
      </c>
      <c r="V35" s="28"/>
    </row>
    <row r="36" spans="2:22" ht="15" thickBot="1" x14ac:dyDescent="0.25">
      <c r="B36" s="35" t="s">
        <v>40</v>
      </c>
      <c r="C36" s="29">
        <v>6.5126463700234192</v>
      </c>
      <c r="D36" s="29">
        <v>7.1235011990407688</v>
      </c>
      <c r="E36" s="29">
        <v>8.4302267002518896</v>
      </c>
      <c r="F36" s="29">
        <v>8.1425000000000001</v>
      </c>
      <c r="G36" s="29">
        <v>8.3698850574712651</v>
      </c>
      <c r="H36" s="29">
        <v>9.1417661097852019</v>
      </c>
      <c r="I36" s="29">
        <v>10.994723618090454</v>
      </c>
      <c r="J36" s="29">
        <v>10.416136363636365</v>
      </c>
      <c r="K36" s="29">
        <v>9.8256842105263154</v>
      </c>
      <c r="L36" s="29">
        <v>9.6520833333333318</v>
      </c>
      <c r="M36" s="29">
        <v>8.5280769230769238</v>
      </c>
      <c r="N36" s="29">
        <v>8.9959432048681549</v>
      </c>
      <c r="O36" s="29">
        <v>9.7996047430830036</v>
      </c>
      <c r="P36" s="29">
        <v>10.498734177215191</v>
      </c>
      <c r="Q36" s="29">
        <v>9.6435294117647068</v>
      </c>
      <c r="R36" s="29">
        <v>10.283752417794972</v>
      </c>
      <c r="S36" s="29">
        <v>12.517943548387096</v>
      </c>
      <c r="T36" s="29">
        <v>12.253754940711461</v>
      </c>
      <c r="U36" s="30"/>
      <c r="V36" s="31"/>
    </row>
    <row r="38" spans="2:22" x14ac:dyDescent="0.2">
      <c r="C38" s="40" t="s">
        <v>47</v>
      </c>
    </row>
    <row r="39" spans="2:22" x14ac:dyDescent="0.2">
      <c r="C39" t="s">
        <v>43</v>
      </c>
    </row>
    <row r="40" spans="2:22" x14ac:dyDescent="0.2">
      <c r="C40" t="s">
        <v>44</v>
      </c>
    </row>
    <row r="41" spans="2:22" x14ac:dyDescent="0.2">
      <c r="C41" t="s">
        <v>46</v>
      </c>
    </row>
    <row r="42" spans="2:22" x14ac:dyDescent="0.2">
      <c r="C42" t="s">
        <v>45</v>
      </c>
    </row>
    <row r="44" spans="2:22" x14ac:dyDescent="0.2">
      <c r="C44" s="40" t="s">
        <v>48</v>
      </c>
    </row>
    <row r="45" spans="2:22" x14ac:dyDescent="0.2">
      <c r="C45" s="41" t="s">
        <v>55</v>
      </c>
    </row>
    <row r="46" spans="2:22" x14ac:dyDescent="0.2">
      <c r="C46" s="41" t="s">
        <v>56</v>
      </c>
    </row>
    <row r="47" spans="2:22" x14ac:dyDescent="0.2">
      <c r="C47" s="41"/>
    </row>
    <row r="48" spans="2:22" x14ac:dyDescent="0.2">
      <c r="C48" s="40" t="s">
        <v>57</v>
      </c>
    </row>
    <row r="49" spans="3:3" x14ac:dyDescent="0.2">
      <c r="C49" s="41" t="s">
        <v>60</v>
      </c>
    </row>
    <row r="50" spans="3:3" x14ac:dyDescent="0.2">
      <c r="C50" s="41" t="s">
        <v>59</v>
      </c>
    </row>
    <row r="51" spans="3:3" x14ac:dyDescent="0.2">
      <c r="C51" s="41" t="s">
        <v>61</v>
      </c>
    </row>
    <row r="52" spans="3:3" x14ac:dyDescent="0.2">
      <c r="C52" s="41" t="s">
        <v>62</v>
      </c>
    </row>
    <row r="53" spans="3:3" x14ac:dyDescent="0.2">
      <c r="C53" s="41"/>
    </row>
    <row r="54" spans="3:3" x14ac:dyDescent="0.2">
      <c r="C54" s="40" t="s">
        <v>58</v>
      </c>
    </row>
    <row r="55" spans="3:3" x14ac:dyDescent="0.2">
      <c r="C55" t="s">
        <v>49</v>
      </c>
    </row>
    <row r="56" spans="3:3" x14ac:dyDescent="0.2">
      <c r="C56" t="s">
        <v>50</v>
      </c>
    </row>
    <row r="57" spans="3:3" x14ac:dyDescent="0.2">
      <c r="C57" t="s">
        <v>51</v>
      </c>
    </row>
    <row r="58" spans="3:3" x14ac:dyDescent="0.2">
      <c r="C58" t="s">
        <v>52</v>
      </c>
    </row>
    <row r="59" spans="3:3" x14ac:dyDescent="0.2">
      <c r="C59" t="s">
        <v>53</v>
      </c>
    </row>
    <row r="60" spans="3:3" x14ac:dyDescent="0.2">
      <c r="C60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WANGNING XU</cp:lastModifiedBy>
  <dcterms:created xsi:type="dcterms:W3CDTF">2015-06-05T18:19:34Z</dcterms:created>
  <dcterms:modified xsi:type="dcterms:W3CDTF">2025-02-25T08:50:23Z</dcterms:modified>
</cp:coreProperties>
</file>