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iqi\Dropbox\UQ_Manuscript\Manuscript\PCI_Sensitivity\data\output\"/>
    </mc:Choice>
  </mc:AlternateContent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S2" i="3" l="1"/>
  <c r="R2" i="3"/>
  <c r="P3" i="3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8" i="3"/>
  <c r="Q98" i="3"/>
  <c r="P99" i="3"/>
  <c r="Q99" i="3"/>
  <c r="P100" i="3"/>
  <c r="Q100" i="3"/>
  <c r="P101" i="3"/>
  <c r="Q101" i="3"/>
  <c r="P102" i="3"/>
  <c r="Q102" i="3"/>
  <c r="P103" i="3"/>
  <c r="Q103" i="3"/>
  <c r="P104" i="3"/>
  <c r="Q104" i="3"/>
  <c r="P105" i="3"/>
  <c r="Q105" i="3"/>
  <c r="P106" i="3"/>
  <c r="Q106" i="3"/>
  <c r="P107" i="3"/>
  <c r="Q107" i="3"/>
  <c r="P108" i="3"/>
  <c r="Q108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117" i="3"/>
  <c r="Q117" i="3"/>
  <c r="P118" i="3"/>
  <c r="Q118" i="3"/>
  <c r="P119" i="3"/>
  <c r="Q119" i="3"/>
  <c r="P120" i="3"/>
  <c r="Q120" i="3"/>
  <c r="P121" i="3"/>
  <c r="Q121" i="3"/>
  <c r="P122" i="3"/>
  <c r="Q122" i="3"/>
  <c r="P123" i="3"/>
  <c r="Q123" i="3"/>
  <c r="P124" i="3"/>
  <c r="Q124" i="3"/>
  <c r="P125" i="3"/>
  <c r="Q125" i="3"/>
  <c r="P126" i="3"/>
  <c r="Q126" i="3"/>
  <c r="P127" i="3"/>
  <c r="Q127" i="3"/>
  <c r="P128" i="3"/>
  <c r="Q128" i="3"/>
  <c r="P129" i="3"/>
  <c r="Q129" i="3"/>
  <c r="P130" i="3"/>
  <c r="Q130" i="3"/>
  <c r="P131" i="3"/>
  <c r="Q131" i="3"/>
  <c r="P132" i="3"/>
  <c r="Q132" i="3"/>
  <c r="P133" i="3"/>
  <c r="Q133" i="3"/>
  <c r="P134" i="3"/>
  <c r="Q134" i="3"/>
  <c r="P135" i="3"/>
  <c r="Q135" i="3"/>
  <c r="P136" i="3"/>
  <c r="Q136" i="3"/>
  <c r="P137" i="3"/>
  <c r="Q137" i="3"/>
  <c r="P138" i="3"/>
  <c r="Q138" i="3"/>
  <c r="P139" i="3"/>
  <c r="Q139" i="3"/>
  <c r="P140" i="3"/>
  <c r="Q140" i="3"/>
  <c r="P141" i="3"/>
  <c r="Q141" i="3"/>
  <c r="P142" i="3"/>
  <c r="Q142" i="3"/>
  <c r="P143" i="3"/>
  <c r="Q143" i="3"/>
  <c r="P144" i="3"/>
  <c r="Q144" i="3"/>
  <c r="P145" i="3"/>
  <c r="Q145" i="3"/>
  <c r="P146" i="3"/>
  <c r="Q146" i="3"/>
  <c r="P147" i="3"/>
  <c r="Q147" i="3"/>
  <c r="P148" i="3"/>
  <c r="Q148" i="3"/>
  <c r="P149" i="3"/>
  <c r="Q149" i="3"/>
  <c r="P150" i="3"/>
  <c r="Q150" i="3"/>
  <c r="P151" i="3"/>
  <c r="Q151" i="3"/>
  <c r="P152" i="3"/>
  <c r="Q152" i="3"/>
  <c r="P153" i="3"/>
  <c r="Q153" i="3"/>
  <c r="P154" i="3"/>
  <c r="Q154" i="3"/>
  <c r="P155" i="3"/>
  <c r="Q155" i="3"/>
  <c r="P156" i="3"/>
  <c r="Q156" i="3"/>
  <c r="P157" i="3"/>
  <c r="Q157" i="3"/>
  <c r="P158" i="3"/>
  <c r="Q158" i="3"/>
  <c r="P159" i="3"/>
  <c r="Q159" i="3"/>
  <c r="P160" i="3"/>
  <c r="Q160" i="3"/>
  <c r="P161" i="3"/>
  <c r="Q161" i="3"/>
  <c r="P162" i="3"/>
  <c r="Q162" i="3"/>
  <c r="P163" i="3"/>
  <c r="Q163" i="3"/>
  <c r="P164" i="3"/>
  <c r="Q164" i="3"/>
  <c r="P165" i="3"/>
  <c r="Q165" i="3"/>
  <c r="P166" i="3"/>
  <c r="Q166" i="3"/>
  <c r="P167" i="3"/>
  <c r="Q167" i="3"/>
  <c r="P168" i="3"/>
  <c r="Q168" i="3"/>
  <c r="P169" i="3"/>
  <c r="Q169" i="3"/>
  <c r="P170" i="3"/>
  <c r="Q170" i="3"/>
  <c r="P171" i="3"/>
  <c r="Q171" i="3"/>
  <c r="P172" i="3"/>
  <c r="Q172" i="3"/>
  <c r="P173" i="3"/>
  <c r="Q173" i="3"/>
  <c r="P174" i="3"/>
  <c r="Q174" i="3"/>
  <c r="P175" i="3"/>
  <c r="Q175" i="3"/>
  <c r="P176" i="3"/>
  <c r="Q176" i="3"/>
  <c r="P177" i="3"/>
  <c r="Q177" i="3"/>
  <c r="P178" i="3"/>
  <c r="Q178" i="3"/>
  <c r="P179" i="3"/>
  <c r="Q179" i="3"/>
  <c r="P180" i="3"/>
  <c r="Q180" i="3"/>
  <c r="P181" i="3"/>
  <c r="Q181" i="3"/>
  <c r="P182" i="3"/>
  <c r="Q182" i="3"/>
  <c r="P183" i="3"/>
  <c r="Q183" i="3"/>
  <c r="P184" i="3"/>
  <c r="Q184" i="3"/>
  <c r="P185" i="3"/>
  <c r="Q185" i="3"/>
  <c r="P186" i="3"/>
  <c r="Q186" i="3"/>
  <c r="P187" i="3"/>
  <c r="Q187" i="3"/>
  <c r="P188" i="3"/>
  <c r="Q188" i="3"/>
  <c r="P189" i="3"/>
  <c r="Q189" i="3"/>
  <c r="P190" i="3"/>
  <c r="Q190" i="3"/>
  <c r="P191" i="3"/>
  <c r="Q191" i="3"/>
  <c r="P192" i="3"/>
  <c r="Q192" i="3"/>
  <c r="P193" i="3"/>
  <c r="Q193" i="3"/>
  <c r="P194" i="3"/>
  <c r="Q194" i="3"/>
  <c r="P195" i="3"/>
  <c r="Q195" i="3"/>
  <c r="P196" i="3"/>
  <c r="Q196" i="3"/>
  <c r="P197" i="3"/>
  <c r="Q197" i="3"/>
  <c r="P198" i="3"/>
  <c r="Q198" i="3"/>
  <c r="P199" i="3"/>
  <c r="Q199" i="3"/>
  <c r="P200" i="3"/>
  <c r="Q200" i="3"/>
  <c r="P201" i="3"/>
  <c r="Q201" i="3"/>
  <c r="P202" i="3"/>
  <c r="Q202" i="3"/>
  <c r="P203" i="3"/>
  <c r="Q203" i="3"/>
  <c r="P204" i="3"/>
  <c r="Q204" i="3"/>
  <c r="P205" i="3"/>
  <c r="Q205" i="3"/>
  <c r="P206" i="3"/>
  <c r="Q206" i="3"/>
  <c r="P207" i="3"/>
  <c r="Q207" i="3"/>
  <c r="P208" i="3"/>
  <c r="Q208" i="3"/>
  <c r="P209" i="3"/>
  <c r="Q209" i="3"/>
  <c r="P210" i="3"/>
  <c r="Q210" i="3"/>
  <c r="P211" i="3"/>
  <c r="Q211" i="3"/>
  <c r="P212" i="3"/>
  <c r="Q212" i="3"/>
  <c r="P213" i="3"/>
  <c r="Q213" i="3"/>
  <c r="P214" i="3"/>
  <c r="Q214" i="3"/>
  <c r="P215" i="3"/>
  <c r="Q215" i="3"/>
  <c r="P216" i="3"/>
  <c r="Q216" i="3"/>
  <c r="P217" i="3"/>
  <c r="Q217" i="3"/>
  <c r="P218" i="3"/>
  <c r="Q218" i="3"/>
  <c r="P219" i="3"/>
  <c r="Q219" i="3"/>
  <c r="P220" i="3"/>
  <c r="Q220" i="3"/>
  <c r="P221" i="3"/>
  <c r="Q221" i="3"/>
  <c r="P222" i="3"/>
  <c r="Q222" i="3"/>
  <c r="P223" i="3"/>
  <c r="Q223" i="3"/>
  <c r="P224" i="3"/>
  <c r="Q224" i="3"/>
  <c r="P225" i="3"/>
  <c r="Q225" i="3"/>
  <c r="P226" i="3"/>
  <c r="Q226" i="3"/>
  <c r="P227" i="3"/>
  <c r="Q227" i="3"/>
  <c r="P228" i="3"/>
  <c r="Q228" i="3"/>
  <c r="P229" i="3"/>
  <c r="Q229" i="3"/>
  <c r="P230" i="3"/>
  <c r="Q230" i="3"/>
  <c r="P231" i="3"/>
  <c r="Q231" i="3"/>
  <c r="P232" i="3"/>
  <c r="Q232" i="3"/>
  <c r="P233" i="3"/>
  <c r="Q233" i="3"/>
  <c r="P234" i="3"/>
  <c r="Q234" i="3"/>
  <c r="P235" i="3"/>
  <c r="Q235" i="3"/>
  <c r="P236" i="3"/>
  <c r="Q236" i="3"/>
  <c r="P237" i="3"/>
  <c r="Q237" i="3"/>
  <c r="P238" i="3"/>
  <c r="Q238" i="3"/>
  <c r="P239" i="3"/>
  <c r="Q239" i="3"/>
  <c r="P240" i="3"/>
  <c r="Q240" i="3"/>
  <c r="P241" i="3"/>
  <c r="Q241" i="3"/>
  <c r="P242" i="3"/>
  <c r="Q242" i="3"/>
  <c r="P243" i="3"/>
  <c r="Q243" i="3"/>
  <c r="P244" i="3"/>
  <c r="Q244" i="3"/>
  <c r="P245" i="3"/>
  <c r="Q245" i="3"/>
  <c r="P246" i="3"/>
  <c r="Q246" i="3"/>
  <c r="P247" i="3"/>
  <c r="Q247" i="3"/>
  <c r="P248" i="3"/>
  <c r="Q248" i="3"/>
  <c r="P249" i="3"/>
  <c r="Q249" i="3"/>
  <c r="P250" i="3"/>
  <c r="Q250" i="3"/>
  <c r="P251" i="3"/>
  <c r="Q251" i="3"/>
  <c r="P252" i="3"/>
  <c r="Q252" i="3"/>
  <c r="P253" i="3"/>
  <c r="Q253" i="3"/>
  <c r="P254" i="3"/>
  <c r="Q254" i="3"/>
  <c r="P255" i="3"/>
  <c r="Q255" i="3"/>
  <c r="P256" i="3"/>
  <c r="Q256" i="3"/>
  <c r="P257" i="3"/>
  <c r="Q257" i="3"/>
  <c r="P258" i="3"/>
  <c r="Q258" i="3"/>
  <c r="P259" i="3"/>
  <c r="Q259" i="3"/>
  <c r="P260" i="3"/>
  <c r="Q260" i="3"/>
  <c r="P261" i="3"/>
  <c r="Q261" i="3"/>
  <c r="P262" i="3"/>
  <c r="Q262" i="3"/>
  <c r="P263" i="3"/>
  <c r="Q263" i="3"/>
  <c r="P264" i="3"/>
  <c r="Q264" i="3"/>
  <c r="P265" i="3"/>
  <c r="Q265" i="3"/>
  <c r="P266" i="3"/>
  <c r="Q266" i="3"/>
  <c r="P267" i="3"/>
  <c r="Q267" i="3"/>
  <c r="P268" i="3"/>
  <c r="Q268" i="3"/>
  <c r="P269" i="3"/>
  <c r="Q269" i="3"/>
  <c r="P270" i="3"/>
  <c r="Q270" i="3"/>
  <c r="P271" i="3"/>
  <c r="Q271" i="3"/>
  <c r="P272" i="3"/>
  <c r="Q272" i="3"/>
  <c r="P273" i="3"/>
  <c r="Q273" i="3"/>
  <c r="P274" i="3"/>
  <c r="Q274" i="3"/>
  <c r="P275" i="3"/>
  <c r="Q275" i="3"/>
  <c r="P276" i="3"/>
  <c r="Q276" i="3"/>
  <c r="P277" i="3"/>
  <c r="Q277" i="3"/>
  <c r="P278" i="3"/>
  <c r="Q278" i="3"/>
  <c r="P279" i="3"/>
  <c r="Q279" i="3"/>
  <c r="P280" i="3"/>
  <c r="Q280" i="3"/>
  <c r="P281" i="3"/>
  <c r="Q281" i="3"/>
  <c r="P282" i="3"/>
  <c r="Q282" i="3"/>
  <c r="P283" i="3"/>
  <c r="Q283" i="3"/>
  <c r="P284" i="3"/>
  <c r="Q284" i="3"/>
  <c r="P285" i="3"/>
  <c r="Q285" i="3"/>
  <c r="P286" i="3"/>
  <c r="Q286" i="3"/>
  <c r="P287" i="3"/>
  <c r="Q287" i="3"/>
  <c r="P288" i="3"/>
  <c r="Q288" i="3"/>
  <c r="P289" i="3"/>
  <c r="Q289" i="3"/>
  <c r="P290" i="3"/>
  <c r="Q290" i="3"/>
  <c r="P291" i="3"/>
  <c r="Q291" i="3"/>
  <c r="P292" i="3"/>
  <c r="Q292" i="3"/>
  <c r="P293" i="3"/>
  <c r="Q293" i="3"/>
  <c r="P294" i="3"/>
  <c r="Q294" i="3"/>
  <c r="P295" i="3"/>
  <c r="Q295" i="3"/>
  <c r="P296" i="3"/>
  <c r="Q296" i="3"/>
  <c r="P297" i="3"/>
  <c r="Q297" i="3"/>
  <c r="P298" i="3"/>
  <c r="Q298" i="3"/>
  <c r="P299" i="3"/>
  <c r="Q299" i="3"/>
  <c r="P300" i="3"/>
  <c r="Q300" i="3"/>
  <c r="P301" i="3"/>
  <c r="Q301" i="3"/>
  <c r="P302" i="3"/>
  <c r="Q302" i="3"/>
  <c r="P303" i="3"/>
  <c r="Q303" i="3"/>
  <c r="P304" i="3"/>
  <c r="Q304" i="3"/>
  <c r="P305" i="3"/>
  <c r="Q305" i="3"/>
  <c r="P306" i="3"/>
  <c r="Q306" i="3"/>
  <c r="P307" i="3"/>
  <c r="Q307" i="3"/>
  <c r="P308" i="3"/>
  <c r="Q308" i="3"/>
  <c r="P309" i="3"/>
  <c r="Q309" i="3"/>
  <c r="P310" i="3"/>
  <c r="Q310" i="3"/>
  <c r="P311" i="3"/>
  <c r="Q311" i="3"/>
  <c r="P312" i="3"/>
  <c r="Q312" i="3"/>
  <c r="P313" i="3"/>
  <c r="Q313" i="3"/>
  <c r="P314" i="3"/>
  <c r="Q314" i="3"/>
  <c r="P315" i="3"/>
  <c r="Q315" i="3"/>
  <c r="P316" i="3"/>
  <c r="Q316" i="3"/>
  <c r="P317" i="3"/>
  <c r="Q317" i="3"/>
  <c r="P318" i="3"/>
  <c r="Q318" i="3"/>
  <c r="P319" i="3"/>
  <c r="Q319" i="3"/>
  <c r="P320" i="3"/>
  <c r="Q320" i="3"/>
  <c r="P321" i="3"/>
  <c r="Q321" i="3"/>
  <c r="P322" i="3"/>
  <c r="Q322" i="3"/>
  <c r="P323" i="3"/>
  <c r="Q323" i="3"/>
  <c r="P324" i="3"/>
  <c r="Q324" i="3"/>
  <c r="P325" i="3"/>
  <c r="Q325" i="3"/>
  <c r="P326" i="3"/>
  <c r="Q326" i="3"/>
  <c r="Q2" i="3"/>
  <c r="P2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2" i="3"/>
  <c r="H3" i="3"/>
  <c r="H4" i="3"/>
  <c r="H5" i="3"/>
  <c r="H6" i="3"/>
  <c r="H7" i="3"/>
  <c r="H8" i="3"/>
  <c r="H9" i="3"/>
  <c r="H10" i="3"/>
  <c r="H11" i="3"/>
  <c r="I11" i="3" s="1"/>
  <c r="H12" i="3"/>
  <c r="H13" i="3"/>
  <c r="H14" i="3"/>
  <c r="H15" i="3"/>
  <c r="H16" i="3"/>
  <c r="H17" i="3"/>
  <c r="I17" i="3" s="1"/>
  <c r="H18" i="3"/>
  <c r="H19" i="3"/>
  <c r="H20" i="3"/>
  <c r="H21" i="3"/>
  <c r="H22" i="3"/>
  <c r="H23" i="3"/>
  <c r="I23" i="3" s="1"/>
  <c r="H24" i="3"/>
  <c r="H25" i="3"/>
  <c r="H26" i="3"/>
  <c r="H27" i="3"/>
  <c r="H28" i="3"/>
  <c r="H29" i="3"/>
  <c r="I29" i="3" s="1"/>
  <c r="H30" i="3"/>
  <c r="H31" i="3"/>
  <c r="H32" i="3"/>
  <c r="H33" i="3"/>
  <c r="H34" i="3"/>
  <c r="H35" i="3"/>
  <c r="I35" i="3" s="1"/>
  <c r="H36" i="3"/>
  <c r="H37" i="3"/>
  <c r="H38" i="3"/>
  <c r="H39" i="3"/>
  <c r="H40" i="3"/>
  <c r="H41" i="3"/>
  <c r="H42" i="3"/>
  <c r="H43" i="3"/>
  <c r="H44" i="3"/>
  <c r="H45" i="3"/>
  <c r="H46" i="3"/>
  <c r="H47" i="3"/>
  <c r="I47" i="3" s="1"/>
  <c r="H48" i="3"/>
  <c r="H49" i="3"/>
  <c r="H50" i="3"/>
  <c r="H51" i="3"/>
  <c r="H52" i="3"/>
  <c r="H53" i="3"/>
  <c r="I53" i="3" s="1"/>
  <c r="H54" i="3"/>
  <c r="H55" i="3"/>
  <c r="H56" i="3"/>
  <c r="H57" i="3"/>
  <c r="H58" i="3"/>
  <c r="H59" i="3"/>
  <c r="I59" i="3" s="1"/>
  <c r="H60" i="3"/>
  <c r="H61" i="3"/>
  <c r="H62" i="3"/>
  <c r="H63" i="3"/>
  <c r="H64" i="3"/>
  <c r="H65" i="3"/>
  <c r="I65" i="3" s="1"/>
  <c r="H66" i="3"/>
  <c r="H67" i="3"/>
  <c r="H68" i="3"/>
  <c r="H69" i="3"/>
  <c r="H70" i="3"/>
  <c r="H71" i="3"/>
  <c r="I71" i="3" s="1"/>
  <c r="H72" i="3"/>
  <c r="H73" i="3"/>
  <c r="H74" i="3"/>
  <c r="H75" i="3"/>
  <c r="H76" i="3"/>
  <c r="H77" i="3"/>
  <c r="H78" i="3"/>
  <c r="H79" i="3"/>
  <c r="H80" i="3"/>
  <c r="H81" i="3"/>
  <c r="H82" i="3"/>
  <c r="H83" i="3"/>
  <c r="I83" i="3" s="1"/>
  <c r="H84" i="3"/>
  <c r="H85" i="3"/>
  <c r="H86" i="3"/>
  <c r="H87" i="3"/>
  <c r="H88" i="3"/>
  <c r="H89" i="3"/>
  <c r="I89" i="3" s="1"/>
  <c r="H90" i="3"/>
  <c r="H91" i="3"/>
  <c r="H92" i="3"/>
  <c r="H93" i="3"/>
  <c r="H94" i="3"/>
  <c r="H95" i="3"/>
  <c r="I95" i="3" s="1"/>
  <c r="H96" i="3"/>
  <c r="H97" i="3"/>
  <c r="H98" i="3"/>
  <c r="H99" i="3"/>
  <c r="H100" i="3"/>
  <c r="H101" i="3"/>
  <c r="I101" i="3" s="1"/>
  <c r="H102" i="3"/>
  <c r="H103" i="3"/>
  <c r="H104" i="3"/>
  <c r="H105" i="3"/>
  <c r="H106" i="3"/>
  <c r="H107" i="3"/>
  <c r="I107" i="3" s="1"/>
  <c r="H108" i="3"/>
  <c r="H109" i="3"/>
  <c r="H110" i="3"/>
  <c r="H111" i="3"/>
  <c r="H112" i="3"/>
  <c r="H113" i="3"/>
  <c r="H114" i="3"/>
  <c r="H115" i="3"/>
  <c r="H116" i="3"/>
  <c r="H117" i="3"/>
  <c r="H118" i="3"/>
  <c r="H119" i="3"/>
  <c r="I119" i="3" s="1"/>
  <c r="H120" i="3"/>
  <c r="H121" i="3"/>
  <c r="H122" i="3"/>
  <c r="H123" i="3"/>
  <c r="H124" i="3"/>
  <c r="H125" i="3"/>
  <c r="I125" i="3" s="1"/>
  <c r="H126" i="3"/>
  <c r="H127" i="3"/>
  <c r="H128" i="3"/>
  <c r="H129" i="3"/>
  <c r="H130" i="3"/>
  <c r="H131" i="3"/>
  <c r="I131" i="3" s="1"/>
  <c r="H132" i="3"/>
  <c r="H133" i="3"/>
  <c r="H134" i="3"/>
  <c r="H135" i="3"/>
  <c r="H136" i="3"/>
  <c r="H137" i="3"/>
  <c r="I137" i="3" s="1"/>
  <c r="H138" i="3"/>
  <c r="H139" i="3"/>
  <c r="H140" i="3"/>
  <c r="H141" i="3"/>
  <c r="H142" i="3"/>
  <c r="H143" i="3"/>
  <c r="I143" i="3" s="1"/>
  <c r="H144" i="3"/>
  <c r="H145" i="3"/>
  <c r="H146" i="3"/>
  <c r="H147" i="3"/>
  <c r="H148" i="3"/>
  <c r="H149" i="3"/>
  <c r="H150" i="3"/>
  <c r="H151" i="3"/>
  <c r="H152" i="3"/>
  <c r="H153" i="3"/>
  <c r="H154" i="3"/>
  <c r="H155" i="3"/>
  <c r="I155" i="3" s="1"/>
  <c r="H156" i="3"/>
  <c r="H157" i="3"/>
  <c r="H158" i="3"/>
  <c r="H159" i="3"/>
  <c r="H160" i="3"/>
  <c r="H161" i="3"/>
  <c r="I161" i="3" s="1"/>
  <c r="H162" i="3"/>
  <c r="H163" i="3"/>
  <c r="H164" i="3"/>
  <c r="H165" i="3"/>
  <c r="H166" i="3"/>
  <c r="H167" i="3"/>
  <c r="I167" i="3" s="1"/>
  <c r="H168" i="3"/>
  <c r="H169" i="3"/>
  <c r="H170" i="3"/>
  <c r="H171" i="3"/>
  <c r="H172" i="3"/>
  <c r="H173" i="3"/>
  <c r="I173" i="3" s="1"/>
  <c r="H174" i="3"/>
  <c r="H175" i="3"/>
  <c r="H176" i="3"/>
  <c r="H177" i="3"/>
  <c r="H178" i="3"/>
  <c r="H179" i="3"/>
  <c r="I179" i="3" s="1"/>
  <c r="H180" i="3"/>
  <c r="H181" i="3"/>
  <c r="H182" i="3"/>
  <c r="H183" i="3"/>
  <c r="H184" i="3"/>
  <c r="H185" i="3"/>
  <c r="H186" i="3"/>
  <c r="H187" i="3"/>
  <c r="H188" i="3"/>
  <c r="H189" i="3"/>
  <c r="H190" i="3"/>
  <c r="H191" i="3"/>
  <c r="I191" i="3" s="1"/>
  <c r="H192" i="3"/>
  <c r="H193" i="3"/>
  <c r="H194" i="3"/>
  <c r="H195" i="3"/>
  <c r="H196" i="3"/>
  <c r="H197" i="3"/>
  <c r="I197" i="3" s="1"/>
  <c r="H198" i="3"/>
  <c r="H199" i="3"/>
  <c r="H200" i="3"/>
  <c r="H201" i="3"/>
  <c r="H202" i="3"/>
  <c r="H203" i="3"/>
  <c r="I203" i="3" s="1"/>
  <c r="H204" i="3"/>
  <c r="H205" i="3"/>
  <c r="H206" i="3"/>
  <c r="H207" i="3"/>
  <c r="H208" i="3"/>
  <c r="H209" i="3"/>
  <c r="I209" i="3" s="1"/>
  <c r="H210" i="3"/>
  <c r="H211" i="3"/>
  <c r="H212" i="3"/>
  <c r="H213" i="3"/>
  <c r="H214" i="3"/>
  <c r="H215" i="3"/>
  <c r="I215" i="3" s="1"/>
  <c r="H216" i="3"/>
  <c r="H217" i="3"/>
  <c r="H218" i="3"/>
  <c r="H219" i="3"/>
  <c r="H220" i="3"/>
  <c r="H221" i="3"/>
  <c r="H222" i="3"/>
  <c r="H223" i="3"/>
  <c r="H224" i="3"/>
  <c r="H225" i="3"/>
  <c r="H226" i="3"/>
  <c r="H227" i="3"/>
  <c r="I227" i="3" s="1"/>
  <c r="H228" i="3"/>
  <c r="H229" i="3"/>
  <c r="H230" i="3"/>
  <c r="H231" i="3"/>
  <c r="H232" i="3"/>
  <c r="H233" i="3"/>
  <c r="I233" i="3" s="1"/>
  <c r="H234" i="3"/>
  <c r="H235" i="3"/>
  <c r="H236" i="3"/>
  <c r="H237" i="3"/>
  <c r="H238" i="3"/>
  <c r="H239" i="3"/>
  <c r="I239" i="3" s="1"/>
  <c r="H240" i="3"/>
  <c r="H241" i="3"/>
  <c r="H242" i="3"/>
  <c r="H243" i="3"/>
  <c r="H244" i="3"/>
  <c r="H245" i="3"/>
  <c r="I245" i="3" s="1"/>
  <c r="H246" i="3"/>
  <c r="H247" i="3"/>
  <c r="H248" i="3"/>
  <c r="H249" i="3"/>
  <c r="H250" i="3"/>
  <c r="H251" i="3"/>
  <c r="I251" i="3" s="1"/>
  <c r="H252" i="3"/>
  <c r="H253" i="3"/>
  <c r="H254" i="3"/>
  <c r="H255" i="3"/>
  <c r="H256" i="3"/>
  <c r="H257" i="3"/>
  <c r="H258" i="3"/>
  <c r="H259" i="3"/>
  <c r="H260" i="3"/>
  <c r="H261" i="3"/>
  <c r="H262" i="3"/>
  <c r="H263" i="3"/>
  <c r="I263" i="3" s="1"/>
  <c r="H264" i="3"/>
  <c r="H265" i="3"/>
  <c r="H266" i="3"/>
  <c r="H267" i="3"/>
  <c r="H268" i="3"/>
  <c r="H269" i="3"/>
  <c r="I269" i="3" s="1"/>
  <c r="H270" i="3"/>
  <c r="H271" i="3"/>
  <c r="H272" i="3"/>
  <c r="H273" i="3"/>
  <c r="H274" i="3"/>
  <c r="H275" i="3"/>
  <c r="I275" i="3" s="1"/>
  <c r="H276" i="3"/>
  <c r="H277" i="3"/>
  <c r="H278" i="3"/>
  <c r="H279" i="3"/>
  <c r="H280" i="3"/>
  <c r="H281" i="3"/>
  <c r="I281" i="3" s="1"/>
  <c r="H282" i="3"/>
  <c r="H283" i="3"/>
  <c r="H284" i="3"/>
  <c r="H285" i="3"/>
  <c r="H286" i="3"/>
  <c r="H287" i="3"/>
  <c r="I287" i="3" s="1"/>
  <c r="H288" i="3"/>
  <c r="H289" i="3"/>
  <c r="H290" i="3"/>
  <c r="H291" i="3"/>
  <c r="H292" i="3"/>
  <c r="H293" i="3"/>
  <c r="H294" i="3"/>
  <c r="H295" i="3"/>
  <c r="H296" i="3"/>
  <c r="H297" i="3"/>
  <c r="H298" i="3"/>
  <c r="H299" i="3"/>
  <c r="I299" i="3" s="1"/>
  <c r="H300" i="3"/>
  <c r="H301" i="3"/>
  <c r="H302" i="3"/>
  <c r="H303" i="3"/>
  <c r="H304" i="3"/>
  <c r="H305" i="3"/>
  <c r="I305" i="3" s="1"/>
  <c r="H306" i="3"/>
  <c r="H307" i="3"/>
  <c r="H308" i="3"/>
  <c r="H309" i="3"/>
  <c r="H310" i="3"/>
  <c r="H311" i="3"/>
  <c r="I311" i="3" s="1"/>
  <c r="H312" i="3"/>
  <c r="H313" i="3"/>
  <c r="H314" i="3"/>
  <c r="H315" i="3"/>
  <c r="H316" i="3"/>
  <c r="H317" i="3"/>
  <c r="I317" i="3" s="1"/>
  <c r="H318" i="3"/>
  <c r="H319" i="3"/>
  <c r="H320" i="3"/>
  <c r="H321" i="3"/>
  <c r="H322" i="3"/>
  <c r="H323" i="3"/>
  <c r="I323" i="3" s="1"/>
  <c r="H324" i="3"/>
  <c r="H325" i="3"/>
  <c r="H326" i="3"/>
  <c r="H2" i="3"/>
  <c r="G3" i="3"/>
  <c r="G4" i="3"/>
  <c r="G5" i="3"/>
  <c r="G6" i="3"/>
  <c r="G7" i="3"/>
  <c r="I7" i="3" s="1"/>
  <c r="G8" i="3"/>
  <c r="G9" i="3"/>
  <c r="G10" i="3"/>
  <c r="G11" i="3"/>
  <c r="G12" i="3"/>
  <c r="G13" i="3"/>
  <c r="I13" i="3" s="1"/>
  <c r="G14" i="3"/>
  <c r="G15" i="3"/>
  <c r="G16" i="3"/>
  <c r="G17" i="3"/>
  <c r="G18" i="3"/>
  <c r="G19" i="3"/>
  <c r="I19" i="3" s="1"/>
  <c r="G20" i="3"/>
  <c r="G21" i="3"/>
  <c r="G22" i="3"/>
  <c r="G23" i="3"/>
  <c r="G24" i="3"/>
  <c r="G25" i="3"/>
  <c r="I25" i="3" s="1"/>
  <c r="G26" i="3"/>
  <c r="G27" i="3"/>
  <c r="G28" i="3"/>
  <c r="G29" i="3"/>
  <c r="G30" i="3"/>
  <c r="G31" i="3"/>
  <c r="I31" i="3" s="1"/>
  <c r="G32" i="3"/>
  <c r="G33" i="3"/>
  <c r="G34" i="3"/>
  <c r="G35" i="3"/>
  <c r="G36" i="3"/>
  <c r="G37" i="3"/>
  <c r="I37" i="3" s="1"/>
  <c r="G38" i="3"/>
  <c r="G39" i="3"/>
  <c r="G40" i="3"/>
  <c r="G41" i="3"/>
  <c r="G42" i="3"/>
  <c r="G43" i="3"/>
  <c r="I43" i="3" s="1"/>
  <c r="G44" i="3"/>
  <c r="G45" i="3"/>
  <c r="G46" i="3"/>
  <c r="G47" i="3"/>
  <c r="G48" i="3"/>
  <c r="G49" i="3"/>
  <c r="I49" i="3" s="1"/>
  <c r="G50" i="3"/>
  <c r="G51" i="3"/>
  <c r="G52" i="3"/>
  <c r="G53" i="3"/>
  <c r="G54" i="3"/>
  <c r="G55" i="3"/>
  <c r="I55" i="3" s="1"/>
  <c r="G56" i="3"/>
  <c r="G57" i="3"/>
  <c r="G58" i="3"/>
  <c r="G59" i="3"/>
  <c r="G60" i="3"/>
  <c r="G61" i="3"/>
  <c r="I61" i="3" s="1"/>
  <c r="G62" i="3"/>
  <c r="G63" i="3"/>
  <c r="G64" i="3"/>
  <c r="G65" i="3"/>
  <c r="G66" i="3"/>
  <c r="G67" i="3"/>
  <c r="I67" i="3" s="1"/>
  <c r="G68" i="3"/>
  <c r="G69" i="3"/>
  <c r="G70" i="3"/>
  <c r="G71" i="3"/>
  <c r="G72" i="3"/>
  <c r="G73" i="3"/>
  <c r="I73" i="3" s="1"/>
  <c r="G74" i="3"/>
  <c r="G75" i="3"/>
  <c r="G76" i="3"/>
  <c r="G77" i="3"/>
  <c r="G78" i="3"/>
  <c r="G79" i="3"/>
  <c r="I79" i="3" s="1"/>
  <c r="G80" i="3"/>
  <c r="G81" i="3"/>
  <c r="G82" i="3"/>
  <c r="G83" i="3"/>
  <c r="G84" i="3"/>
  <c r="G85" i="3"/>
  <c r="I85" i="3" s="1"/>
  <c r="G86" i="3"/>
  <c r="G87" i="3"/>
  <c r="G88" i="3"/>
  <c r="G89" i="3"/>
  <c r="G90" i="3"/>
  <c r="G91" i="3"/>
  <c r="I91" i="3" s="1"/>
  <c r="G92" i="3"/>
  <c r="G93" i="3"/>
  <c r="G94" i="3"/>
  <c r="G95" i="3"/>
  <c r="G96" i="3"/>
  <c r="G97" i="3"/>
  <c r="I97" i="3" s="1"/>
  <c r="G98" i="3"/>
  <c r="G99" i="3"/>
  <c r="G100" i="3"/>
  <c r="G101" i="3"/>
  <c r="G102" i="3"/>
  <c r="G103" i="3"/>
  <c r="I103" i="3" s="1"/>
  <c r="G104" i="3"/>
  <c r="G105" i="3"/>
  <c r="G106" i="3"/>
  <c r="G107" i="3"/>
  <c r="G108" i="3"/>
  <c r="G109" i="3"/>
  <c r="I109" i="3" s="1"/>
  <c r="G110" i="3"/>
  <c r="G111" i="3"/>
  <c r="G112" i="3"/>
  <c r="G113" i="3"/>
  <c r="G114" i="3"/>
  <c r="G115" i="3"/>
  <c r="I115" i="3" s="1"/>
  <c r="G116" i="3"/>
  <c r="G117" i="3"/>
  <c r="G118" i="3"/>
  <c r="G119" i="3"/>
  <c r="G120" i="3"/>
  <c r="G121" i="3"/>
  <c r="I121" i="3" s="1"/>
  <c r="G122" i="3"/>
  <c r="G123" i="3"/>
  <c r="G124" i="3"/>
  <c r="G125" i="3"/>
  <c r="G126" i="3"/>
  <c r="G127" i="3"/>
  <c r="I127" i="3" s="1"/>
  <c r="G128" i="3"/>
  <c r="G129" i="3"/>
  <c r="G130" i="3"/>
  <c r="G131" i="3"/>
  <c r="G132" i="3"/>
  <c r="G133" i="3"/>
  <c r="I133" i="3" s="1"/>
  <c r="G134" i="3"/>
  <c r="G135" i="3"/>
  <c r="G136" i="3"/>
  <c r="G137" i="3"/>
  <c r="G138" i="3"/>
  <c r="G139" i="3"/>
  <c r="I139" i="3" s="1"/>
  <c r="G140" i="3"/>
  <c r="G141" i="3"/>
  <c r="G142" i="3"/>
  <c r="G143" i="3"/>
  <c r="G144" i="3"/>
  <c r="G145" i="3"/>
  <c r="I145" i="3" s="1"/>
  <c r="G146" i="3"/>
  <c r="G147" i="3"/>
  <c r="G148" i="3"/>
  <c r="G149" i="3"/>
  <c r="G150" i="3"/>
  <c r="G151" i="3"/>
  <c r="I151" i="3" s="1"/>
  <c r="G152" i="3"/>
  <c r="G153" i="3"/>
  <c r="G154" i="3"/>
  <c r="G155" i="3"/>
  <c r="G156" i="3"/>
  <c r="G157" i="3"/>
  <c r="I157" i="3" s="1"/>
  <c r="G158" i="3"/>
  <c r="G159" i="3"/>
  <c r="G160" i="3"/>
  <c r="G161" i="3"/>
  <c r="G162" i="3"/>
  <c r="G163" i="3"/>
  <c r="I163" i="3" s="1"/>
  <c r="G164" i="3"/>
  <c r="G165" i="3"/>
  <c r="G166" i="3"/>
  <c r="G167" i="3"/>
  <c r="G168" i="3"/>
  <c r="G169" i="3"/>
  <c r="I169" i="3" s="1"/>
  <c r="G170" i="3"/>
  <c r="G171" i="3"/>
  <c r="G172" i="3"/>
  <c r="G173" i="3"/>
  <c r="G174" i="3"/>
  <c r="G175" i="3"/>
  <c r="I175" i="3" s="1"/>
  <c r="G176" i="3"/>
  <c r="G177" i="3"/>
  <c r="G178" i="3"/>
  <c r="G179" i="3"/>
  <c r="G180" i="3"/>
  <c r="G181" i="3"/>
  <c r="I181" i="3" s="1"/>
  <c r="G182" i="3"/>
  <c r="G183" i="3"/>
  <c r="G184" i="3"/>
  <c r="G185" i="3"/>
  <c r="G186" i="3"/>
  <c r="G187" i="3"/>
  <c r="I187" i="3" s="1"/>
  <c r="G188" i="3"/>
  <c r="G189" i="3"/>
  <c r="G190" i="3"/>
  <c r="G191" i="3"/>
  <c r="G192" i="3"/>
  <c r="G193" i="3"/>
  <c r="I193" i="3" s="1"/>
  <c r="G194" i="3"/>
  <c r="G195" i="3"/>
  <c r="G196" i="3"/>
  <c r="G197" i="3"/>
  <c r="G198" i="3"/>
  <c r="G199" i="3"/>
  <c r="I199" i="3" s="1"/>
  <c r="G200" i="3"/>
  <c r="G201" i="3"/>
  <c r="G202" i="3"/>
  <c r="G203" i="3"/>
  <c r="G204" i="3"/>
  <c r="G205" i="3"/>
  <c r="I205" i="3" s="1"/>
  <c r="G206" i="3"/>
  <c r="G207" i="3"/>
  <c r="G208" i="3"/>
  <c r="G209" i="3"/>
  <c r="G210" i="3"/>
  <c r="G211" i="3"/>
  <c r="I211" i="3" s="1"/>
  <c r="G212" i="3"/>
  <c r="G213" i="3"/>
  <c r="G214" i="3"/>
  <c r="G215" i="3"/>
  <c r="G216" i="3"/>
  <c r="G217" i="3"/>
  <c r="I217" i="3" s="1"/>
  <c r="G218" i="3"/>
  <c r="G219" i="3"/>
  <c r="G220" i="3"/>
  <c r="G221" i="3"/>
  <c r="G222" i="3"/>
  <c r="G223" i="3"/>
  <c r="I223" i="3" s="1"/>
  <c r="G224" i="3"/>
  <c r="G225" i="3"/>
  <c r="G226" i="3"/>
  <c r="G227" i="3"/>
  <c r="G228" i="3"/>
  <c r="G229" i="3"/>
  <c r="I229" i="3" s="1"/>
  <c r="G230" i="3"/>
  <c r="G231" i="3"/>
  <c r="G232" i="3"/>
  <c r="G233" i="3"/>
  <c r="G234" i="3"/>
  <c r="G235" i="3"/>
  <c r="I235" i="3" s="1"/>
  <c r="G236" i="3"/>
  <c r="G237" i="3"/>
  <c r="G238" i="3"/>
  <c r="G239" i="3"/>
  <c r="G240" i="3"/>
  <c r="G241" i="3"/>
  <c r="I241" i="3" s="1"/>
  <c r="G242" i="3"/>
  <c r="G243" i="3"/>
  <c r="G244" i="3"/>
  <c r="G245" i="3"/>
  <c r="G246" i="3"/>
  <c r="G247" i="3"/>
  <c r="I247" i="3" s="1"/>
  <c r="G248" i="3"/>
  <c r="G249" i="3"/>
  <c r="G250" i="3"/>
  <c r="G251" i="3"/>
  <c r="G252" i="3"/>
  <c r="G253" i="3"/>
  <c r="I253" i="3" s="1"/>
  <c r="G254" i="3"/>
  <c r="G255" i="3"/>
  <c r="G256" i="3"/>
  <c r="G257" i="3"/>
  <c r="G258" i="3"/>
  <c r="G259" i="3"/>
  <c r="I259" i="3" s="1"/>
  <c r="G260" i="3"/>
  <c r="G261" i="3"/>
  <c r="G262" i="3"/>
  <c r="G263" i="3"/>
  <c r="G264" i="3"/>
  <c r="G265" i="3"/>
  <c r="I265" i="3" s="1"/>
  <c r="G266" i="3"/>
  <c r="G267" i="3"/>
  <c r="G268" i="3"/>
  <c r="G269" i="3"/>
  <c r="G270" i="3"/>
  <c r="G271" i="3"/>
  <c r="I271" i="3" s="1"/>
  <c r="G272" i="3"/>
  <c r="G273" i="3"/>
  <c r="G274" i="3"/>
  <c r="G275" i="3"/>
  <c r="G276" i="3"/>
  <c r="G277" i="3"/>
  <c r="I277" i="3" s="1"/>
  <c r="G278" i="3"/>
  <c r="G279" i="3"/>
  <c r="G280" i="3"/>
  <c r="G281" i="3"/>
  <c r="G282" i="3"/>
  <c r="G283" i="3"/>
  <c r="I283" i="3" s="1"/>
  <c r="G284" i="3"/>
  <c r="G285" i="3"/>
  <c r="G286" i="3"/>
  <c r="G287" i="3"/>
  <c r="G288" i="3"/>
  <c r="G289" i="3"/>
  <c r="I289" i="3" s="1"/>
  <c r="G290" i="3"/>
  <c r="G291" i="3"/>
  <c r="G292" i="3"/>
  <c r="G293" i="3"/>
  <c r="G294" i="3"/>
  <c r="G295" i="3"/>
  <c r="I295" i="3" s="1"/>
  <c r="G296" i="3"/>
  <c r="G297" i="3"/>
  <c r="G298" i="3"/>
  <c r="G299" i="3"/>
  <c r="G300" i="3"/>
  <c r="G301" i="3"/>
  <c r="I301" i="3" s="1"/>
  <c r="G302" i="3"/>
  <c r="G303" i="3"/>
  <c r="G304" i="3"/>
  <c r="G305" i="3"/>
  <c r="G306" i="3"/>
  <c r="G307" i="3"/>
  <c r="I307" i="3" s="1"/>
  <c r="G308" i="3"/>
  <c r="G309" i="3"/>
  <c r="G310" i="3"/>
  <c r="G311" i="3"/>
  <c r="G312" i="3"/>
  <c r="G313" i="3"/>
  <c r="I313" i="3" s="1"/>
  <c r="G314" i="3"/>
  <c r="G315" i="3"/>
  <c r="G316" i="3"/>
  <c r="G317" i="3"/>
  <c r="G318" i="3"/>
  <c r="G319" i="3"/>
  <c r="I319" i="3" s="1"/>
  <c r="G320" i="3"/>
  <c r="G321" i="3"/>
  <c r="G322" i="3"/>
  <c r="G323" i="3"/>
  <c r="G324" i="3"/>
  <c r="G325" i="3"/>
  <c r="I325" i="3" s="1"/>
  <c r="G326" i="3"/>
  <c r="G2" i="3"/>
  <c r="M2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2" i="3"/>
  <c r="I3" i="3"/>
  <c r="I4" i="3"/>
  <c r="I5" i="3"/>
  <c r="I6" i="3"/>
  <c r="I8" i="3"/>
  <c r="I9" i="3"/>
  <c r="I10" i="3"/>
  <c r="I12" i="3"/>
  <c r="I14" i="3"/>
  <c r="I15" i="3"/>
  <c r="I16" i="3"/>
  <c r="I18" i="3"/>
  <c r="I20" i="3"/>
  <c r="I21" i="3"/>
  <c r="I22" i="3"/>
  <c r="I24" i="3"/>
  <c r="I26" i="3"/>
  <c r="I27" i="3"/>
  <c r="I28" i="3"/>
  <c r="I30" i="3"/>
  <c r="I32" i="3"/>
  <c r="I33" i="3"/>
  <c r="I34" i="3"/>
  <c r="I36" i="3"/>
  <c r="I38" i="3"/>
  <c r="I39" i="3"/>
  <c r="I40" i="3"/>
  <c r="I41" i="3"/>
  <c r="I42" i="3"/>
  <c r="I44" i="3"/>
  <c r="I45" i="3"/>
  <c r="I46" i="3"/>
  <c r="I48" i="3"/>
  <c r="I50" i="3"/>
  <c r="I51" i="3"/>
  <c r="I52" i="3"/>
  <c r="I54" i="3"/>
  <c r="I56" i="3"/>
  <c r="I57" i="3"/>
  <c r="I58" i="3"/>
  <c r="I60" i="3"/>
  <c r="I62" i="3"/>
  <c r="I63" i="3"/>
  <c r="I64" i="3"/>
  <c r="I66" i="3"/>
  <c r="I68" i="3"/>
  <c r="I69" i="3"/>
  <c r="I70" i="3"/>
  <c r="I72" i="3"/>
  <c r="I74" i="3"/>
  <c r="I75" i="3"/>
  <c r="I76" i="3"/>
  <c r="I77" i="3"/>
  <c r="I78" i="3"/>
  <c r="I80" i="3"/>
  <c r="I81" i="3"/>
  <c r="I82" i="3"/>
  <c r="I84" i="3"/>
  <c r="I86" i="3"/>
  <c r="I87" i="3"/>
  <c r="I88" i="3"/>
  <c r="I90" i="3"/>
  <c r="I92" i="3"/>
  <c r="I93" i="3"/>
  <c r="I94" i="3"/>
  <c r="I96" i="3"/>
  <c r="I98" i="3"/>
  <c r="I99" i="3"/>
  <c r="I100" i="3"/>
  <c r="I102" i="3"/>
  <c r="I104" i="3"/>
  <c r="I105" i="3"/>
  <c r="I106" i="3"/>
  <c r="I108" i="3"/>
  <c r="I110" i="3"/>
  <c r="I111" i="3"/>
  <c r="I112" i="3"/>
  <c r="I113" i="3"/>
  <c r="I114" i="3"/>
  <c r="I116" i="3"/>
  <c r="I117" i="3"/>
  <c r="I118" i="3"/>
  <c r="I120" i="3"/>
  <c r="I122" i="3"/>
  <c r="I123" i="3"/>
  <c r="I124" i="3"/>
  <c r="I126" i="3"/>
  <c r="I128" i="3"/>
  <c r="I129" i="3"/>
  <c r="I130" i="3"/>
  <c r="I132" i="3"/>
  <c r="I134" i="3"/>
  <c r="I135" i="3"/>
  <c r="I136" i="3"/>
  <c r="I138" i="3"/>
  <c r="I140" i="3"/>
  <c r="I141" i="3"/>
  <c r="I142" i="3"/>
  <c r="I144" i="3"/>
  <c r="I146" i="3"/>
  <c r="I147" i="3"/>
  <c r="I148" i="3"/>
  <c r="I149" i="3"/>
  <c r="I150" i="3"/>
  <c r="I152" i="3"/>
  <c r="I153" i="3"/>
  <c r="I154" i="3"/>
  <c r="I156" i="3"/>
  <c r="I158" i="3"/>
  <c r="I159" i="3"/>
  <c r="I160" i="3"/>
  <c r="I162" i="3"/>
  <c r="I164" i="3"/>
  <c r="I165" i="3"/>
  <c r="I166" i="3"/>
  <c r="I168" i="3"/>
  <c r="I170" i="3"/>
  <c r="I171" i="3"/>
  <c r="I172" i="3"/>
  <c r="I174" i="3"/>
  <c r="I176" i="3"/>
  <c r="I177" i="3"/>
  <c r="I178" i="3"/>
  <c r="I180" i="3"/>
  <c r="I182" i="3"/>
  <c r="I183" i="3"/>
  <c r="I184" i="3"/>
  <c r="I185" i="3"/>
  <c r="I186" i="3"/>
  <c r="I188" i="3"/>
  <c r="I189" i="3"/>
  <c r="I190" i="3"/>
  <c r="I192" i="3"/>
  <c r="I194" i="3"/>
  <c r="I195" i="3"/>
  <c r="I196" i="3"/>
  <c r="I198" i="3"/>
  <c r="I200" i="3"/>
  <c r="I201" i="3"/>
  <c r="I202" i="3"/>
  <c r="I204" i="3"/>
  <c r="I206" i="3"/>
  <c r="I207" i="3"/>
  <c r="I208" i="3"/>
  <c r="I210" i="3"/>
  <c r="I212" i="3"/>
  <c r="I213" i="3"/>
  <c r="I214" i="3"/>
  <c r="I216" i="3"/>
  <c r="I218" i="3"/>
  <c r="I219" i="3"/>
  <c r="I220" i="3"/>
  <c r="I221" i="3"/>
  <c r="I222" i="3"/>
  <c r="I224" i="3"/>
  <c r="I225" i="3"/>
  <c r="I226" i="3"/>
  <c r="I228" i="3"/>
  <c r="I230" i="3"/>
  <c r="I231" i="3"/>
  <c r="I232" i="3"/>
  <c r="I234" i="3"/>
  <c r="I236" i="3"/>
  <c r="I237" i="3"/>
  <c r="I238" i="3"/>
  <c r="I240" i="3"/>
  <c r="I242" i="3"/>
  <c r="I243" i="3"/>
  <c r="I244" i="3"/>
  <c r="I246" i="3"/>
  <c r="I248" i="3"/>
  <c r="I249" i="3"/>
  <c r="I250" i="3"/>
  <c r="I252" i="3"/>
  <c r="I254" i="3"/>
  <c r="I255" i="3"/>
  <c r="I256" i="3"/>
  <c r="I257" i="3"/>
  <c r="I258" i="3"/>
  <c r="I260" i="3"/>
  <c r="I261" i="3"/>
  <c r="I262" i="3"/>
  <c r="I264" i="3"/>
  <c r="I266" i="3"/>
  <c r="I267" i="3"/>
  <c r="I268" i="3"/>
  <c r="I270" i="3"/>
  <c r="I272" i="3"/>
  <c r="I273" i="3"/>
  <c r="I274" i="3"/>
  <c r="I276" i="3"/>
  <c r="I278" i="3"/>
  <c r="I279" i="3"/>
  <c r="I280" i="3"/>
  <c r="I282" i="3"/>
  <c r="I284" i="3"/>
  <c r="I285" i="3"/>
  <c r="I286" i="3"/>
  <c r="I288" i="3"/>
  <c r="I290" i="3"/>
  <c r="I291" i="3"/>
  <c r="I292" i="3"/>
  <c r="I293" i="3"/>
  <c r="I294" i="3"/>
  <c r="I296" i="3"/>
  <c r="I297" i="3"/>
  <c r="I298" i="3"/>
  <c r="I300" i="3"/>
  <c r="I302" i="3"/>
  <c r="I303" i="3"/>
  <c r="I304" i="3"/>
  <c r="I306" i="3"/>
  <c r="I308" i="3"/>
  <c r="I309" i="3"/>
  <c r="I310" i="3"/>
  <c r="I312" i="3"/>
  <c r="I314" i="3"/>
  <c r="I315" i="3"/>
  <c r="I316" i="3"/>
  <c r="I318" i="3"/>
  <c r="I320" i="3"/>
  <c r="I321" i="3"/>
  <c r="I322" i="3"/>
  <c r="I324" i="3"/>
  <c r="I326" i="3"/>
  <c r="I2" i="3"/>
</calcChain>
</file>

<file path=xl/sharedStrings.xml><?xml version="1.0" encoding="utf-8"?>
<sst xmlns="http://schemas.openxmlformats.org/spreadsheetml/2006/main" count="369" uniqueCount="334">
  <si>
    <t>ign0|cos</t>
  </si>
  <si>
    <t>maxerror_0.01</t>
  </si>
  <si>
    <t>maxerror_0.1</t>
  </si>
  <si>
    <t>index</t>
  </si>
  <si>
    <t>bruteforce</t>
  </si>
  <si>
    <t>adjoint</t>
  </si>
  <si>
    <t>ratio</t>
  </si>
  <si>
    <t>adjointabs</t>
  </si>
  <si>
    <t>CH3 + HO2 &lt;=&gt; CH3O + OH</t>
  </si>
  <si>
    <t>2 CH3 (+M) &lt;=&gt; C2H6 (+M)</t>
  </si>
  <si>
    <t>CH2O + O2 &lt;=&gt; HCO + HO2</t>
  </si>
  <si>
    <t>CH3 + O2 &lt;=&gt; CH2O + OH</t>
  </si>
  <si>
    <t>2 HO2 &lt;=&gt; H2O2 + O2</t>
  </si>
  <si>
    <t>CH3 + O2 &lt;=&gt; CH3O + O</t>
  </si>
  <si>
    <t>CH2O + CH3 &lt;=&gt; CH4 + HCO</t>
  </si>
  <si>
    <t>CH2O + HO2 &lt;=&gt; H2O2 + HCO</t>
  </si>
  <si>
    <t>CH4 + H &lt;=&gt; CH3 + H2</t>
  </si>
  <si>
    <t>2 OH (+M) &lt;=&gt; H2O2 (+M)</t>
  </si>
  <si>
    <t>CH4 + OH &lt;=&gt; CH3 + H2O</t>
  </si>
  <si>
    <t>CH2O + OH &lt;=&gt; H2O + HCO</t>
  </si>
  <si>
    <t>CH3O + O2 &lt;=&gt; CH2O + HO2</t>
  </si>
  <si>
    <t>CH3 + CH3OH &lt;=&gt; CH3O + CH4</t>
  </si>
  <si>
    <t>H + N2 + O2 &lt;=&gt; HO2 + N2</t>
  </si>
  <si>
    <t>CH3 + H2O2 &lt;=&gt; CH4 + HO2</t>
  </si>
  <si>
    <t>H + O2 &lt;=&gt; O + OH</t>
  </si>
  <si>
    <t>H + 2 O2 &lt;=&gt; HO2 + O2</t>
  </si>
  <si>
    <t>H + O2 + M &lt;=&gt; HO2 + M</t>
  </si>
  <si>
    <t>CH3 + HO2 &lt;=&gt; CH4 + O2</t>
  </si>
  <si>
    <t>C2H6 + OH &lt;=&gt; C2H5 + H2O</t>
  </si>
  <si>
    <t>2 CH3 &lt;=&gt; C2H5 + H</t>
  </si>
  <si>
    <t>C2H6 + CH3 &lt;=&gt; C2H5 + CH4</t>
  </si>
  <si>
    <t>HO2 + OH &lt;=&gt; H2O + O2</t>
  </si>
  <si>
    <t>CH3 + H (+M) &lt;=&gt; CH4 (+M)</t>
  </si>
  <si>
    <t>CH2O + H &lt;=&gt; H2 + HCO</t>
  </si>
  <si>
    <t>CH2O + H (+M) &lt;=&gt; CH3O (+M)</t>
  </si>
  <si>
    <t>CO + HO2 &lt;=&gt; CO2 + OH</t>
  </si>
  <si>
    <t>CH2O + O &lt;=&gt; HCO + OH</t>
  </si>
  <si>
    <t>CH4 + O &lt;=&gt; CH3 + OH</t>
  </si>
  <si>
    <t>H + HO2 &lt;=&gt; H2 + O2</t>
  </si>
  <si>
    <t>H + HO2 &lt;=&gt; 2 OH</t>
  </si>
  <si>
    <t>CH3 + OH (+M) &lt;=&gt; CH3OH (+M)</t>
  </si>
  <si>
    <t>CH3 + OH &lt;=&gt; CH2(S) + H2O</t>
  </si>
  <si>
    <t>HCO + O2 &lt;=&gt; CO + HO2</t>
  </si>
  <si>
    <t>CH3 + CH3OH &lt;=&gt; CH2OH + CH4</t>
  </si>
  <si>
    <t>HCO + M &lt;=&gt; CO + H + M</t>
  </si>
  <si>
    <t>H2 + OH &lt;=&gt; H + H2O</t>
  </si>
  <si>
    <t>CO + OH &lt;=&gt; CO2 + H</t>
  </si>
  <si>
    <t>H2O2 + OH &lt;=&gt; H2O + HO2</t>
  </si>
  <si>
    <t>CH3OH + OH &lt;=&gt; CH3O + H2O</t>
  </si>
  <si>
    <t>CH3OH + OH &lt;=&gt; CH2OH + H2O</t>
  </si>
  <si>
    <t>C2H4 + OH &lt;=&gt; C2H3 + H2O</t>
  </si>
  <si>
    <t>CH2(S) + O2 &lt;=&gt; CO + H2O</t>
  </si>
  <si>
    <t>H + H2O + O2 &lt;=&gt; H2O + HO2</t>
  </si>
  <si>
    <t>CH2(S) + N2 &lt;=&gt; CH2 + N2</t>
  </si>
  <si>
    <t>HO2 + O &lt;=&gt; O2 + OH</t>
  </si>
  <si>
    <t>C2H6 + O &lt;=&gt; C2H5 + OH</t>
  </si>
  <si>
    <t>H + H2O2 &lt;=&gt; H2O + OH</t>
  </si>
  <si>
    <t>C2H4 + CH3 &lt;=&gt; C2H3 + CH4</t>
  </si>
  <si>
    <t>CH2 + O2 =&gt; CO2 + 2 H</t>
  </si>
  <si>
    <t>C2H3 + O2 &lt;=&gt; CH2CHO + O</t>
  </si>
  <si>
    <t>C2H3 + O2 &lt;=&gt; CH2O + HCO</t>
  </si>
  <si>
    <t>CH2(S) + O2 &lt;=&gt; CO + H + OH</t>
  </si>
  <si>
    <t>C2H5 + O2 &lt;=&gt; C2H4 + HO2</t>
  </si>
  <si>
    <t>CH2CHO + O2 =&gt; 2 HCO + OH</t>
  </si>
  <si>
    <t>CH2 + O2 &lt;=&gt; CH2O + O</t>
  </si>
  <si>
    <t>H + H2O2 &lt;=&gt; H2 + HO2</t>
  </si>
  <si>
    <t>H + HO2 &lt;=&gt; H2O + O</t>
  </si>
  <si>
    <t>C2H5 + CH3 (+M) &lt;=&gt; C3H8 (+M)</t>
  </si>
  <si>
    <t>CH3 + O =&gt; CO + H + H2</t>
  </si>
  <si>
    <t>CH3 + HCO &lt;=&gt; CH4 + CO</t>
  </si>
  <si>
    <t>CH2 + O2 =&gt; CO + H + OH</t>
  </si>
  <si>
    <t>CH2CHO + O2 =&gt; CH2O + CO + OH</t>
  </si>
  <si>
    <t>CH3 + O &lt;=&gt; CH2O + H</t>
  </si>
  <si>
    <t>CH2(S) + CH4 &lt;=&gt; 2 CH3</t>
  </si>
  <si>
    <t>CH2CO + H (+M) &lt;=&gt; CH2CHO (+M)</t>
  </si>
  <si>
    <t>CH3OH + H &lt;=&gt; CH3O + H2</t>
  </si>
  <si>
    <t>CH3OH + O &lt;=&gt; CH2OH + OH</t>
  </si>
  <si>
    <t>CH3OH + H &lt;=&gt; CH2OH + H2</t>
  </si>
  <si>
    <t>C2H4 + O &lt;=&gt; CH2CHO + H</t>
  </si>
  <si>
    <t>CH2O + H (+M) &lt;=&gt; CH2OH (+M)</t>
  </si>
  <si>
    <t>CH3 + OH =&gt; CH2O + H2</t>
  </si>
  <si>
    <t>CH2 + CH4 &lt;=&gt; 2 CH3</t>
  </si>
  <si>
    <t>CH2OH + H &lt;=&gt; CH3 + OH</t>
  </si>
  <si>
    <t>H2O2 + O &lt;=&gt; HO2 + OH</t>
  </si>
  <si>
    <t>C2H4 + H &lt;=&gt; C2H3 + H2</t>
  </si>
  <si>
    <t>CH2(S) + H2O (+M) &lt;=&gt; CH3OH (+M)</t>
  </si>
  <si>
    <t>C2H4 + O &lt;=&gt; CH3 + HCO</t>
  </si>
  <si>
    <t>CO + O2 &lt;=&gt; CO2 + O</t>
  </si>
  <si>
    <t>C2H3 + O2 &lt;=&gt; C2H2 + HO2</t>
  </si>
  <si>
    <t>CH3 + OH &lt;=&gt; CH2 + H2O</t>
  </si>
  <si>
    <t>C2H6 + H &lt;=&gt; C2H5 + H2</t>
  </si>
  <si>
    <t>H2 + O &lt;=&gt; H + OH</t>
  </si>
  <si>
    <t>H2O + HCO &lt;=&gt; CO + H + H2O</t>
  </si>
  <si>
    <t>C2H5 + H (+M) &lt;=&gt; C2H6 (+M)</t>
  </si>
  <si>
    <t>CH3OH + O &lt;=&gt; CH3O + OH</t>
  </si>
  <si>
    <t>CH2(S) + H2O &lt;=&gt; CH2 + H2O</t>
  </si>
  <si>
    <t>CH3O + H &lt;=&gt; CH3 + OH</t>
  </si>
  <si>
    <t>CH3O + H &lt;=&gt; CH2O + H2</t>
  </si>
  <si>
    <t>C2H4 + H (+M) &lt;=&gt; C2H5 (+M)</t>
  </si>
  <si>
    <t>CH3O + OH &lt;=&gt; CH2O + H2O</t>
  </si>
  <si>
    <t>C2H2 + H (+M) &lt;=&gt; C2H3 (+M)</t>
  </si>
  <si>
    <t>HCO + OH &lt;=&gt; CO + H2O</t>
  </si>
  <si>
    <t>C2H5 + O &lt;=&gt; CH3CHO + H</t>
  </si>
  <si>
    <t>CO + O (+M) &lt;=&gt; CO2 (+M)</t>
  </si>
  <si>
    <t>NNH + O2 &lt;=&gt; HO2 + N2</t>
  </si>
  <si>
    <t>CH3O + H &lt;=&gt; CH2(S) + H2O</t>
  </si>
  <si>
    <t>C3H7 + HO2 =&gt; C2H5 + CH2O + OH</t>
  </si>
  <si>
    <t>H + HCO &lt;=&gt; CO + H2</t>
  </si>
  <si>
    <t>CH2CO + OH &lt;=&gt; H2O + HCCO</t>
  </si>
  <si>
    <t>CH2CO + H &lt;=&gt; CH3 + CO</t>
  </si>
  <si>
    <t>H + OH + M &lt;=&gt; H2O + M</t>
  </si>
  <si>
    <t>H + HCO (+M) &lt;=&gt; CH2O (+M)</t>
  </si>
  <si>
    <t>CH2 + CH3 &lt;=&gt; C2H4 + H</t>
  </si>
  <si>
    <t>CH2 + HO2 &lt;=&gt; CH2O + OH</t>
  </si>
  <si>
    <t>CH3O + H (+M) &lt;=&gt; CH3OH (+M)</t>
  </si>
  <si>
    <t>2 OH &lt;=&gt; H2O + O</t>
  </si>
  <si>
    <t>N2O + OH &lt;=&gt; HO2 + N2</t>
  </si>
  <si>
    <t>C2H2 + O &lt;=&gt; H + HCCO</t>
  </si>
  <si>
    <t>C2H5 + O &lt;=&gt; CH2O + CH3</t>
  </si>
  <si>
    <t>CH2(S) + CO &lt;=&gt; CH2 + CO</t>
  </si>
  <si>
    <t>CH2(S) + H2O =&gt; CH2O + H2</t>
  </si>
  <si>
    <t>CH3O + O &lt;=&gt; CH2O + OH</t>
  </si>
  <si>
    <t>C3H8 + H &lt;=&gt; C3H7 + H2</t>
  </si>
  <si>
    <t>C2H3 + H &lt;=&gt; C2H2 + H2</t>
  </si>
  <si>
    <t>C2H2 + O &lt;=&gt; CH2 + CO</t>
  </si>
  <si>
    <t>CH2OH + O2 &lt;=&gt; CH2O + HO2</t>
  </si>
  <si>
    <t>CO + H2 (+M) &lt;=&gt; CH2O (+M)</t>
  </si>
  <si>
    <t>HCCO + O2 &lt;=&gt; 2 CO + OH</t>
  </si>
  <si>
    <t>C3H7 + CH3 &lt;=&gt; 2 C2H5</t>
  </si>
  <si>
    <t>N2O (+M) &lt;=&gt; N2 + O (+M)</t>
  </si>
  <si>
    <t>CH2CHO + OH &lt;=&gt; CH2CO + H2O</t>
  </si>
  <si>
    <t>NNH + M &lt;=&gt; H + N2 + M</t>
  </si>
  <si>
    <t>CH2(S) + CO2 &lt;=&gt; CH2O + CO</t>
  </si>
  <si>
    <t>C2H5 + H &lt;=&gt; C2H4 + H2</t>
  </si>
  <si>
    <t>CH2 + CO (+M) &lt;=&gt; CH2CO (+M)</t>
  </si>
  <si>
    <t>CH2CO + O &lt;=&gt; CH2 + CO2</t>
  </si>
  <si>
    <t>CH2OH + H &lt;=&gt; CH2(S) + H2O</t>
  </si>
  <si>
    <t>C3H7 + H2O2 &lt;=&gt; C3H8 + HO2</t>
  </si>
  <si>
    <t>C3H8 + OH &lt;=&gt; C3H7 + H2O</t>
  </si>
  <si>
    <t>HCO + O &lt;=&gt; CO + OH</t>
  </si>
  <si>
    <t>CH2CO + H &lt;=&gt; H2 + HCCO</t>
  </si>
  <si>
    <t>HCO + O &lt;=&gt; CO2 + H</t>
  </si>
  <si>
    <t>C3H7 + HO2 &lt;=&gt; C3H8 + O2</t>
  </si>
  <si>
    <t>C2H6 + CH2(S) &lt;=&gt; C2H5 + CH3</t>
  </si>
  <si>
    <t>CH + H2 &lt;=&gt; CH2 + H</t>
  </si>
  <si>
    <t>CH2CHO + OH &lt;=&gt; CH2OH + HCO</t>
  </si>
  <si>
    <t>CH2CHO + O =&gt; CH2 + CO2 + H</t>
  </si>
  <si>
    <t>CH2CHO + H &lt;=&gt; CH2CO + H2</t>
  </si>
  <si>
    <t>CH + O2 &lt;=&gt; HCO + O</t>
  </si>
  <si>
    <t>C2H3 + H (+M) &lt;=&gt; C2H4 (+M)</t>
  </si>
  <si>
    <t>H + HCCO &lt;=&gt; CH2(S) + CO</t>
  </si>
  <si>
    <t>HCCO + O &lt;=&gt; 2 CO + H</t>
  </si>
  <si>
    <t>C2H3 + OH &lt;=&gt; C2H2 + H2O</t>
  </si>
  <si>
    <t>CH2 + H2 &lt;=&gt; CH3 + H</t>
  </si>
  <si>
    <t>C2H3 + O &lt;=&gt; CH2CO + H</t>
  </si>
  <si>
    <t>CH2 + OH &lt;=&gt; CH2O + H</t>
  </si>
  <si>
    <t>CH2CO + O &lt;=&gt; HCCO + OH</t>
  </si>
  <si>
    <t>C2H + O2 &lt;=&gt; CO + HCO</t>
  </si>
  <si>
    <t>C2H2 + OH &lt;=&gt; C2H + H2O</t>
  </si>
  <si>
    <t>NNH &lt;=&gt; H + N2</t>
  </si>
  <si>
    <t>C3H8 + O &lt;=&gt; C3H7 + OH</t>
  </si>
  <si>
    <t>CH2 + H (+M) &lt;=&gt; CH3 (+M)</t>
  </si>
  <si>
    <t>CH2CHO + H &lt;=&gt; CH3 + HCO</t>
  </si>
  <si>
    <t>CH2 + O &lt;=&gt; H + HCO</t>
  </si>
  <si>
    <t>CH3CHO + H =&gt; CH3 + CO + H2</t>
  </si>
  <si>
    <t>CH + H2O &lt;=&gt; CH2O + H</t>
  </si>
  <si>
    <t>CH + CH4 &lt;=&gt; C2H4 + H</t>
  </si>
  <si>
    <t>CH2(S) + CH3 &lt;=&gt; C2H4 + H</t>
  </si>
  <si>
    <t>CH3CHO + HO2 =&gt; CH3 + CO + H2O2</t>
  </si>
  <si>
    <t>CH2OH + H &lt;=&gt; CH2O + H2</t>
  </si>
  <si>
    <t>2 H + M &lt;=&gt; H2 + M</t>
  </si>
  <si>
    <t>C3H7 + OH &lt;=&gt; C2H5 + CH2OH</t>
  </si>
  <si>
    <t>CH2(S) + H2 &lt;=&gt; CH3 + H</t>
  </si>
  <si>
    <t>CH3CHO + O2 =&gt; CH3 + CO + HO2</t>
  </si>
  <si>
    <t>CH3CHO + OH =&gt; CH3 + CO + H2O</t>
  </si>
  <si>
    <t>C2H4 (+M) &lt;=&gt; C2H2 + H2 (+M)</t>
  </si>
  <si>
    <t>CH + CO (+M) &lt;=&gt; HCCO (+M)</t>
  </si>
  <si>
    <t>2 CH2 &lt;=&gt; C2H2 + H2</t>
  </si>
  <si>
    <t>CH2(S) + CO2 &lt;=&gt; CH2 + CO2</t>
  </si>
  <si>
    <t>C2H4 + CH3 (+M) &lt;=&gt; C3H7 (+M)</t>
  </si>
  <si>
    <t>CH2OH + OH &lt;=&gt; CH2O + H2O</t>
  </si>
  <si>
    <t>2 H + H2O &lt;=&gt; H2 + H2O</t>
  </si>
  <si>
    <t>CH3CHO + H &lt;=&gt; CH2CHO + H2</t>
  </si>
  <si>
    <t>C3H7 + O &lt;=&gt; C2H5 + CH2O</t>
  </si>
  <si>
    <t>CH3CHO + O &lt;=&gt; CH2CHO + OH</t>
  </si>
  <si>
    <t>CH + CH2O &lt;=&gt; CH2CO + H</t>
  </si>
  <si>
    <t>CH2(S) + OH &lt;=&gt; CH2O + H</t>
  </si>
  <si>
    <t>C2H2 + OH &lt;=&gt; CH2CO + H</t>
  </si>
  <si>
    <t>C3H7 + H (+M) &lt;=&gt; C3H8 (+M)</t>
  </si>
  <si>
    <t>CH3 + NNH &lt;=&gt; CH4 + N2</t>
  </si>
  <si>
    <t>C2H2 + O &lt;=&gt; C2H + OH</t>
  </si>
  <si>
    <t>H + O + M &lt;=&gt; OH + M</t>
  </si>
  <si>
    <t>CH3O + H &lt;=&gt; CH2OH + H</t>
  </si>
  <si>
    <t>CH2OH + O &lt;=&gt; CH2O + OH</t>
  </si>
  <si>
    <t>CH + H &lt;=&gt; C + H2</t>
  </si>
  <si>
    <t>C3H8 + CH3 &lt;=&gt; C3H7 + CH4</t>
  </si>
  <si>
    <t>CH2 + HCCO &lt;=&gt; C2H3 + CO</t>
  </si>
  <si>
    <t>CH + H2 (+M) &lt;=&gt; CH3 (+M)</t>
  </si>
  <si>
    <t>CH + CO2 &lt;=&gt; CO + HCO</t>
  </si>
  <si>
    <t>2 HCCO &lt;=&gt; C2H2 + 2 CO</t>
  </si>
  <si>
    <t>CH3 + CH3CHO =&gt; CH3 + CH4 + CO</t>
  </si>
  <si>
    <t>CH2 + OH &lt;=&gt; CH + H2O</t>
  </si>
  <si>
    <t>CH2(S) + O &lt;=&gt; CO + H2</t>
  </si>
  <si>
    <t>C2H2 + OH &lt;=&gt; H + HCCOH</t>
  </si>
  <si>
    <t>H + HCCOH &lt;=&gt; CH2CO + H</t>
  </si>
  <si>
    <t>2 CH2 =&gt; C2H2 + 2 H</t>
  </si>
  <si>
    <t>CH + OH &lt;=&gt; H + HCO</t>
  </si>
  <si>
    <t>CH + N2 &lt;=&gt; HCN + N</t>
  </si>
  <si>
    <t>C3H7 + H &lt;=&gt; C2H5 + CH3</t>
  </si>
  <si>
    <t>CH + O &lt;=&gt; CO + H</t>
  </si>
  <si>
    <t>2 O + M &lt;=&gt; O2 + M</t>
  </si>
  <si>
    <t>CH2(S) + H &lt;=&gt; CH + H2</t>
  </si>
  <si>
    <t>C2H + OH &lt;=&gt; H + HCCO</t>
  </si>
  <si>
    <t>C + O2 &lt;=&gt; CO + O</t>
  </si>
  <si>
    <t>C2H + H2 &lt;=&gt; C2H2 + H</t>
  </si>
  <si>
    <t>CH2(S) + O &lt;=&gt; H + HCO</t>
  </si>
  <si>
    <t>C2H + H (+M) &lt;=&gt; C2H2 (+M)</t>
  </si>
  <si>
    <t>C2H + O &lt;=&gt; CH + CO</t>
  </si>
  <si>
    <t>C2H2 + OH &lt;=&gt; CH3 + CO</t>
  </si>
  <si>
    <t>2 H + H2 &lt;=&gt; 2 H2</t>
  </si>
  <si>
    <t>CH2OH + H (+M) &lt;=&gt; CH3OH (+M)</t>
  </si>
  <si>
    <t>H + NNH &lt;=&gt; H2 + N2</t>
  </si>
  <si>
    <t>HCNN + O2 &lt;=&gt; HCO + N2 + O</t>
  </si>
  <si>
    <t>CH + HCCO &lt;=&gt; C2H2 + CO</t>
  </si>
  <si>
    <t>CH + CH3 &lt;=&gt; C2H3 + H</t>
  </si>
  <si>
    <t>NNH + OH &lt;=&gt; H2O + N2</t>
  </si>
  <si>
    <t>NNH + O &lt;=&gt; NH + NO</t>
  </si>
  <si>
    <t>CH + N2 (+M) &lt;=&gt; HCNN (+M)</t>
  </si>
  <si>
    <t>C + OH &lt;=&gt; CO + H</t>
  </si>
  <si>
    <t>C + CH3 &lt;=&gt; C2H2 + H</t>
  </si>
  <si>
    <t>CH + CH2 &lt;=&gt; C2H2 + H</t>
  </si>
  <si>
    <t>N + O2 &lt;=&gt; NO + O</t>
  </si>
  <si>
    <t>NNH + O &lt;=&gt; N2 + OH</t>
  </si>
  <si>
    <t>N2O + O &lt;=&gt; N2 + O2</t>
  </si>
  <si>
    <t>CO2 + 2 H &lt;=&gt; CO2 + H2</t>
  </si>
  <si>
    <t>N + NO &lt;=&gt; N2 + O</t>
  </si>
  <si>
    <t>H + NH2 &lt;=&gt; H2 + NH</t>
  </si>
  <si>
    <t>H + HCN (+M) &lt;=&gt; H2CN (+M)</t>
  </si>
  <si>
    <t>CO2 + NH &lt;=&gt; CO + HNO</t>
  </si>
  <si>
    <t>CH3 + N &lt;=&gt; H + H2CN</t>
  </si>
  <si>
    <t>HO2 + NO &lt;=&gt; NO2 + OH</t>
  </si>
  <si>
    <t>NCO + M &lt;=&gt; CO + N + M</t>
  </si>
  <si>
    <t>NH + O &lt;=&gt; H + NO</t>
  </si>
  <si>
    <t>HNCO + M &lt;=&gt; CO + NH + M</t>
  </si>
  <si>
    <t>H + HCNN &lt;=&gt; CH2 + N2</t>
  </si>
  <si>
    <t>N + NH &lt;=&gt; H + N2</t>
  </si>
  <si>
    <t>CH3 + N &lt;=&gt; H2 + HCN</t>
  </si>
  <si>
    <t>N2O + O &lt;=&gt; 2 NO</t>
  </si>
  <si>
    <t>N + OH &lt;=&gt; H + NO</t>
  </si>
  <si>
    <t>NH + NO &lt;=&gt; H + N2O</t>
  </si>
  <si>
    <t>H2O + NH &lt;=&gt; H2 + HNO</t>
  </si>
  <si>
    <t>NH + NO &lt;=&gt; N2 + OH</t>
  </si>
  <si>
    <t>H + HNCO &lt;=&gt; H2 + NCO</t>
  </si>
  <si>
    <t>HCCO + NO &lt;=&gt; CO + HCNO</t>
  </si>
  <si>
    <t>HCNN + OH &lt;=&gt; H + HCO + N2</t>
  </si>
  <si>
    <t>CH3 + NO &lt;=&gt; H2O + HCN</t>
  </si>
  <si>
    <t>HCN + O &lt;=&gt; CO + NH</t>
  </si>
  <si>
    <t>C + N2 &lt;=&gt; CN + N</t>
  </si>
  <si>
    <t>H + HNO &lt;=&gt; H2 + NO</t>
  </si>
  <si>
    <t>NH + O2 &lt;=&gt; HNO + O</t>
  </si>
  <si>
    <t>CH2 + N2 &lt;=&gt; HCN + NH</t>
  </si>
  <si>
    <t>NCO + NO &lt;=&gt; CO + N2O</t>
  </si>
  <si>
    <t>NO + O + M &lt;=&gt; NO2 + M</t>
  </si>
  <si>
    <t>HCN + O &lt;=&gt; CN + OH</t>
  </si>
  <si>
    <t>C + CH2 &lt;=&gt; C2H + H</t>
  </si>
  <si>
    <t>NH + OH &lt;=&gt; H2O + N</t>
  </si>
  <si>
    <t>H + NO + M &lt;=&gt; HNO + M</t>
  </si>
  <si>
    <t>H + N2O &lt;=&gt; N2 + OH</t>
  </si>
  <si>
    <t>NH3 + OH &lt;=&gt; H2O + NH2</t>
  </si>
  <si>
    <t>NH + O2 &lt;=&gt; NO + OH</t>
  </si>
  <si>
    <t>CN + O2 &lt;=&gt; NCO + O</t>
  </si>
  <si>
    <t>CH3 + NO &lt;=&gt; H2CN + OH</t>
  </si>
  <si>
    <t>NH2 + OH &lt;=&gt; H2O + NH</t>
  </si>
  <si>
    <t>NO2 + O &lt;=&gt; NO + O2</t>
  </si>
  <si>
    <t>CH2(S) + NO &lt;=&gt; H + HNCO</t>
  </si>
  <si>
    <t>NH2 + O &lt;=&gt; NH + OH</t>
  </si>
  <si>
    <t>HNCO + O &lt;=&gt; NCO + OH</t>
  </si>
  <si>
    <t>HCNN + O &lt;=&gt; CO + H + N2</t>
  </si>
  <si>
    <t>HNO + OH &lt;=&gt; H2O + NO</t>
  </si>
  <si>
    <t>NH + OH &lt;=&gt; H + HNO</t>
  </si>
  <si>
    <t>H + NH &lt;=&gt; H2 + N</t>
  </si>
  <si>
    <t>H + HNCO &lt;=&gt; CO + NH2</t>
  </si>
  <si>
    <t>H + NH3 &lt;=&gt; H2 + NH2</t>
  </si>
  <si>
    <t>H + NCO &lt;=&gt; CO + NH</t>
  </si>
  <si>
    <t>H2CN + N &lt;=&gt; CH2 + N2</t>
  </si>
  <si>
    <t>NCO + O2 &lt;=&gt; CO2 + NO</t>
  </si>
  <si>
    <t>HNO + O &lt;=&gt; NO + OH</t>
  </si>
  <si>
    <t>CH2 + NO &lt;=&gt; HCN + OH</t>
  </si>
  <si>
    <t>CH2 + NO &lt;=&gt; H + HCNO</t>
  </si>
  <si>
    <t>H + NO2 &lt;=&gt; NO + OH</t>
  </si>
  <si>
    <t>CH2(S) + N2 &lt;=&gt; HCN + NH</t>
  </si>
  <si>
    <t>HNO + O2 &lt;=&gt; HO2 + NO</t>
  </si>
  <si>
    <t>HNCO + O &lt;=&gt; CO2 + NH</t>
  </si>
  <si>
    <t>HCN + O &lt;=&gt; H + NCO</t>
  </si>
  <si>
    <t>HCN + OH &lt;=&gt; H + HOCN</t>
  </si>
  <si>
    <t>HNCO + OH &lt;=&gt; H2O + NCO</t>
  </si>
  <si>
    <t>HCNN + O &lt;=&gt; HCN + NO</t>
  </si>
  <si>
    <t>CO2 + N &lt;=&gt; CO + NO</t>
  </si>
  <si>
    <t>CH3CHO + O =&gt; CH3 + CO + OH</t>
  </si>
  <si>
    <t>NCO + OH &lt;=&gt; CO + H + NO</t>
  </si>
  <si>
    <t>CN + H2O &lt;=&gt; HCN + OH</t>
  </si>
  <si>
    <t>H + HOCN &lt;=&gt; H + HNCO</t>
  </si>
  <si>
    <t>H + HCNO &lt;=&gt; H + HNCO</t>
  </si>
  <si>
    <t>CH + NO &lt;=&gt; HCN + O</t>
  </si>
  <si>
    <t>HCN + OH &lt;=&gt; H + HNCO</t>
  </si>
  <si>
    <t>CN + OH &lt;=&gt; H + NCO</t>
  </si>
  <si>
    <t>CH2 + NO &lt;=&gt; H + HNCO</t>
  </si>
  <si>
    <t>N + NCO &lt;=&gt; CO + N2</t>
  </si>
  <si>
    <t>CH2(S) + NO &lt;=&gt; HCN + OH</t>
  </si>
  <si>
    <t>NH3 + O &lt;=&gt; NH2 + OH</t>
  </si>
  <si>
    <t>CN + H2 &lt;=&gt; H + HCN</t>
  </si>
  <si>
    <t>HCN + M &lt;=&gt; CN + H + M</t>
  </si>
  <si>
    <t>NCO + O &lt;=&gt; CO + NO</t>
  </si>
  <si>
    <t>NH2 + O &lt;=&gt; H + HNO</t>
  </si>
  <si>
    <t>CH + NO &lt;=&gt; H + NCO</t>
  </si>
  <si>
    <t>HCN + OH &lt;=&gt; CO + NH2</t>
  </si>
  <si>
    <t>CN + O &lt;=&gt; CO + N</t>
  </si>
  <si>
    <t>HNCO + OH &lt;=&gt; CO2 + NH2</t>
  </si>
  <si>
    <t>CH + NO &lt;=&gt; HCO + N</t>
  </si>
  <si>
    <t>H + HCNO &lt;=&gt; HCN + OH</t>
  </si>
  <si>
    <t>C + NO &lt;=&gt; CO + N</t>
  </si>
  <si>
    <t>C + NO &lt;=&gt; CN + O</t>
  </si>
  <si>
    <t>H + HCNO &lt;=&gt; CO + NH2</t>
  </si>
  <si>
    <t>HNCO + O &lt;=&gt; CO + HNO</t>
  </si>
  <si>
    <t>NCO + NO2 &lt;=&gt; CO2 + N2O</t>
  </si>
  <si>
    <t>NCO + NO &lt;=&gt; CO2 + N2</t>
  </si>
  <si>
    <t>CN + NO2 &lt;=&gt; NCO + NO</t>
  </si>
  <si>
    <t>CH2(S) + NO &lt;=&gt; H + HCNO</t>
  </si>
  <si>
    <t>AR + H + O2 &lt;=&gt; AR + HO2</t>
  </si>
  <si>
    <t>AR + CH2(S) &lt;=&gt; AR + CH2</t>
  </si>
  <si>
    <t>rlative</t>
  </si>
  <si>
    <t>b2</t>
  </si>
  <si>
    <t>a2</t>
  </si>
  <si>
    <t>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</si>
</sst>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0" fillId="0" borderId="0" xfId="0" applyNumberFormat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bruteforce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Sheet3!$B$2:$B$25</c:f>
              <c:numCache>
                <c:formatCode>General</c:formatCode>
                <c:ptCount val="24"/>
                <c:pt idx="0">
                  <c:v>118</c:v>
                </c:pt>
                <c:pt idx="1">
                  <c:v>157</c:v>
                </c:pt>
                <c:pt idx="2">
                  <c:v>31</c:v>
                </c:pt>
                <c:pt idx="3">
                  <c:v>155</c:v>
                </c:pt>
                <c:pt idx="4">
                  <c:v>115</c:v>
                </c:pt>
                <c:pt idx="5">
                  <c:v>154</c:v>
                </c:pt>
                <c:pt idx="6">
                  <c:v>160</c:v>
                </c:pt>
                <c:pt idx="7">
                  <c:v>120</c:v>
                </c:pt>
                <c:pt idx="8">
                  <c:v>52</c:v>
                </c:pt>
                <c:pt idx="9">
                  <c:v>84</c:v>
                </c:pt>
                <c:pt idx="10">
                  <c:v>97</c:v>
                </c:pt>
                <c:pt idx="11">
                  <c:v>100</c:v>
                </c:pt>
                <c:pt idx="12">
                  <c:v>169</c:v>
                </c:pt>
                <c:pt idx="13">
                  <c:v>162</c:v>
                </c:pt>
                <c:pt idx="14">
                  <c:v>35</c:v>
                </c:pt>
                <c:pt idx="15">
                  <c:v>114</c:v>
                </c:pt>
                <c:pt idx="16">
                  <c:v>156</c:v>
                </c:pt>
                <c:pt idx="17">
                  <c:v>37</c:v>
                </c:pt>
                <c:pt idx="18">
                  <c:v>33</c:v>
                </c:pt>
                <c:pt idx="19">
                  <c:v>32</c:v>
                </c:pt>
                <c:pt idx="20">
                  <c:v>117</c:v>
                </c:pt>
                <c:pt idx="21">
                  <c:v>112</c:v>
                </c:pt>
                <c:pt idx="22">
                  <c:v>158</c:v>
                </c:pt>
                <c:pt idx="23">
                  <c:v>164</c:v>
                </c:pt>
              </c:numCache>
            </c:numRef>
          </c:cat>
          <c:val>
            <c:numRef>
              <c:f>Sheet3!$G$2:$G$24</c:f>
              <c:numCache>
                <c:formatCode>General</c:formatCode>
                <c:ptCount val="23"/>
                <c:pt idx="0">
                  <c:v>-0.57759006782152833</c:v>
                </c:pt>
                <c:pt idx="1">
                  <c:v>0.55192866779852157</c:v>
                </c:pt>
                <c:pt idx="2">
                  <c:v>-0.36782802621418764</c:v>
                </c:pt>
                <c:pt idx="3">
                  <c:v>-0.27744327610792746</c:v>
                </c:pt>
                <c:pt idx="4">
                  <c:v>0.19503470118014088</c:v>
                </c:pt>
                <c:pt idx="5">
                  <c:v>-0.18210002013060284</c:v>
                </c:pt>
                <c:pt idx="6">
                  <c:v>-0.16329713943342647</c:v>
                </c:pt>
                <c:pt idx="7">
                  <c:v>-0.10636576719444107</c:v>
                </c:pt>
                <c:pt idx="8">
                  <c:v>8.8470188280698608E-2</c:v>
                </c:pt>
                <c:pt idx="9">
                  <c:v>-7.7040248888324031E-2</c:v>
                </c:pt>
                <c:pt idx="10">
                  <c:v>7.6290931199882867E-2</c:v>
                </c:pt>
                <c:pt idx="11">
                  <c:v>-7.3986247737516206E-2</c:v>
                </c:pt>
                <c:pt idx="12">
                  <c:v>-6.1760962383279862E-2</c:v>
                </c:pt>
                <c:pt idx="13">
                  <c:v>5.9729789877400283E-2</c:v>
                </c:pt>
                <c:pt idx="14">
                  <c:v>-5.6242480111494755E-2</c:v>
                </c:pt>
                <c:pt idx="15">
                  <c:v>5.3142626229401989E-2</c:v>
                </c:pt>
                <c:pt idx="16">
                  <c:v>3.0667328394059095E-2</c:v>
                </c:pt>
                <c:pt idx="17">
                  <c:v>-1.9129253501837622E-2</c:v>
                </c:pt>
                <c:pt idx="18">
                  <c:v>-1.2260562872363356E-2</c:v>
                </c:pt>
                <c:pt idx="19">
                  <c:v>-1.1435505779686338E-2</c:v>
                </c:pt>
                <c:pt idx="20">
                  <c:v>-8.3193016499482058E-3</c:v>
                </c:pt>
                <c:pt idx="21">
                  <c:v>-8.4285373178549106E-3</c:v>
                </c:pt>
                <c:pt idx="22">
                  <c:v>-6.1440156225454302E-3</c:v>
                </c:pt>
              </c:numCache>
            </c:numRef>
          </c:val>
        </c:ser>
        <c:ser>
          <c:idx val="1"/>
          <c:order val="1"/>
          <c:tx>
            <c:strRef>
              <c:f>Sheet3!$H$1</c:f>
              <c:strCache>
                <c:ptCount val="1"/>
                <c:pt idx="0">
                  <c:v>adjoint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Sheet3!$B$2:$B$25</c:f>
              <c:numCache>
                <c:formatCode>General</c:formatCode>
                <c:ptCount val="24"/>
                <c:pt idx="0">
                  <c:v>118</c:v>
                </c:pt>
                <c:pt idx="1">
                  <c:v>157</c:v>
                </c:pt>
                <c:pt idx="2">
                  <c:v>31</c:v>
                </c:pt>
                <c:pt idx="3">
                  <c:v>155</c:v>
                </c:pt>
                <c:pt idx="4">
                  <c:v>115</c:v>
                </c:pt>
                <c:pt idx="5">
                  <c:v>154</c:v>
                </c:pt>
                <c:pt idx="6">
                  <c:v>160</c:v>
                </c:pt>
                <c:pt idx="7">
                  <c:v>120</c:v>
                </c:pt>
                <c:pt idx="8">
                  <c:v>52</c:v>
                </c:pt>
                <c:pt idx="9">
                  <c:v>84</c:v>
                </c:pt>
                <c:pt idx="10">
                  <c:v>97</c:v>
                </c:pt>
                <c:pt idx="11">
                  <c:v>100</c:v>
                </c:pt>
                <c:pt idx="12">
                  <c:v>169</c:v>
                </c:pt>
                <c:pt idx="13">
                  <c:v>162</c:v>
                </c:pt>
                <c:pt idx="14">
                  <c:v>35</c:v>
                </c:pt>
                <c:pt idx="15">
                  <c:v>114</c:v>
                </c:pt>
                <c:pt idx="16">
                  <c:v>156</c:v>
                </c:pt>
                <c:pt idx="17">
                  <c:v>37</c:v>
                </c:pt>
                <c:pt idx="18">
                  <c:v>33</c:v>
                </c:pt>
                <c:pt idx="19">
                  <c:v>32</c:v>
                </c:pt>
                <c:pt idx="20">
                  <c:v>117</c:v>
                </c:pt>
                <c:pt idx="21">
                  <c:v>112</c:v>
                </c:pt>
                <c:pt idx="22">
                  <c:v>158</c:v>
                </c:pt>
                <c:pt idx="23">
                  <c:v>164</c:v>
                </c:pt>
              </c:numCache>
            </c:numRef>
          </c:cat>
          <c:val>
            <c:numRef>
              <c:f>Sheet3!$H$2:$H$24</c:f>
              <c:numCache>
                <c:formatCode>General</c:formatCode>
                <c:ptCount val="23"/>
                <c:pt idx="0">
                  <c:v>-0.58959451491017345</c:v>
                </c:pt>
                <c:pt idx="1">
                  <c:v>0.54276887863332557</c:v>
                </c:pt>
                <c:pt idx="2">
                  <c:v>-0.36830917613242659</c:v>
                </c:pt>
                <c:pt idx="3">
                  <c:v>-0.27639839668778887</c:v>
                </c:pt>
                <c:pt idx="4">
                  <c:v>0.1911001229064371</c:v>
                </c:pt>
                <c:pt idx="5">
                  <c:v>-0.17906053909609812</c:v>
                </c:pt>
                <c:pt idx="6">
                  <c:v>-0.16186968684960401</c:v>
                </c:pt>
                <c:pt idx="7">
                  <c:v>-0.10569530628423779</c:v>
                </c:pt>
                <c:pt idx="8">
                  <c:v>8.6659822234812042E-2</c:v>
                </c:pt>
                <c:pt idx="9">
                  <c:v>-7.836530321893713E-2</c:v>
                </c:pt>
                <c:pt idx="10">
                  <c:v>7.6956350863332579E-2</c:v>
                </c:pt>
                <c:pt idx="11">
                  <c:v>-7.3126569950370771E-2</c:v>
                </c:pt>
                <c:pt idx="12">
                  <c:v>-6.1574338298536813E-2</c:v>
                </c:pt>
                <c:pt idx="13">
                  <c:v>5.8271790736760802E-2</c:v>
                </c:pt>
                <c:pt idx="14">
                  <c:v>-5.6671341856284474E-2</c:v>
                </c:pt>
                <c:pt idx="15">
                  <c:v>5.1895798554084188E-2</c:v>
                </c:pt>
                <c:pt idx="16">
                  <c:v>2.8610395963578263E-2</c:v>
                </c:pt>
                <c:pt idx="17">
                  <c:v>-1.8815795891255201E-2</c:v>
                </c:pt>
                <c:pt idx="18">
                  <c:v>-1.2033842099476373E-2</c:v>
                </c:pt>
                <c:pt idx="19">
                  <c:v>-1.1216173075267307E-2</c:v>
                </c:pt>
                <c:pt idx="20">
                  <c:v>-9.9800467961168975E-3</c:v>
                </c:pt>
                <c:pt idx="21">
                  <c:v>-8.2489520914421233E-3</c:v>
                </c:pt>
                <c:pt idx="22">
                  <c:v>-6.0065417540137202E-3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4702560"/>
        <c:axId val="411177696"/>
      </c:barChart>
      <c:catAx>
        <c:axId val="564702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1177696"/>
        <c:crosses val="autoZero"/>
        <c:auto val="1"/>
        <c:lblAlgn val="ctr"/>
        <c:lblOffset val="100"/>
        <c:noMultiLvlLbl val="0"/>
      </c:catAx>
      <c:valAx>
        <c:axId val="41117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470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Sheet3!$I$1</c:f>
              <c:strCache>
                <c:ptCount val="1"/>
                <c:pt idx="0">
                  <c:v>rlative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Sheet3!$B$2:$B$25</c:f>
              <c:numCache>
                <c:formatCode>General</c:formatCode>
                <c:ptCount val="24"/>
                <c:pt idx="0">
                  <c:v>118</c:v>
                </c:pt>
                <c:pt idx="1">
                  <c:v>157</c:v>
                </c:pt>
                <c:pt idx="2">
                  <c:v>31</c:v>
                </c:pt>
                <c:pt idx="3">
                  <c:v>155</c:v>
                </c:pt>
                <c:pt idx="4">
                  <c:v>115</c:v>
                </c:pt>
                <c:pt idx="5">
                  <c:v>154</c:v>
                </c:pt>
                <c:pt idx="6">
                  <c:v>160</c:v>
                </c:pt>
                <c:pt idx="7">
                  <c:v>120</c:v>
                </c:pt>
                <c:pt idx="8">
                  <c:v>52</c:v>
                </c:pt>
                <c:pt idx="9">
                  <c:v>84</c:v>
                </c:pt>
                <c:pt idx="10">
                  <c:v>97</c:v>
                </c:pt>
                <c:pt idx="11">
                  <c:v>100</c:v>
                </c:pt>
                <c:pt idx="12">
                  <c:v>169</c:v>
                </c:pt>
                <c:pt idx="13">
                  <c:v>162</c:v>
                </c:pt>
                <c:pt idx="14">
                  <c:v>35</c:v>
                </c:pt>
                <c:pt idx="15">
                  <c:v>114</c:v>
                </c:pt>
                <c:pt idx="16">
                  <c:v>156</c:v>
                </c:pt>
                <c:pt idx="17">
                  <c:v>37</c:v>
                </c:pt>
                <c:pt idx="18">
                  <c:v>33</c:v>
                </c:pt>
                <c:pt idx="19">
                  <c:v>32</c:v>
                </c:pt>
                <c:pt idx="20">
                  <c:v>117</c:v>
                </c:pt>
                <c:pt idx="21">
                  <c:v>112</c:v>
                </c:pt>
                <c:pt idx="22">
                  <c:v>158</c:v>
                </c:pt>
                <c:pt idx="23">
                  <c:v>164</c:v>
                </c:pt>
              </c:numCache>
            </c:numRef>
          </c:cat>
          <c:val>
            <c:numRef>
              <c:f>Sheet3!$I$2:$I$25</c:f>
              <c:numCache>
                <c:formatCode>0.00%</c:formatCode>
                <c:ptCount val="24"/>
                <c:pt idx="0">
                  <c:v>2.0360513514061498E-2</c:v>
                </c:pt>
                <c:pt idx="1">
                  <c:v>-1.6876039739529742E-2</c:v>
                </c:pt>
                <c:pt idx="2">
                  <c:v>1.3063750496021978E-3</c:v>
                </c:pt>
                <c:pt idx="3">
                  <c:v>-3.7803382098444398E-3</c:v>
                </c:pt>
                <c:pt idx="4">
                  <c:v>-2.0589093370861677E-2</c:v>
                </c:pt>
                <c:pt idx="5">
                  <c:v>-1.6974600042243188E-2</c:v>
                </c:pt>
                <c:pt idx="6">
                  <c:v>-8.8185293466881767E-3</c:v>
                </c:pt>
                <c:pt idx="7">
                  <c:v>-6.3433366511117294E-3</c:v>
                </c:pt>
                <c:pt idx="8">
                  <c:v>-2.0890488800925852E-2</c:v>
                </c:pt>
                <c:pt idx="9">
                  <c:v>1.6908686321434364E-2</c:v>
                </c:pt>
                <c:pt idx="10">
                  <c:v>8.6467153910589727E-3</c:v>
                </c:pt>
                <c:pt idx="11">
                  <c:v>-1.1756025036165072E-2</c:v>
                </c:pt>
                <c:pt idx="12">
                  <c:v>-3.0308743853360086E-3</c:v>
                </c:pt>
                <c:pt idx="13">
                  <c:v>-2.5020668186188089E-2</c:v>
                </c:pt>
                <c:pt idx="14">
                  <c:v>7.5675240914056582E-3</c:v>
                </c:pt>
                <c:pt idx="15">
                  <c:v>-2.4025599567918693E-2</c:v>
                </c:pt>
                <c:pt idx="16">
                  <c:v>-7.1894581015214121E-2</c:v>
                </c:pt>
                <c:pt idx="17">
                  <c:v>-1.6659279915345122E-2</c:v>
                </c:pt>
                <c:pt idx="18">
                  <c:v>-1.8840264897347171E-2</c:v>
                </c:pt>
                <c:pt idx="19">
                  <c:v>-1.9555039223019814E-2</c:v>
                </c:pt>
                <c:pt idx="20">
                  <c:v>0.16640654899683088</c:v>
                </c:pt>
                <c:pt idx="21">
                  <c:v>-2.1770671525550258E-2</c:v>
                </c:pt>
                <c:pt idx="22">
                  <c:v>-2.2887357511474315E-2</c:v>
                </c:pt>
                <c:pt idx="23">
                  <c:v>-2.5202047051592999E-2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8267808"/>
        <c:axId val="579044944"/>
      </c:barChart>
      <c:catAx>
        <c:axId val="5082678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9044944"/>
        <c:crosses val="autoZero"/>
        <c:auto val="1"/>
        <c:lblAlgn val="ctr"/>
        <c:lblOffset val="100"/>
        <c:noMultiLvlLbl val="0"/>
      </c:catAx>
      <c:valAx>
        <c:axId val="579044944"/>
        <c:scaling>
          <c:orientation val="minMax"/>
          <c:max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223836</xdr:colOff>
      <xdr:row>5</xdr:row>
      <xdr:rowOff>161925</xdr:rowOff>
    </xdr:from>
    <xdr:to>
      <xdr:col>15</xdr:col>
      <xdr:colOff>476058</xdr:colOff>
      <xdr:row>25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233362</xdr:colOff>
      <xdr:row>5</xdr:row>
      <xdr:rowOff>180975</xdr:rowOff>
    </xdr:from>
    <xdr:to>
      <xdr:col>20</xdr:col>
      <xdr:colOff>390334</xdr:colOff>
      <xdr:row>25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8" sqref="C7:C8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3.8422994852745203E-2</v>
      </c>
      <c r="C2">
        <v>22.231769264692499</v>
      </c>
      <c r="D2">
        <v>4.4273430876814199</v>
      </c>
    </row>
    <row r="3" spans="1:4" x14ac:dyDescent="0.25">
      <c r="A3" s="1">
        <v>1</v>
      </c>
      <c r="B3">
        <v>0.99986265512847605</v>
      </c>
      <c r="C3">
        <v>23</v>
      </c>
      <c r="D3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9" sqref="E9"/>
    </sheetView>
  </sheetViews>
  <sheetFormatPr defaultRowHeight="15" x14ac:dyDescent="0.25"/>
  <cols>
    <col min="1" max="1" width="28.28515625" customWidth="1"/>
  </cols>
  <sheetData>
    <row r="1" spans="1:6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5">
      <c r="A2" s="1" t="s">
        <v>8</v>
      </c>
      <c r="B2">
        <v>118</v>
      </c>
      <c r="C2">
        <v>-0.58205382668369399</v>
      </c>
      <c r="D2">
        <v>-18304.763444963199</v>
      </c>
      <c r="E2">
        <v>3.17979431110242E-5</v>
      </c>
      <c r="F2">
        <v>18304.763444963199</v>
      </c>
    </row>
    <row r="3" spans="1:6" x14ac:dyDescent="0.25">
      <c r="A3" s="1" t="s">
        <v>9</v>
      </c>
      <c r="B3">
        <v>157</v>
      </c>
      <c r="C3">
        <v>0.55619410901613298</v>
      </c>
      <c r="D3">
        <v>16850.997893331201</v>
      </c>
      <c r="E3">
        <v>3.3006597741979803E-5</v>
      </c>
      <c r="F3">
        <v>16850.997893331201</v>
      </c>
    </row>
    <row r="4" spans="1:6" x14ac:dyDescent="0.25">
      <c r="A4" s="1" t="s">
        <v>10</v>
      </c>
      <c r="B4">
        <v>31</v>
      </c>
      <c r="C4">
        <v>-0.370670692151916</v>
      </c>
      <c r="D4">
        <v>-11434.6591991964</v>
      </c>
      <c r="E4">
        <v>3.2416417988038098E-5</v>
      </c>
      <c r="F4">
        <v>11434.6591991964</v>
      </c>
    </row>
    <row r="5" spans="1:6" x14ac:dyDescent="0.25">
      <c r="A5" s="1" t="s">
        <v>11</v>
      </c>
      <c r="B5">
        <v>155</v>
      </c>
      <c r="C5">
        <v>-0.27958742634781297</v>
      </c>
      <c r="D5">
        <v>-8581.1640712225599</v>
      </c>
      <c r="E5">
        <v>3.2581526705150203E-5</v>
      </c>
      <c r="F5">
        <v>8581.1640712225599</v>
      </c>
    </row>
    <row r="6" spans="1:6" x14ac:dyDescent="0.25">
      <c r="A6" s="1" t="s">
        <v>12</v>
      </c>
      <c r="B6">
        <v>115</v>
      </c>
      <c r="C6">
        <v>0.19654197757619499</v>
      </c>
      <c r="D6">
        <v>5932.9631732389198</v>
      </c>
      <c r="E6">
        <v>3.31271190865827E-5</v>
      </c>
      <c r="F6">
        <v>5932.9631732389198</v>
      </c>
    </row>
    <row r="7" spans="1:6" x14ac:dyDescent="0.25">
      <c r="A7" s="1" t="s">
        <v>13</v>
      </c>
      <c r="B7">
        <v>154</v>
      </c>
      <c r="C7">
        <v>-0.18350733411320699</v>
      </c>
      <c r="D7">
        <v>-5559.1779224422098</v>
      </c>
      <c r="E7">
        <v>3.3009796893240999E-5</v>
      </c>
      <c r="F7">
        <v>5559.1779224422098</v>
      </c>
    </row>
    <row r="8" spans="1:6" x14ac:dyDescent="0.25">
      <c r="A8" s="1" t="s">
        <v>14</v>
      </c>
      <c r="B8">
        <v>160</v>
      </c>
      <c r="C8">
        <v>-0.16455914010470099</v>
      </c>
      <c r="D8">
        <v>-5025.4645383593697</v>
      </c>
      <c r="E8">
        <v>3.2745060451351497E-5</v>
      </c>
      <c r="F8">
        <v>5025.4645383593697</v>
      </c>
    </row>
    <row r="9" spans="1:6" x14ac:dyDescent="0.25">
      <c r="A9" s="1" t="s">
        <v>15</v>
      </c>
      <c r="B9">
        <v>120</v>
      </c>
      <c r="C9">
        <v>-0.107187788143894</v>
      </c>
      <c r="D9">
        <v>-3281.4545078843998</v>
      </c>
      <c r="E9">
        <v>3.26647186137587E-5</v>
      </c>
      <c r="F9">
        <v>3281.4545078843998</v>
      </c>
    </row>
    <row r="10" spans="1:6" x14ac:dyDescent="0.25">
      <c r="A10" s="1" t="s">
        <v>16</v>
      </c>
      <c r="B10">
        <v>52</v>
      </c>
      <c r="C10">
        <v>8.9153907771348601E-2</v>
      </c>
      <c r="D10">
        <v>2690.47202115249</v>
      </c>
      <c r="E10">
        <v>3.3136902027012602E-5</v>
      </c>
      <c r="F10">
        <v>2690.47202115249</v>
      </c>
    </row>
    <row r="11" spans="1:6" x14ac:dyDescent="0.25">
      <c r="A11" s="1" t="s">
        <v>17</v>
      </c>
      <c r="B11">
        <v>84</v>
      </c>
      <c r="C11">
        <v>-7.7635634981121193E-2</v>
      </c>
      <c r="D11">
        <v>-2432.95739943239</v>
      </c>
      <c r="E11">
        <v>3.1909985353312699E-5</v>
      </c>
      <c r="F11">
        <v>2432.95739943239</v>
      </c>
    </row>
    <row r="12" spans="1:6" x14ac:dyDescent="0.25">
      <c r="A12" s="1" t="s">
        <v>18</v>
      </c>
      <c r="B12">
        <v>97</v>
      </c>
      <c r="C12">
        <v>7.6880526380303404E-2</v>
      </c>
      <c r="D12">
        <v>2389.2145576617299</v>
      </c>
      <c r="E12">
        <v>3.2178159192008597E-5</v>
      </c>
      <c r="F12">
        <v>2389.2145576617299</v>
      </c>
    </row>
    <row r="13" spans="1:6" x14ac:dyDescent="0.25">
      <c r="A13" s="1" t="s">
        <v>19</v>
      </c>
      <c r="B13">
        <v>100</v>
      </c>
      <c r="C13">
        <v>-7.4558031754271101E-2</v>
      </c>
      <c r="D13">
        <v>-2270.3138014895299</v>
      </c>
      <c r="E13">
        <v>3.2840408099247901E-5</v>
      </c>
      <c r="F13">
        <v>2270.3138014895299</v>
      </c>
    </row>
    <row r="14" spans="1:6" x14ac:dyDescent="0.25">
      <c r="A14" s="1" t="s">
        <v>20</v>
      </c>
      <c r="B14">
        <v>169</v>
      </c>
      <c r="C14">
        <v>-6.2238266371927101E-2</v>
      </c>
      <c r="D14">
        <v>-1911.6590611542099</v>
      </c>
      <c r="E14">
        <v>3.2557199992737798E-5</v>
      </c>
      <c r="F14">
        <v>1911.6590611542099</v>
      </c>
    </row>
    <row r="15" spans="1:6" x14ac:dyDescent="0.25">
      <c r="A15" s="1" t="s">
        <v>21</v>
      </c>
      <c r="B15">
        <v>162</v>
      </c>
      <c r="C15">
        <v>6.01913964626834E-2</v>
      </c>
      <c r="D15">
        <v>1809.1269813005499</v>
      </c>
      <c r="E15">
        <v>3.3270962781956202E-5</v>
      </c>
      <c r="F15">
        <v>1809.1269813005499</v>
      </c>
    </row>
    <row r="16" spans="1:6" x14ac:dyDescent="0.25">
      <c r="A16" s="1" t="s">
        <v>22</v>
      </c>
      <c r="B16">
        <v>35</v>
      </c>
      <c r="C16">
        <v>-5.66771359046159E-2</v>
      </c>
      <c r="D16">
        <v>-1759.4388695186101</v>
      </c>
      <c r="E16">
        <v>3.2213188469641401E-5</v>
      </c>
      <c r="F16">
        <v>1759.4388695186101</v>
      </c>
    </row>
    <row r="17" spans="1:6" x14ac:dyDescent="0.25">
      <c r="A17" s="1" t="s">
        <v>12</v>
      </c>
      <c r="B17">
        <v>114</v>
      </c>
      <c r="C17">
        <v>5.3553325585235699E-2</v>
      </c>
      <c r="D17">
        <v>1611.17563392648</v>
      </c>
      <c r="E17">
        <v>3.3238664027412499E-5</v>
      </c>
      <c r="F17">
        <v>1611.17563392648</v>
      </c>
    </row>
    <row r="18" spans="1:6" x14ac:dyDescent="0.25">
      <c r="A18" s="1" t="s">
        <v>23</v>
      </c>
      <c r="B18">
        <v>156</v>
      </c>
      <c r="C18">
        <v>3.0904333090857699E-2</v>
      </c>
      <c r="D18">
        <v>888.24864705503296</v>
      </c>
      <c r="E18">
        <v>3.47924347459692E-5</v>
      </c>
      <c r="F18">
        <v>888.24864705503296</v>
      </c>
    </row>
    <row r="19" spans="1:6" x14ac:dyDescent="0.25">
      <c r="A19" s="1" t="s">
        <v>24</v>
      </c>
      <c r="B19">
        <v>37</v>
      </c>
      <c r="C19">
        <v>-1.9277089102902399E-2</v>
      </c>
      <c r="D19">
        <v>-584.16196912993701</v>
      </c>
      <c r="E19">
        <v>3.2999561973563801E-5</v>
      </c>
      <c r="F19">
        <v>584.16196912993701</v>
      </c>
    </row>
    <row r="20" spans="1:6" x14ac:dyDescent="0.25">
      <c r="A20" s="1" t="s">
        <v>25</v>
      </c>
      <c r="B20">
        <v>33</v>
      </c>
      <c r="C20">
        <v>-1.2355315533854E-2</v>
      </c>
      <c r="D20">
        <v>-373.606991575412</v>
      </c>
      <c r="E20">
        <v>3.3070354175532198E-5</v>
      </c>
      <c r="F20">
        <v>373.606991575412</v>
      </c>
    </row>
    <row r="21" spans="1:6" x14ac:dyDescent="0.25">
      <c r="A21" s="1" t="s">
        <v>26</v>
      </c>
      <c r="B21">
        <v>32</v>
      </c>
      <c r="C21">
        <v>-1.15238821959567E-2</v>
      </c>
      <c r="D21">
        <v>-348.221344853951</v>
      </c>
      <c r="E21">
        <v>3.3093554907698001E-5</v>
      </c>
      <c r="F21">
        <v>348.221344853951</v>
      </c>
    </row>
    <row r="22" spans="1:6" x14ac:dyDescent="0.25">
      <c r="A22" s="1" t="s">
        <v>27</v>
      </c>
      <c r="B22">
        <v>117</v>
      </c>
      <c r="C22">
        <v>-8.3835952701744806E-3</v>
      </c>
      <c r="D22">
        <v>-309.84412363540201</v>
      </c>
      <c r="E22">
        <v>2.7057460931676699E-5</v>
      </c>
      <c r="F22">
        <v>309.84412363540201</v>
      </c>
    </row>
    <row r="23" spans="1:6" x14ac:dyDescent="0.25">
      <c r="A23" s="1" t="s">
        <v>28</v>
      </c>
      <c r="B23">
        <v>112</v>
      </c>
      <c r="C23">
        <v>-8.4936751383329692E-3</v>
      </c>
      <c r="D23">
        <v>-256.09993458926101</v>
      </c>
      <c r="E23">
        <v>3.3165471720855098E-5</v>
      </c>
      <c r="F23">
        <v>256.09993458926101</v>
      </c>
    </row>
    <row r="24" spans="1:6" x14ac:dyDescent="0.25">
      <c r="A24" s="1" t="s">
        <v>29</v>
      </c>
      <c r="B24">
        <v>158</v>
      </c>
      <c r="C24">
        <v>-6.1914980944789604E-3</v>
      </c>
      <c r="D24">
        <v>-186.48125643819199</v>
      </c>
      <c r="E24">
        <v>3.3201718031812498E-5</v>
      </c>
      <c r="F24">
        <v>186.48125643819199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6"/>
  <sheetViews>
    <sheetView workbookViewId="0">
      <selection activeCell="C2" sqref="C2"/>
    </sheetView>
  </sheetViews>
  <sheetFormatPr defaultRowHeight="15" x14ac:dyDescent="0.25"/>
  <cols>
    <col min="8" max="8" width="7.140625" customWidth="1"/>
    <col min="9" max="9" width="7.5703125" customWidth="1"/>
    <col min="11" max="11" width="12" bestFit="1" customWidth="1"/>
    <col min="12" max="12" width="6.28515625" customWidth="1"/>
    <col min="13" max="13" width="7.7109375" customWidth="1"/>
  </cols>
  <sheetData>
    <row r="1" spans="1:19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4</v>
      </c>
      <c r="H1" s="1" t="s">
        <v>5</v>
      </c>
      <c r="I1" s="2" t="s">
        <v>330</v>
      </c>
      <c r="J1" s="2" t="s">
        <v>331</v>
      </c>
      <c r="K1" s="2" t="s">
        <v>332</v>
      </c>
      <c r="N1" s="4" t="s">
        <v>333</v>
      </c>
    </row>
    <row r="2" spans="1:19" x14ac:dyDescent="0.25">
      <c r="A2" s="1" t="s">
        <v>8</v>
      </c>
      <c r="B2">
        <v>118</v>
      </c>
      <c r="C2">
        <v>-0.58205382668369399</v>
      </c>
      <c r="D2">
        <v>-18304.763444963199</v>
      </c>
      <c r="E2">
        <v>3.17979431110242E-5</v>
      </c>
      <c r="F2">
        <v>18304.763444963199</v>
      </c>
      <c r="G2">
        <f>C2/L$2</f>
        <v>-0.57759006782152833</v>
      </c>
      <c r="H2">
        <f>D2/M$2</f>
        <v>-0.58959451491017345</v>
      </c>
      <c r="I2" s="3">
        <f>(H2-G2)/H2</f>
        <v>2.0360513514061498E-2</v>
      </c>
      <c r="J2">
        <f>C2^2</f>
        <v>0.33878665715713169</v>
      </c>
      <c r="K2">
        <f>D2^2</f>
        <v>335064364.776061</v>
      </c>
      <c r="L2">
        <f>SQRT(SUM(J:J))</f>
        <v>1.007728247265403</v>
      </c>
      <c r="M2">
        <f>SQRT(SUM(K:K))</f>
        <v>31046.359798228423</v>
      </c>
      <c r="N2">
        <f>G2*H2</f>
        <v>0.3405439358541682</v>
      </c>
      <c r="O2">
        <f>SUM(N:N)</f>
        <v>0.99986265512847672</v>
      </c>
      <c r="P2">
        <f>G2^2</f>
        <v>0.33361028644607771</v>
      </c>
      <c r="Q2">
        <f>H2^2</f>
        <v>0.34762169201216275</v>
      </c>
      <c r="R2">
        <f>SUM(P:P)</f>
        <v>1.0000000000000002</v>
      </c>
      <c r="S2">
        <f>SUM(Q:Q)</f>
        <v>0.999999999999999</v>
      </c>
    </row>
    <row r="3" spans="1:19" x14ac:dyDescent="0.25">
      <c r="A3" s="1" t="s">
        <v>9</v>
      </c>
      <c r="B3">
        <v>157</v>
      </c>
      <c r="C3">
        <v>0.55619410901613298</v>
      </c>
      <c r="D3">
        <v>16850.997893331201</v>
      </c>
      <c r="E3">
        <v>3.3006597741979803E-5</v>
      </c>
      <c r="F3">
        <v>16850.997893331201</v>
      </c>
      <c r="G3">
        <f t="shared" ref="G3:G66" si="0">C3/L$2</f>
        <v>0.55192866779852157</v>
      </c>
      <c r="H3">
        <f t="shared" ref="H3:H66" si="1">D3/M$2</f>
        <v>0.54276887863332557</v>
      </c>
      <c r="I3" s="3">
        <f t="shared" ref="I3:I66" si="2">(H3-G3)/H3</f>
        <v>-1.6876039739529742E-2</v>
      </c>
      <c r="J3">
        <f t="shared" ref="J3:J66" si="3">C3^2</f>
        <v>0.30935188690425003</v>
      </c>
      <c r="K3">
        <f t="shared" ref="K3:K66" si="4">D3^2</f>
        <v>283956130.00105256</v>
      </c>
      <c r="N3">
        <f t="shared" ref="N3:N66" si="5">G3*H3</f>
        <v>0.29956970410658884</v>
      </c>
      <c r="P3">
        <f t="shared" ref="P3:P66" si="6">G3^2</f>
        <v>0.30462525433785076</v>
      </c>
      <c r="Q3">
        <f t="shared" ref="Q3:Q66" si="7">H3^2</f>
        <v>0.29459805561287772</v>
      </c>
    </row>
    <row r="4" spans="1:19" x14ac:dyDescent="0.25">
      <c r="A4" s="1" t="s">
        <v>10</v>
      </c>
      <c r="B4">
        <v>31</v>
      </c>
      <c r="C4">
        <v>-0.370670692151916</v>
      </c>
      <c r="D4">
        <v>-11434.6591991964</v>
      </c>
      <c r="E4">
        <v>3.2416417988038098E-5</v>
      </c>
      <c r="F4">
        <v>11434.6591991964</v>
      </c>
      <c r="G4">
        <f t="shared" si="0"/>
        <v>-0.36782802621418764</v>
      </c>
      <c r="H4">
        <f t="shared" si="1"/>
        <v>-0.36830917613242659</v>
      </c>
      <c r="I4" s="3">
        <f t="shared" si="2"/>
        <v>1.3063750496021978E-3</v>
      </c>
      <c r="J4">
        <f t="shared" si="3"/>
        <v>0.13739676202038048</v>
      </c>
      <c r="K4">
        <f t="shared" si="4"/>
        <v>130751431.00176685</v>
      </c>
      <c r="N4">
        <f t="shared" si="5"/>
        <v>0.13547443729336406</v>
      </c>
      <c r="P4">
        <f t="shared" si="6"/>
        <v>0.1352974568686251</v>
      </c>
      <c r="Q4">
        <f t="shared" si="7"/>
        <v>0.13565164922334683</v>
      </c>
    </row>
    <row r="5" spans="1:19" x14ac:dyDescent="0.25">
      <c r="A5" s="1" t="s">
        <v>11</v>
      </c>
      <c r="B5">
        <v>155</v>
      </c>
      <c r="C5">
        <v>-0.27958742634781297</v>
      </c>
      <c r="D5">
        <v>-8581.1640712225599</v>
      </c>
      <c r="E5">
        <v>3.2581526705150203E-5</v>
      </c>
      <c r="F5">
        <v>8581.1640712225599</v>
      </c>
      <c r="G5">
        <f t="shared" si="0"/>
        <v>-0.27744327610792746</v>
      </c>
      <c r="H5">
        <f t="shared" si="1"/>
        <v>-0.27639839668778887</v>
      </c>
      <c r="I5" s="3">
        <f t="shared" si="2"/>
        <v>-3.7803382098444398E-3</v>
      </c>
      <c r="J5">
        <f t="shared" si="3"/>
        <v>7.8169128971793747E-2</v>
      </c>
      <c r="K5">
        <f t="shared" si="4"/>
        <v>73636376.817240939</v>
      </c>
      <c r="N5">
        <f t="shared" si="5"/>
        <v>7.6684876688038667E-2</v>
      </c>
      <c r="P5">
        <f t="shared" si="6"/>
        <v>7.6974771457499674E-2</v>
      </c>
      <c r="Q5">
        <f t="shared" si="7"/>
        <v>7.6396073691580302E-2</v>
      </c>
    </row>
    <row r="6" spans="1:19" x14ac:dyDescent="0.25">
      <c r="A6" s="1" t="s">
        <v>12</v>
      </c>
      <c r="B6">
        <v>115</v>
      </c>
      <c r="C6">
        <v>0.19654197757619499</v>
      </c>
      <c r="D6">
        <v>5932.9631732389198</v>
      </c>
      <c r="E6">
        <v>3.31271190865827E-5</v>
      </c>
      <c r="F6">
        <v>5932.9631732389198</v>
      </c>
      <c r="G6">
        <f t="shared" si="0"/>
        <v>0.19503470118014088</v>
      </c>
      <c r="H6">
        <f t="shared" si="1"/>
        <v>0.1911001229064371</v>
      </c>
      <c r="I6" s="3">
        <f t="shared" si="2"/>
        <v>-2.0589093370861677E-2</v>
      </c>
      <c r="J6">
        <f t="shared" si="3"/>
        <v>3.8628748949561531E-2</v>
      </c>
      <c r="K6">
        <f t="shared" si="4"/>
        <v>35200052.015009232</v>
      </c>
      <c r="N6">
        <f t="shared" si="5"/>
        <v>3.7271155366545156E-2</v>
      </c>
      <c r="P6">
        <f t="shared" si="6"/>
        <v>3.8038534664426846E-2</v>
      </c>
      <c r="Q6">
        <f t="shared" si="7"/>
        <v>3.651925697485537E-2</v>
      </c>
    </row>
    <row r="7" spans="1:19" x14ac:dyDescent="0.25">
      <c r="A7" s="1" t="s">
        <v>13</v>
      </c>
      <c r="B7">
        <v>154</v>
      </c>
      <c r="C7">
        <v>-0.18350733411320699</v>
      </c>
      <c r="D7">
        <v>-5559.1779224422098</v>
      </c>
      <c r="E7">
        <v>3.3009796893240999E-5</v>
      </c>
      <c r="F7">
        <v>5559.1779224422098</v>
      </c>
      <c r="G7">
        <f t="shared" si="0"/>
        <v>-0.18210002013060284</v>
      </c>
      <c r="H7">
        <f t="shared" si="1"/>
        <v>-0.17906053909609812</v>
      </c>
      <c r="I7" s="3">
        <f t="shared" si="2"/>
        <v>-1.6974600042243188E-2</v>
      </c>
      <c r="J7">
        <f t="shared" si="3"/>
        <v>3.3674941673336185E-2</v>
      </c>
      <c r="K7">
        <f t="shared" si="4"/>
        <v>30904459.173368882</v>
      </c>
      <c r="N7">
        <f t="shared" si="5"/>
        <v>3.2606927773996063E-2</v>
      </c>
      <c r="P7">
        <f t="shared" si="6"/>
        <v>3.316041733156596E-2</v>
      </c>
      <c r="Q7">
        <f t="shared" si="7"/>
        <v>3.2062676661385285E-2</v>
      </c>
    </row>
    <row r="8" spans="1:19" x14ac:dyDescent="0.25">
      <c r="A8" s="1" t="s">
        <v>14</v>
      </c>
      <c r="B8">
        <v>160</v>
      </c>
      <c r="C8">
        <v>-0.16455914010470099</v>
      </c>
      <c r="D8">
        <v>-5025.4645383593697</v>
      </c>
      <c r="E8">
        <v>3.2745060451351497E-5</v>
      </c>
      <c r="F8">
        <v>5025.4645383593697</v>
      </c>
      <c r="G8">
        <f t="shared" si="0"/>
        <v>-0.16329713943342647</v>
      </c>
      <c r="H8">
        <f t="shared" si="1"/>
        <v>-0.16186968684960401</v>
      </c>
      <c r="I8" s="3">
        <f t="shared" si="2"/>
        <v>-8.8185293466881767E-3</v>
      </c>
      <c r="J8">
        <f t="shared" si="3"/>
        <v>2.707971059199861E-2</v>
      </c>
      <c r="K8">
        <f t="shared" si="4"/>
        <v>25255293.826307554</v>
      </c>
      <c r="N8">
        <f t="shared" si="5"/>
        <v>2.6432856823524864E-2</v>
      </c>
      <c r="P8">
        <f t="shared" si="6"/>
        <v>2.6665955747139924E-2</v>
      </c>
      <c r="Q8">
        <f t="shared" si="7"/>
        <v>2.6201795520788867E-2</v>
      </c>
    </row>
    <row r="9" spans="1:19" x14ac:dyDescent="0.25">
      <c r="A9" s="1" t="s">
        <v>15</v>
      </c>
      <c r="B9">
        <v>120</v>
      </c>
      <c r="C9">
        <v>-0.107187788143894</v>
      </c>
      <c r="D9">
        <v>-3281.4545078843998</v>
      </c>
      <c r="E9">
        <v>3.26647186137587E-5</v>
      </c>
      <c r="F9">
        <v>3281.4545078843998</v>
      </c>
      <c r="G9">
        <f t="shared" si="0"/>
        <v>-0.10636576719444107</v>
      </c>
      <c r="H9">
        <f t="shared" si="1"/>
        <v>-0.10569530628423779</v>
      </c>
      <c r="I9" s="3">
        <f t="shared" si="2"/>
        <v>-6.3433366511117294E-3</v>
      </c>
      <c r="J9">
        <f t="shared" si="3"/>
        <v>1.1489221927180304E-2</v>
      </c>
      <c r="K9">
        <f t="shared" si="4"/>
        <v>10767943.687314849</v>
      </c>
      <c r="N9">
        <f t="shared" si="5"/>
        <v>1.1242362341774382E-2</v>
      </c>
      <c r="P9">
        <f t="shared" si="6"/>
        <v>1.1313676430862037E-2</v>
      </c>
      <c r="Q9">
        <f t="shared" si="7"/>
        <v>1.1171497770518837E-2</v>
      </c>
    </row>
    <row r="10" spans="1:19" x14ac:dyDescent="0.25">
      <c r="A10" s="1" t="s">
        <v>16</v>
      </c>
      <c r="B10">
        <v>52</v>
      </c>
      <c r="C10">
        <v>8.9153907771348601E-2</v>
      </c>
      <c r="D10">
        <v>2690.47202115249</v>
      </c>
      <c r="E10">
        <v>3.3136902027012602E-5</v>
      </c>
      <c r="F10">
        <v>2690.47202115249</v>
      </c>
      <c r="G10">
        <f t="shared" si="0"/>
        <v>8.8470188280698608E-2</v>
      </c>
      <c r="H10">
        <f t="shared" si="1"/>
        <v>8.6659822234812042E-2</v>
      </c>
      <c r="I10" s="3">
        <f t="shared" si="2"/>
        <v>-2.0890488800925852E-2</v>
      </c>
      <c r="J10">
        <f t="shared" si="3"/>
        <v>7.9484192709021323E-3</v>
      </c>
      <c r="K10">
        <f t="shared" si="4"/>
        <v>7238639.6966043646</v>
      </c>
      <c r="N10">
        <f t="shared" si="5"/>
        <v>7.6668107894856934E-3</v>
      </c>
      <c r="P10">
        <f t="shared" si="6"/>
        <v>7.8269742144222616E-3</v>
      </c>
      <c r="Q10">
        <f t="shared" si="7"/>
        <v>7.5099247897692234E-3</v>
      </c>
    </row>
    <row r="11" spans="1:19" x14ac:dyDescent="0.25">
      <c r="A11" s="1" t="s">
        <v>17</v>
      </c>
      <c r="B11">
        <v>84</v>
      </c>
      <c r="C11">
        <v>-7.7635634981121193E-2</v>
      </c>
      <c r="D11">
        <v>-2432.95739943239</v>
      </c>
      <c r="E11">
        <v>3.1909985353312699E-5</v>
      </c>
      <c r="F11">
        <v>2432.95739943239</v>
      </c>
      <c r="G11">
        <f t="shared" si="0"/>
        <v>-7.7040248888324031E-2</v>
      </c>
      <c r="H11">
        <f t="shared" si="1"/>
        <v>-7.836530321893713E-2</v>
      </c>
      <c r="I11" s="3">
        <f t="shared" si="2"/>
        <v>1.6908686321434364E-2</v>
      </c>
      <c r="J11">
        <f t="shared" si="3"/>
        <v>6.0272918189218884E-3</v>
      </c>
      <c r="K11">
        <f t="shared" si="4"/>
        <v>5919281.7074528188</v>
      </c>
      <c r="N11">
        <f t="shared" si="5"/>
        <v>6.0372824641958967E-3</v>
      </c>
      <c r="P11">
        <f t="shared" si="6"/>
        <v>5.9351999487749123E-3</v>
      </c>
      <c r="Q11">
        <f t="shared" si="7"/>
        <v>6.1411207485959577E-3</v>
      </c>
    </row>
    <row r="12" spans="1:19" x14ac:dyDescent="0.25">
      <c r="A12" s="1" t="s">
        <v>18</v>
      </c>
      <c r="B12">
        <v>97</v>
      </c>
      <c r="C12">
        <v>7.6880526380303404E-2</v>
      </c>
      <c r="D12">
        <v>2389.2145576617299</v>
      </c>
      <c r="E12">
        <v>3.2178159192008597E-5</v>
      </c>
      <c r="F12">
        <v>2389.2145576617299</v>
      </c>
      <c r="G12">
        <f t="shared" si="0"/>
        <v>7.6290931199882867E-2</v>
      </c>
      <c r="H12">
        <f t="shared" si="1"/>
        <v>7.6956350863332579E-2</v>
      </c>
      <c r="I12" s="3">
        <f t="shared" si="2"/>
        <v>8.6467153910589727E-3</v>
      </c>
      <c r="J12">
        <f t="shared" si="3"/>
        <v>5.9106153365125281E-3</v>
      </c>
      <c r="K12">
        <f t="shared" si="4"/>
        <v>5708346.2025427362</v>
      </c>
      <c r="N12">
        <f t="shared" si="5"/>
        <v>5.8710716691085518E-3</v>
      </c>
      <c r="P12">
        <f t="shared" si="6"/>
        <v>5.8203061833452608E-3</v>
      </c>
      <c r="Q12">
        <f t="shared" si="7"/>
        <v>5.9222799382003489E-3</v>
      </c>
    </row>
    <row r="13" spans="1:19" x14ac:dyDescent="0.25">
      <c r="A13" s="1" t="s">
        <v>19</v>
      </c>
      <c r="B13">
        <v>100</v>
      </c>
      <c r="C13">
        <v>-7.4558031754271101E-2</v>
      </c>
      <c r="D13">
        <v>-2270.3138014895299</v>
      </c>
      <c r="E13">
        <v>3.2840408099247901E-5</v>
      </c>
      <c r="F13">
        <v>2270.3138014895299</v>
      </c>
      <c r="G13">
        <f t="shared" si="0"/>
        <v>-7.3986247737516206E-2</v>
      </c>
      <c r="H13">
        <f t="shared" si="1"/>
        <v>-7.3126569950370771E-2</v>
      </c>
      <c r="I13" s="3">
        <f t="shared" si="2"/>
        <v>-1.1756025036165072E-2</v>
      </c>
      <c r="J13">
        <f t="shared" si="3"/>
        <v>5.5589000990708976E-3</v>
      </c>
      <c r="K13">
        <f t="shared" si="4"/>
        <v>5154324.7572338404</v>
      </c>
      <c r="N13">
        <f t="shared" si="5"/>
        <v>5.4103605205429398E-3</v>
      </c>
      <c r="P13">
        <f t="shared" si="6"/>
        <v>5.4739648542771217E-3</v>
      </c>
      <c r="Q13">
        <f t="shared" si="7"/>
        <v>5.3474952327064694E-3</v>
      </c>
    </row>
    <row r="14" spans="1:19" x14ac:dyDescent="0.25">
      <c r="A14" s="1" t="s">
        <v>20</v>
      </c>
      <c r="B14">
        <v>169</v>
      </c>
      <c r="C14">
        <v>-6.2238266371927101E-2</v>
      </c>
      <c r="D14">
        <v>-1911.6590611542099</v>
      </c>
      <c r="E14">
        <v>3.2557199992737798E-5</v>
      </c>
      <c r="F14">
        <v>1911.6590611542099</v>
      </c>
      <c r="G14">
        <f t="shared" si="0"/>
        <v>-6.1760962383279862E-2</v>
      </c>
      <c r="H14">
        <f t="shared" si="1"/>
        <v>-6.1574338298536813E-2</v>
      </c>
      <c r="I14" s="3">
        <f t="shared" si="2"/>
        <v>-3.0308743853360086E-3</v>
      </c>
      <c r="J14">
        <f t="shared" si="3"/>
        <v>3.8736018009829518E-3</v>
      </c>
      <c r="K14">
        <f t="shared" si="4"/>
        <v>3654440.3660929953</v>
      </c>
      <c r="N14">
        <f t="shared" si="5"/>
        <v>3.8028903914312808E-3</v>
      </c>
      <c r="P14">
        <f t="shared" si="6"/>
        <v>3.8144164745089102E-3</v>
      </c>
      <c r="Q14">
        <f t="shared" si="7"/>
        <v>3.7913991369026572E-3</v>
      </c>
    </row>
    <row r="15" spans="1:19" x14ac:dyDescent="0.25">
      <c r="A15" s="1" t="s">
        <v>21</v>
      </c>
      <c r="B15">
        <v>162</v>
      </c>
      <c r="C15">
        <v>6.01913964626834E-2</v>
      </c>
      <c r="D15">
        <v>1809.1269813005499</v>
      </c>
      <c r="E15">
        <v>3.3270962781956202E-5</v>
      </c>
      <c r="F15">
        <v>1809.1269813005499</v>
      </c>
      <c r="G15">
        <f t="shared" si="0"/>
        <v>5.9729789877400283E-2</v>
      </c>
      <c r="H15">
        <f t="shared" si="1"/>
        <v>5.8271790736760802E-2</v>
      </c>
      <c r="I15" s="3">
        <f t="shared" si="2"/>
        <v>-2.5020668186188089E-2</v>
      </c>
      <c r="J15">
        <f t="shared" si="3"/>
        <v>3.6230042081279359E-3</v>
      </c>
      <c r="K15">
        <f t="shared" si="4"/>
        <v>3272940.4344696403</v>
      </c>
      <c r="N15">
        <f t="shared" si="5"/>
        <v>3.4805618164865629E-3</v>
      </c>
      <c r="P15">
        <f t="shared" si="6"/>
        <v>3.5676477987983892E-3</v>
      </c>
      <c r="Q15">
        <f t="shared" si="7"/>
        <v>3.3956015956688422E-3</v>
      </c>
    </row>
    <row r="16" spans="1:19" x14ac:dyDescent="0.25">
      <c r="A16" s="1" t="s">
        <v>22</v>
      </c>
      <c r="B16">
        <v>35</v>
      </c>
      <c r="C16">
        <v>-5.66771359046159E-2</v>
      </c>
      <c r="D16">
        <v>-1759.4388695186101</v>
      </c>
      <c r="E16">
        <v>3.2213188469641401E-5</v>
      </c>
      <c r="F16">
        <v>1759.4388695186101</v>
      </c>
      <c r="G16">
        <f t="shared" si="0"/>
        <v>-5.6242480111494755E-2</v>
      </c>
      <c r="H16">
        <f t="shared" si="1"/>
        <v>-5.6671341856284474E-2</v>
      </c>
      <c r="I16" s="3">
        <f t="shared" si="2"/>
        <v>7.5675240914056582E-3</v>
      </c>
      <c r="J16">
        <f t="shared" si="3"/>
        <v>3.2122977343503009E-3</v>
      </c>
      <c r="K16">
        <f t="shared" si="4"/>
        <v>3095625.1355729247</v>
      </c>
      <c r="N16">
        <f t="shared" si="5"/>
        <v>3.1873368172437998E-3</v>
      </c>
      <c r="P16">
        <f t="shared" si="6"/>
        <v>3.1632165690918829E-3</v>
      </c>
      <c r="Q16">
        <f t="shared" si="7"/>
        <v>3.2116409877918604E-3</v>
      </c>
    </row>
    <row r="17" spans="1:17" x14ac:dyDescent="0.25">
      <c r="A17" s="1" t="s">
        <v>12</v>
      </c>
      <c r="B17">
        <v>114</v>
      </c>
      <c r="C17">
        <v>5.3553325585235699E-2</v>
      </c>
      <c r="D17">
        <v>1611.17563392648</v>
      </c>
      <c r="E17">
        <v>3.3238664027412499E-5</v>
      </c>
      <c r="F17">
        <v>1611.17563392648</v>
      </c>
      <c r="G17">
        <f t="shared" si="0"/>
        <v>5.3142626229401989E-2</v>
      </c>
      <c r="H17">
        <f t="shared" si="1"/>
        <v>5.1895798554084188E-2</v>
      </c>
      <c r="I17" s="3">
        <f t="shared" si="2"/>
        <v>-2.4025599567918693E-2</v>
      </c>
      <c r="J17">
        <f t="shared" si="3"/>
        <v>2.8679586812382606E-3</v>
      </c>
      <c r="K17">
        <f t="shared" si="4"/>
        <v>2595886.9233583948</v>
      </c>
      <c r="N17">
        <f t="shared" si="5"/>
        <v>2.7578790254360361E-3</v>
      </c>
      <c r="P17">
        <f t="shared" si="6"/>
        <v>2.8241387225579244E-3</v>
      </c>
      <c r="Q17">
        <f t="shared" si="7"/>
        <v>2.6931739075660866E-3</v>
      </c>
    </row>
    <row r="18" spans="1:17" x14ac:dyDescent="0.25">
      <c r="A18" s="1" t="s">
        <v>23</v>
      </c>
      <c r="B18">
        <v>156</v>
      </c>
      <c r="C18">
        <v>3.0904333090857699E-2</v>
      </c>
      <c r="D18">
        <v>888.24864705503296</v>
      </c>
      <c r="E18">
        <v>3.47924347459692E-5</v>
      </c>
      <c r="F18">
        <v>888.24864705503296</v>
      </c>
      <c r="G18">
        <f t="shared" si="0"/>
        <v>3.0667328394059095E-2</v>
      </c>
      <c r="H18">
        <f t="shared" si="1"/>
        <v>2.8610395963578263E-2</v>
      </c>
      <c r="I18" s="3">
        <f t="shared" si="2"/>
        <v>-7.1894581015214121E-2</v>
      </c>
      <c r="J18">
        <f t="shared" si="3"/>
        <v>9.5507780379068216E-4</v>
      </c>
      <c r="K18">
        <f t="shared" si="4"/>
        <v>788985.65899509657</v>
      </c>
      <c r="N18">
        <f t="shared" si="5"/>
        <v>8.7740440849911738E-4</v>
      </c>
      <c r="P18">
        <f t="shared" si="6"/>
        <v>9.4048503082906317E-4</v>
      </c>
      <c r="Q18">
        <f t="shared" si="7"/>
        <v>8.1855475719273536E-4</v>
      </c>
    </row>
    <row r="19" spans="1:17" x14ac:dyDescent="0.25">
      <c r="A19" s="1" t="s">
        <v>24</v>
      </c>
      <c r="B19">
        <v>37</v>
      </c>
      <c r="C19">
        <v>-1.9277089102902399E-2</v>
      </c>
      <c r="D19">
        <v>-584.16196912993701</v>
      </c>
      <c r="E19">
        <v>3.2999561973563801E-5</v>
      </c>
      <c r="F19">
        <v>584.16196912993701</v>
      </c>
      <c r="G19">
        <f t="shared" si="0"/>
        <v>-1.9129253501837622E-2</v>
      </c>
      <c r="H19">
        <f t="shared" si="1"/>
        <v>-1.8815795891255201E-2</v>
      </c>
      <c r="I19" s="3">
        <f t="shared" si="2"/>
        <v>-1.6659279915345122E-2</v>
      </c>
      <c r="J19">
        <f t="shared" si="3"/>
        <v>3.7160616428123843E-4</v>
      </c>
      <c r="K19">
        <f t="shared" si="4"/>
        <v>341245.2061777655</v>
      </c>
      <c r="N19">
        <f t="shared" si="5"/>
        <v>3.5993212944265552E-4</v>
      </c>
      <c r="P19">
        <f t="shared" si="6"/>
        <v>3.6592833953756696E-4</v>
      </c>
      <c r="Q19">
        <f t="shared" si="7"/>
        <v>3.5403417502137611E-4</v>
      </c>
    </row>
    <row r="20" spans="1:17" x14ac:dyDescent="0.25">
      <c r="A20" s="1" t="s">
        <v>25</v>
      </c>
      <c r="B20">
        <v>33</v>
      </c>
      <c r="C20">
        <v>-1.2355315533854E-2</v>
      </c>
      <c r="D20">
        <v>-373.606991575412</v>
      </c>
      <c r="E20">
        <v>3.3070354175532198E-5</v>
      </c>
      <c r="F20">
        <v>373.606991575412</v>
      </c>
      <c r="G20">
        <f t="shared" si="0"/>
        <v>-1.2260562872363356E-2</v>
      </c>
      <c r="H20">
        <f t="shared" si="1"/>
        <v>-1.2033842099476373E-2</v>
      </c>
      <c r="I20" s="3">
        <f t="shared" si="2"/>
        <v>-1.8840264897347171E-2</v>
      </c>
      <c r="J20">
        <f t="shared" si="3"/>
        <v>1.5265382194109395E-4</v>
      </c>
      <c r="K20">
        <f t="shared" si="4"/>
        <v>139582.18415402996</v>
      </c>
      <c r="N20">
        <f t="shared" si="5"/>
        <v>1.4754167765672311E-4</v>
      </c>
      <c r="P20">
        <f t="shared" si="6"/>
        <v>1.5032140194717479E-4</v>
      </c>
      <c r="Q20">
        <f t="shared" si="7"/>
        <v>1.448133556751299E-4</v>
      </c>
    </row>
    <row r="21" spans="1:17" x14ac:dyDescent="0.25">
      <c r="A21" s="1" t="s">
        <v>26</v>
      </c>
      <c r="B21">
        <v>32</v>
      </c>
      <c r="C21">
        <v>-1.15238821959567E-2</v>
      </c>
      <c r="D21">
        <v>-348.221344853951</v>
      </c>
      <c r="E21">
        <v>3.3093554907698001E-5</v>
      </c>
      <c r="F21">
        <v>348.221344853951</v>
      </c>
      <c r="G21">
        <f t="shared" si="0"/>
        <v>-1.1435505779686338E-2</v>
      </c>
      <c r="H21">
        <f t="shared" si="1"/>
        <v>-1.1216173075267307E-2</v>
      </c>
      <c r="I21" s="3">
        <f t="shared" si="2"/>
        <v>-1.9555039223019814E-2</v>
      </c>
      <c r="J21">
        <f t="shared" si="3"/>
        <v>1.327998608662878E-4</v>
      </c>
      <c r="K21">
        <f t="shared" si="4"/>
        <v>121258.10501189427</v>
      </c>
      <c r="N21">
        <f t="shared" si="5"/>
        <v>1.2826261202818158E-4</v>
      </c>
      <c r="P21">
        <f t="shared" si="6"/>
        <v>1.3077079243723966E-4</v>
      </c>
      <c r="Q21">
        <f t="shared" si="7"/>
        <v>1.2580253845435128E-4</v>
      </c>
    </row>
    <row r="22" spans="1:17" x14ac:dyDescent="0.25">
      <c r="A22" s="1" t="s">
        <v>27</v>
      </c>
      <c r="B22">
        <v>117</v>
      </c>
      <c r="C22">
        <v>-8.3835952701744806E-3</v>
      </c>
      <c r="D22">
        <v>-309.84412363540201</v>
      </c>
      <c r="E22">
        <v>2.7057460931676699E-5</v>
      </c>
      <c r="F22">
        <v>309.84412363540201</v>
      </c>
      <c r="G22">
        <f t="shared" si="0"/>
        <v>-8.3193016499482058E-3</v>
      </c>
      <c r="H22">
        <f t="shared" si="1"/>
        <v>-9.9800467961168975E-3</v>
      </c>
      <c r="I22" s="3">
        <f t="shared" si="2"/>
        <v>0.16640654899683088</v>
      </c>
      <c r="J22">
        <f t="shared" si="3"/>
        <v>7.0284669654091923E-5</v>
      </c>
      <c r="K22">
        <f t="shared" si="4"/>
        <v>96003.380951390282</v>
      </c>
      <c r="N22">
        <f t="shared" si="5"/>
        <v>8.3027019777495617E-5</v>
      </c>
      <c r="P22">
        <f t="shared" si="6"/>
        <v>6.9210779942830938E-5</v>
      </c>
      <c r="Q22">
        <f t="shared" si="7"/>
        <v>9.960133405268315E-5</v>
      </c>
    </row>
    <row r="23" spans="1:17" x14ac:dyDescent="0.25">
      <c r="A23" s="1" t="s">
        <v>28</v>
      </c>
      <c r="B23">
        <v>112</v>
      </c>
      <c r="C23">
        <v>-8.4936751383329692E-3</v>
      </c>
      <c r="D23">
        <v>-256.09993458926101</v>
      </c>
      <c r="E23">
        <v>3.3165471720855098E-5</v>
      </c>
      <c r="F23">
        <v>256.09993458926101</v>
      </c>
      <c r="G23">
        <f t="shared" si="0"/>
        <v>-8.4285373178549106E-3</v>
      </c>
      <c r="H23">
        <f t="shared" si="1"/>
        <v>-8.2489520914421233E-3</v>
      </c>
      <c r="I23" s="3">
        <f t="shared" si="2"/>
        <v>-2.1770671525550258E-2</v>
      </c>
      <c r="J23">
        <f t="shared" si="3"/>
        <v>7.2142517355535584E-5</v>
      </c>
      <c r="K23">
        <f t="shared" si="4"/>
        <v>65587.176496623768</v>
      </c>
      <c r="N23">
        <f t="shared" si="5"/>
        <v>6.9526600535917244E-5</v>
      </c>
      <c r="P23">
        <f t="shared" si="6"/>
        <v>7.1040241318472852E-5</v>
      </c>
      <c r="Q23">
        <f t="shared" si="7"/>
        <v>6.8045210606907378E-5</v>
      </c>
    </row>
    <row r="24" spans="1:17" x14ac:dyDescent="0.25">
      <c r="A24" s="1" t="s">
        <v>29</v>
      </c>
      <c r="B24">
        <v>158</v>
      </c>
      <c r="C24">
        <v>-6.1914980944789604E-3</v>
      </c>
      <c r="D24">
        <v>-186.48125643819199</v>
      </c>
      <c r="E24">
        <v>3.3201718031812498E-5</v>
      </c>
      <c r="F24">
        <v>186.48125643819199</v>
      </c>
      <c r="G24">
        <f t="shared" si="0"/>
        <v>-6.1440156225454302E-3</v>
      </c>
      <c r="H24">
        <f t="shared" si="1"/>
        <v>-6.0065417540137202E-3</v>
      </c>
      <c r="I24" s="3">
        <f t="shared" si="2"/>
        <v>-2.2887357511474315E-2</v>
      </c>
      <c r="J24">
        <f t="shared" si="3"/>
        <v>3.8334648653936596E-5</v>
      </c>
      <c r="K24">
        <f t="shared" si="4"/>
        <v>34775.259002766725</v>
      </c>
      <c r="N24">
        <f t="shared" si="5"/>
        <v>3.6904286374131729E-5</v>
      </c>
      <c r="P24">
        <f t="shared" si="6"/>
        <v>3.7748927970082312E-5</v>
      </c>
      <c r="Q24">
        <f t="shared" si="7"/>
        <v>3.6078543842710221E-5</v>
      </c>
    </row>
    <row r="25" spans="1:17" x14ac:dyDescent="0.25">
      <c r="A25" s="1" t="s">
        <v>30</v>
      </c>
      <c r="B25">
        <v>164</v>
      </c>
      <c r="C25">
        <v>-6.0149438736122702E-3</v>
      </c>
      <c r="D25">
        <v>-180.754604201116</v>
      </c>
      <c r="E25">
        <v>3.3276850126150998E-5</v>
      </c>
      <c r="F25">
        <v>180.754604201116</v>
      </c>
      <c r="G25">
        <f t="shared" si="0"/>
        <v>-5.9688153923784263E-3</v>
      </c>
      <c r="H25">
        <f t="shared" si="1"/>
        <v>-5.8220868847699905E-3</v>
      </c>
      <c r="I25" s="3">
        <f t="shared" si="2"/>
        <v>-2.5202047051592999E-2</v>
      </c>
      <c r="J25">
        <f t="shared" si="3"/>
        <v>3.6179549802705784E-5</v>
      </c>
      <c r="K25">
        <f t="shared" si="4"/>
        <v>32672.226939902099</v>
      </c>
      <c r="N25">
        <f t="shared" si="5"/>
        <v>3.4750961813579679E-5</v>
      </c>
      <c r="P25">
        <f t="shared" si="6"/>
        <v>3.5626757188293627E-5</v>
      </c>
      <c r="Q25">
        <f t="shared" si="7"/>
        <v>3.3896695693810735E-5</v>
      </c>
    </row>
    <row r="26" spans="1:17" x14ac:dyDescent="0.25">
      <c r="A26" s="1" t="s">
        <v>31</v>
      </c>
      <c r="B26">
        <v>86</v>
      </c>
      <c r="C26">
        <v>5.1191116709698404E-3</v>
      </c>
      <c r="D26">
        <v>154.54926310719901</v>
      </c>
      <c r="E26">
        <v>3.3122847485976699E-5</v>
      </c>
      <c r="F26">
        <v>154.54926310719901</v>
      </c>
      <c r="G26">
        <f t="shared" si="0"/>
        <v>5.0798533085295488E-3</v>
      </c>
      <c r="H26">
        <f t="shared" si="1"/>
        <v>4.9780155906077577E-3</v>
      </c>
      <c r="I26" s="3">
        <f t="shared" si="2"/>
        <v>-2.0457492763568837E-2</v>
      </c>
      <c r="J26">
        <f t="shared" si="3"/>
        <v>2.620530429985963E-5</v>
      </c>
      <c r="K26">
        <f t="shared" si="4"/>
        <v>23885.474726978224</v>
      </c>
      <c r="N26">
        <f t="shared" si="5"/>
        <v>2.5287588967860495E-5</v>
      </c>
      <c r="P26">
        <f t="shared" si="6"/>
        <v>2.5804909636178602E-5</v>
      </c>
      <c r="Q26">
        <f t="shared" si="7"/>
        <v>2.4780639220333901E-5</v>
      </c>
    </row>
    <row r="27" spans="1:17" x14ac:dyDescent="0.25">
      <c r="A27" s="1" t="s">
        <v>32</v>
      </c>
      <c r="B27">
        <v>51</v>
      </c>
      <c r="C27">
        <v>3.2022723574335701E-3</v>
      </c>
      <c r="D27">
        <v>96.492344601100001</v>
      </c>
      <c r="E27">
        <v>3.3186802234641399E-5</v>
      </c>
      <c r="F27">
        <v>96.492344601100001</v>
      </c>
      <c r="G27">
        <f t="shared" si="0"/>
        <v>3.1777141963851246E-3</v>
      </c>
      <c r="H27">
        <f t="shared" si="1"/>
        <v>3.1080083213686801E-3</v>
      </c>
      <c r="I27" s="3">
        <f t="shared" si="2"/>
        <v>-2.2427827666094524E-2</v>
      </c>
      <c r="J27">
        <f t="shared" si="3"/>
        <v>1.0254548251183154E-5</v>
      </c>
      <c r="K27">
        <f t="shared" si="4"/>
        <v>9310.7725666174319</v>
      </c>
      <c r="N27">
        <f t="shared" si="5"/>
        <v>9.8763621652963555E-6</v>
      </c>
      <c r="P27">
        <f t="shared" si="6"/>
        <v>1.0097867513907559E-5</v>
      </c>
      <c r="Q27">
        <f t="shared" si="7"/>
        <v>9.6597157256969609E-6</v>
      </c>
    </row>
    <row r="28" spans="1:17" x14ac:dyDescent="0.25">
      <c r="A28" s="1" t="s">
        <v>33</v>
      </c>
      <c r="B28">
        <v>57</v>
      </c>
      <c r="C28">
        <v>3.12430963471815E-3</v>
      </c>
      <c r="D28">
        <v>95.770809326389198</v>
      </c>
      <c r="E28">
        <v>3.2622775736085001E-5</v>
      </c>
      <c r="F28">
        <v>95.770809326389198</v>
      </c>
      <c r="G28">
        <f t="shared" si="0"/>
        <v>3.1003493681916292E-3</v>
      </c>
      <c r="H28">
        <f t="shared" si="1"/>
        <v>3.0847677456812216E-3</v>
      </c>
      <c r="I28" s="3">
        <f t="shared" si="2"/>
        <v>-5.0511493230640638E-3</v>
      </c>
      <c r="J28">
        <f t="shared" si="3"/>
        <v>9.7613106935926594E-6</v>
      </c>
      <c r="K28">
        <f t="shared" si="4"/>
        <v>9172.0479190315964</v>
      </c>
      <c r="N28">
        <f t="shared" si="5"/>
        <v>9.563857731340692E-6</v>
      </c>
      <c r="P28">
        <f t="shared" si="6"/>
        <v>9.6121662048462341E-6</v>
      </c>
      <c r="Q28">
        <f t="shared" si="7"/>
        <v>9.5157920447952063E-6</v>
      </c>
    </row>
    <row r="29" spans="1:17" x14ac:dyDescent="0.25">
      <c r="A29" s="1" t="s">
        <v>34</v>
      </c>
      <c r="B29">
        <v>56</v>
      </c>
      <c r="C29">
        <v>2.8404181997746E-3</v>
      </c>
      <c r="D29">
        <v>88.703251613320404</v>
      </c>
      <c r="E29">
        <v>3.2021579233157001E-5</v>
      </c>
      <c r="F29">
        <v>88.703251613320404</v>
      </c>
      <c r="G29">
        <f t="shared" si="0"/>
        <v>2.818635090841634E-3</v>
      </c>
      <c r="H29">
        <f t="shared" si="1"/>
        <v>2.8571224513858147E-3</v>
      </c>
      <c r="I29" s="3">
        <f t="shared" si="2"/>
        <v>1.3470672398207097E-2</v>
      </c>
      <c r="J29">
        <f t="shared" si="3"/>
        <v>8.06797554961078E-6</v>
      </c>
      <c r="K29">
        <f t="shared" si="4"/>
        <v>7868.2668467760286</v>
      </c>
      <c r="N29">
        <f t="shared" si="5"/>
        <v>8.0531856003075285E-6</v>
      </c>
      <c r="P29">
        <f t="shared" si="6"/>
        <v>7.944703775323826E-6</v>
      </c>
      <c r="Q29">
        <f t="shared" si="7"/>
        <v>8.1631487022128878E-6</v>
      </c>
    </row>
    <row r="30" spans="1:17" x14ac:dyDescent="0.25">
      <c r="A30" s="1" t="s">
        <v>35</v>
      </c>
      <c r="B30">
        <v>119</v>
      </c>
      <c r="C30">
        <v>2.1969210166346998E-3</v>
      </c>
      <c r="D30">
        <v>68.282461689445896</v>
      </c>
      <c r="E30">
        <v>3.2174016025175999E-5</v>
      </c>
      <c r="F30">
        <v>68.282461689445896</v>
      </c>
      <c r="G30">
        <f t="shared" si="0"/>
        <v>2.1800728744047022E-3</v>
      </c>
      <c r="H30">
        <f t="shared" si="1"/>
        <v>2.1993709450388527E-3</v>
      </c>
      <c r="I30" s="3">
        <f t="shared" si="2"/>
        <v>8.774359176509712E-3</v>
      </c>
      <c r="J30">
        <f t="shared" si="3"/>
        <v>4.8264619533312431E-6</v>
      </c>
      <c r="K30">
        <f t="shared" si="4"/>
        <v>4662.4945743706467</v>
      </c>
      <c r="N30">
        <f t="shared" si="5"/>
        <v>4.7947889380330382E-6</v>
      </c>
      <c r="P30">
        <f t="shared" si="6"/>
        <v>4.7527177377151801E-6</v>
      </c>
      <c r="Q30">
        <f t="shared" si="7"/>
        <v>4.8372325538810962E-6</v>
      </c>
    </row>
    <row r="31" spans="1:17" x14ac:dyDescent="0.25">
      <c r="A31" s="1" t="s">
        <v>36</v>
      </c>
      <c r="B31">
        <v>14</v>
      </c>
      <c r="C31">
        <v>-2.2773666198752001E-3</v>
      </c>
      <c r="D31">
        <v>-67.301968938472299</v>
      </c>
      <c r="E31">
        <v>3.3838038556601099E-5</v>
      </c>
      <c r="F31">
        <v>67.301968938472299</v>
      </c>
      <c r="G31">
        <f t="shared" si="0"/>
        <v>-2.2599015419634411E-3</v>
      </c>
      <c r="H31">
        <f t="shared" si="1"/>
        <v>-2.1677893761416983E-3</v>
      </c>
      <c r="I31" s="3">
        <f t="shared" si="2"/>
        <v>-4.2491289437762134E-2</v>
      </c>
      <c r="J31">
        <f t="shared" si="3"/>
        <v>5.1863987213217937E-6</v>
      </c>
      <c r="K31">
        <f t="shared" si="4"/>
        <v>4529.5550229950904</v>
      </c>
      <c r="N31">
        <f t="shared" si="5"/>
        <v>4.8989905537945897E-6</v>
      </c>
      <c r="P31">
        <f t="shared" si="6"/>
        <v>5.1071549793687383E-6</v>
      </c>
      <c r="Q31">
        <f t="shared" si="7"/>
        <v>4.6993107793128138E-6</v>
      </c>
    </row>
    <row r="32" spans="1:17" x14ac:dyDescent="0.25">
      <c r="A32" s="1" t="s">
        <v>37</v>
      </c>
      <c r="B32">
        <v>10</v>
      </c>
      <c r="C32">
        <v>2.0772575472401602E-3</v>
      </c>
      <c r="D32">
        <v>64.921412922547205</v>
      </c>
      <c r="E32">
        <v>3.19964932019945E-5</v>
      </c>
      <c r="F32">
        <v>64.921412922547205</v>
      </c>
      <c r="G32">
        <f t="shared" si="0"/>
        <v>2.0613271017033206E-3</v>
      </c>
      <c r="H32">
        <f t="shared" si="1"/>
        <v>2.091111916001559E-3</v>
      </c>
      <c r="I32" s="3">
        <f t="shared" si="2"/>
        <v>1.4243529516674685E-2</v>
      </c>
      <c r="J32">
        <f t="shared" si="3"/>
        <v>4.3149989175662063E-6</v>
      </c>
      <c r="K32">
        <f t="shared" si="4"/>
        <v>4214.789855859879</v>
      </c>
      <c r="N32">
        <f t="shared" si="5"/>
        <v>4.3104656651487711E-6</v>
      </c>
      <c r="P32">
        <f t="shared" si="6"/>
        <v>4.2490694202166119E-6</v>
      </c>
      <c r="Q32">
        <f t="shared" si="7"/>
        <v>4.3727490452437113E-6</v>
      </c>
    </row>
    <row r="33" spans="1:17" x14ac:dyDescent="0.25">
      <c r="A33" s="1" t="s">
        <v>38</v>
      </c>
      <c r="B33">
        <v>44</v>
      </c>
      <c r="C33">
        <v>2.1061942602393201E-3</v>
      </c>
      <c r="D33">
        <v>64.829397986595694</v>
      </c>
      <c r="E33">
        <v>3.2488258809295201E-5</v>
      </c>
      <c r="F33">
        <v>64.829397986595694</v>
      </c>
      <c r="G33">
        <f t="shared" si="0"/>
        <v>2.0900418996438199E-3</v>
      </c>
      <c r="H33">
        <f t="shared" si="1"/>
        <v>2.0881481245442184E-3</v>
      </c>
      <c r="I33" s="3">
        <f t="shared" si="2"/>
        <v>-9.0691607426787236E-4</v>
      </c>
      <c r="J33">
        <f t="shared" si="3"/>
        <v>4.4360542618650567E-6</v>
      </c>
      <c r="K33">
        <f t="shared" si="4"/>
        <v>4202.850843304418</v>
      </c>
      <c r="N33">
        <f t="shared" si="5"/>
        <v>4.3643170729600779E-6</v>
      </c>
      <c r="P33">
        <f t="shared" si="6"/>
        <v>4.3682751422667476E-6</v>
      </c>
      <c r="Q33">
        <f t="shared" si="7"/>
        <v>4.3603625900375369E-6</v>
      </c>
    </row>
    <row r="34" spans="1:17" x14ac:dyDescent="0.25">
      <c r="A34" s="1" t="s">
        <v>39</v>
      </c>
      <c r="B34">
        <v>45</v>
      </c>
      <c r="C34">
        <v>1.8586483136104801E-3</v>
      </c>
      <c r="D34">
        <v>58.137742871224098</v>
      </c>
      <c r="E34">
        <v>3.1969736384974799E-5</v>
      </c>
      <c r="F34">
        <v>58.137742871224098</v>
      </c>
      <c r="G34">
        <f t="shared" si="0"/>
        <v>1.8443943778038924E-3</v>
      </c>
      <c r="H34">
        <f t="shared" si="1"/>
        <v>1.872610613581228E-3</v>
      </c>
      <c r="I34" s="3">
        <f t="shared" si="2"/>
        <v>1.5067860650097516E-2</v>
      </c>
      <c r="J34">
        <f t="shared" si="3"/>
        <v>3.4545735536870818E-6</v>
      </c>
      <c r="K34">
        <f t="shared" si="4"/>
        <v>3379.9971461605683</v>
      </c>
      <c r="N34">
        <f t="shared" si="5"/>
        <v>3.4538324875051142E-6</v>
      </c>
      <c r="P34">
        <f t="shared" si="6"/>
        <v>3.4017906208746073E-6</v>
      </c>
      <c r="Q34">
        <f t="shared" si="7"/>
        <v>3.506670510097063E-6</v>
      </c>
    </row>
    <row r="35" spans="1:17" x14ac:dyDescent="0.25">
      <c r="A35" s="1" t="s">
        <v>40</v>
      </c>
      <c r="B35">
        <v>94</v>
      </c>
      <c r="C35">
        <v>1.85833952577619E-3</v>
      </c>
      <c r="D35">
        <v>56.892688719990701</v>
      </c>
      <c r="E35">
        <v>3.2663942724211902E-5</v>
      </c>
      <c r="F35">
        <v>56.892688719990701</v>
      </c>
      <c r="G35">
        <f t="shared" si="0"/>
        <v>1.8440879580571721E-3</v>
      </c>
      <c r="H35">
        <f t="shared" si="1"/>
        <v>1.832507549668903E-3</v>
      </c>
      <c r="I35" s="3">
        <f t="shared" si="2"/>
        <v>-6.3194328396417674E-3</v>
      </c>
      <c r="J35">
        <f t="shared" si="3"/>
        <v>3.4534257930620749E-6</v>
      </c>
      <c r="K35">
        <f t="shared" si="4"/>
        <v>3236.7780297897571</v>
      </c>
      <c r="N35">
        <f t="shared" si="5"/>
        <v>3.3793051053932793E-6</v>
      </c>
      <c r="P35">
        <f t="shared" si="6"/>
        <v>3.4006603970514705E-6</v>
      </c>
      <c r="Q35">
        <f t="shared" si="7"/>
        <v>3.3580839195935269E-6</v>
      </c>
    </row>
    <row r="36" spans="1:17" x14ac:dyDescent="0.25">
      <c r="A36" s="1" t="s">
        <v>41</v>
      </c>
      <c r="B36">
        <v>96</v>
      </c>
      <c r="C36">
        <v>-1.00552454490358E-3</v>
      </c>
      <c r="D36">
        <v>-29.041908505280201</v>
      </c>
      <c r="E36">
        <v>3.4623225423383102E-5</v>
      </c>
      <c r="F36">
        <v>29.041908505280201</v>
      </c>
      <c r="G36">
        <f t="shared" si="0"/>
        <v>-9.9781319778640418E-4</v>
      </c>
      <c r="H36">
        <f t="shared" si="1"/>
        <v>-9.3543683362638222E-4</v>
      </c>
      <c r="I36" s="3">
        <f t="shared" si="2"/>
        <v>-6.6681535211959991E-2</v>
      </c>
      <c r="J36">
        <f t="shared" si="3"/>
        <v>1.0110796104035516E-6</v>
      </c>
      <c r="K36">
        <f t="shared" si="4"/>
        <v>843.43244962906647</v>
      </c>
      <c r="N36">
        <f t="shared" si="5"/>
        <v>9.3339121828792899E-7</v>
      </c>
      <c r="P36">
        <f t="shared" si="6"/>
        <v>9.9563117767672973E-7</v>
      </c>
      <c r="Q36">
        <f t="shared" si="7"/>
        <v>8.7504206970495187E-7</v>
      </c>
    </row>
    <row r="37" spans="1:17" x14ac:dyDescent="0.25">
      <c r="A37" s="1" t="s">
        <v>42</v>
      </c>
      <c r="B37">
        <v>167</v>
      </c>
      <c r="C37">
        <v>-8.6402574724760595E-4</v>
      </c>
      <c r="D37">
        <v>-27.263005064233202</v>
      </c>
      <c r="E37">
        <v>3.1692241747082301E-5</v>
      </c>
      <c r="F37">
        <v>27.263005064233202</v>
      </c>
      <c r="G37">
        <f t="shared" si="0"/>
        <v>-8.5739955150830409E-4</v>
      </c>
      <c r="H37">
        <f t="shared" si="1"/>
        <v>-8.7813853995819804E-4</v>
      </c>
      <c r="I37" s="3">
        <f t="shared" si="2"/>
        <v>2.3616989240537355E-2</v>
      </c>
      <c r="J37">
        <f t="shared" si="3"/>
        <v>7.4654049190678381E-7</v>
      </c>
      <c r="K37">
        <f t="shared" si="4"/>
        <v>743.27144513240523</v>
      </c>
      <c r="N37">
        <f t="shared" si="5"/>
        <v>7.5291559032231598E-7</v>
      </c>
      <c r="P37">
        <f t="shared" si="6"/>
        <v>7.3513399092664103E-7</v>
      </c>
      <c r="Q37">
        <f t="shared" si="7"/>
        <v>7.7112729535991577E-7</v>
      </c>
    </row>
    <row r="38" spans="1:17" x14ac:dyDescent="0.25">
      <c r="A38" s="1" t="s">
        <v>43</v>
      </c>
      <c r="B38">
        <v>161</v>
      </c>
      <c r="C38">
        <v>-8.9980246095707904E-4</v>
      </c>
      <c r="D38">
        <v>-24.552186793194501</v>
      </c>
      <c r="E38">
        <v>3.66485669295449E-5</v>
      </c>
      <c r="F38">
        <v>24.552186793194501</v>
      </c>
      <c r="G38">
        <f t="shared" si="0"/>
        <v>-8.9290189433391973E-4</v>
      </c>
      <c r="H38">
        <f t="shared" si="1"/>
        <v>-7.9082336714385131E-4</v>
      </c>
      <c r="I38" s="3">
        <f t="shared" si="2"/>
        <v>-0.12907879487519022</v>
      </c>
      <c r="J38">
        <f t="shared" si="3"/>
        <v>8.0964446874441575E-7</v>
      </c>
      <c r="K38">
        <f t="shared" si="4"/>
        <v>602.80987632791448</v>
      </c>
      <c r="N38">
        <f t="shared" si="5"/>
        <v>7.0612768260627372E-7</v>
      </c>
      <c r="P38">
        <f t="shared" si="6"/>
        <v>7.9727379290510233E-7</v>
      </c>
      <c r="Q38">
        <f t="shared" si="7"/>
        <v>6.254015980207386E-7</v>
      </c>
    </row>
    <row r="39" spans="1:17" x14ac:dyDescent="0.25">
      <c r="A39" s="1" t="s">
        <v>44</v>
      </c>
      <c r="B39">
        <v>166</v>
      </c>
      <c r="C39">
        <v>7.4151384643004103E-4</v>
      </c>
      <c r="D39">
        <v>24.110456312254598</v>
      </c>
      <c r="E39">
        <v>3.0754865724094697E-5</v>
      </c>
      <c r="F39">
        <v>24.110456312254598</v>
      </c>
      <c r="G39">
        <f t="shared" si="0"/>
        <v>7.3582719194607458E-4</v>
      </c>
      <c r="H39">
        <f t="shared" si="1"/>
        <v>7.7659527458128592E-4</v>
      </c>
      <c r="I39" s="3">
        <f t="shared" si="2"/>
        <v>5.2495919006450453E-2</v>
      </c>
      <c r="J39">
        <f t="shared" si="3"/>
        <v>5.4984278444747448E-7</v>
      </c>
      <c r="K39">
        <f t="shared" si="4"/>
        <v>581.31410358513756</v>
      </c>
      <c r="N39">
        <f t="shared" si="5"/>
        <v>5.7143992017373833E-7</v>
      </c>
      <c r="P39">
        <f t="shared" si="6"/>
        <v>5.4144165640724532E-7</v>
      </c>
      <c r="Q39">
        <f t="shared" si="7"/>
        <v>6.031002205019829E-7</v>
      </c>
    </row>
    <row r="40" spans="1:17" x14ac:dyDescent="0.25">
      <c r="A40" s="1" t="s">
        <v>45</v>
      </c>
      <c r="B40">
        <v>83</v>
      </c>
      <c r="C40">
        <v>-7.9261014774163296E-4</v>
      </c>
      <c r="D40">
        <v>-21.258631903271599</v>
      </c>
      <c r="E40">
        <v>3.7284155977114102E-5</v>
      </c>
      <c r="F40">
        <v>21.258631903271599</v>
      </c>
      <c r="G40">
        <f t="shared" si="0"/>
        <v>-7.8653163677060752E-4</v>
      </c>
      <c r="H40">
        <f t="shared" si="1"/>
        <v>-6.8473830882049712E-4</v>
      </c>
      <c r="I40" s="3">
        <f t="shared" si="2"/>
        <v>-0.14866019125679639</v>
      </c>
      <c r="J40">
        <f t="shared" si="3"/>
        <v>6.2823084630301328E-7</v>
      </c>
      <c r="K40">
        <f t="shared" si="4"/>
        <v>451.92943039879708</v>
      </c>
      <c r="N40">
        <f t="shared" si="5"/>
        <v>5.3856834279612336E-7</v>
      </c>
      <c r="P40">
        <f t="shared" si="6"/>
        <v>6.1863201564105092E-7</v>
      </c>
      <c r="Q40">
        <f t="shared" si="7"/>
        <v>4.6886655156635447E-7</v>
      </c>
    </row>
    <row r="41" spans="1:17" x14ac:dyDescent="0.25">
      <c r="A41" s="1" t="s">
        <v>46</v>
      </c>
      <c r="B41">
        <v>98</v>
      </c>
      <c r="C41">
        <v>-7.3717321450222602E-4</v>
      </c>
      <c r="D41">
        <v>-20.969496266912699</v>
      </c>
      <c r="E41">
        <v>3.5154550453622302E-5</v>
      </c>
      <c r="F41">
        <v>20.969496266912699</v>
      </c>
      <c r="G41">
        <f t="shared" si="0"/>
        <v>-7.3151984823551191E-4</v>
      </c>
      <c r="H41">
        <f t="shared" si="1"/>
        <v>-6.7542528023234688E-4</v>
      </c>
      <c r="I41" s="3">
        <f t="shared" si="2"/>
        <v>-8.3050738023706272E-2</v>
      </c>
      <c r="J41">
        <f t="shared" si="3"/>
        <v>5.4342434817954491E-7</v>
      </c>
      <c r="K41">
        <f t="shared" si="4"/>
        <v>439.71977368806563</v>
      </c>
      <c r="N41">
        <f t="shared" si="5"/>
        <v>4.9408699848999449E-7</v>
      </c>
      <c r="P41">
        <f t="shared" si="6"/>
        <v>5.3512128836250639E-7</v>
      </c>
      <c r="Q41">
        <f t="shared" si="7"/>
        <v>4.5619930917694434E-7</v>
      </c>
    </row>
    <row r="42" spans="1:17" x14ac:dyDescent="0.25">
      <c r="A42" s="1" t="s">
        <v>47</v>
      </c>
      <c r="B42">
        <v>88</v>
      </c>
      <c r="C42">
        <v>6.1166765325332002E-4</v>
      </c>
      <c r="D42">
        <v>19.7745229672467</v>
      </c>
      <c r="E42">
        <v>3.0932106643808701E-5</v>
      </c>
      <c r="F42">
        <v>19.7745229672467</v>
      </c>
      <c r="G42">
        <f t="shared" si="0"/>
        <v>6.0697678656240598E-4</v>
      </c>
      <c r="H42">
        <f t="shared" si="1"/>
        <v>6.3693531530788607E-4</v>
      </c>
      <c r="I42" s="3">
        <f t="shared" si="2"/>
        <v>4.7035433623269153E-2</v>
      </c>
      <c r="J42">
        <f t="shared" si="3"/>
        <v>3.7413731803642374E-7</v>
      </c>
      <c r="K42">
        <f t="shared" si="4"/>
        <v>391.03175858216724</v>
      </c>
      <c r="N42">
        <f t="shared" si="5"/>
        <v>3.8660495093369351E-7</v>
      </c>
      <c r="P42">
        <f t="shared" si="6"/>
        <v>3.6842081942562455E-7</v>
      </c>
      <c r="Q42">
        <f t="shared" si="7"/>
        <v>4.0568659588635625E-7</v>
      </c>
    </row>
    <row r="43" spans="1:17" x14ac:dyDescent="0.25">
      <c r="A43" s="1" t="s">
        <v>48</v>
      </c>
      <c r="B43">
        <v>104</v>
      </c>
      <c r="C43">
        <v>-7.2367455627174004E-4</v>
      </c>
      <c r="D43">
        <v>-19.072871812448199</v>
      </c>
      <c r="E43">
        <v>3.7942611023025102E-5</v>
      </c>
      <c r="F43">
        <v>19.072871812448199</v>
      </c>
      <c r="G43">
        <f t="shared" si="0"/>
        <v>-7.1812471093821346E-4</v>
      </c>
      <c r="H43">
        <f t="shared" si="1"/>
        <v>-6.1433520504186579E-4</v>
      </c>
      <c r="I43" s="3">
        <f t="shared" si="2"/>
        <v>-0.1689460493954186</v>
      </c>
      <c r="J43">
        <f t="shared" si="3"/>
        <v>5.2370486339509981E-7</v>
      </c>
      <c r="K43">
        <f t="shared" si="4"/>
        <v>363.77443917408101</v>
      </c>
      <c r="N43">
        <f t="shared" si="5"/>
        <v>4.4116929153985798E-7</v>
      </c>
      <c r="P43">
        <f t="shared" si="6"/>
        <v>5.1570310046009264E-7</v>
      </c>
      <c r="Q43">
        <f t="shared" si="7"/>
        <v>3.7740774415383131E-7</v>
      </c>
    </row>
    <row r="44" spans="1:17" x14ac:dyDescent="0.25">
      <c r="A44" s="1" t="s">
        <v>49</v>
      </c>
      <c r="B44">
        <v>103</v>
      </c>
      <c r="C44">
        <v>-6.1706023999328198E-4</v>
      </c>
      <c r="D44">
        <v>-16.192897210944</v>
      </c>
      <c r="E44">
        <v>3.8106845980362197E-5</v>
      </c>
      <c r="F44">
        <v>16.192897210944</v>
      </c>
      <c r="G44">
        <f t="shared" si="0"/>
        <v>-6.1232801766523102E-4</v>
      </c>
      <c r="H44">
        <f t="shared" si="1"/>
        <v>-5.2157152452597698E-4</v>
      </c>
      <c r="I44" s="3">
        <f t="shared" si="2"/>
        <v>-0.17400584363139229</v>
      </c>
      <c r="J44">
        <f t="shared" si="3"/>
        <v>3.8076333978056677E-7</v>
      </c>
      <c r="K44">
        <f t="shared" si="4"/>
        <v>262.20992008419796</v>
      </c>
      <c r="N44">
        <f t="shared" si="5"/>
        <v>3.193728576836239E-7</v>
      </c>
      <c r="P44">
        <f t="shared" si="6"/>
        <v>3.749456012178315E-7</v>
      </c>
      <c r="Q44">
        <f t="shared" si="7"/>
        <v>2.7203685519635179E-7</v>
      </c>
    </row>
    <row r="45" spans="1:17" x14ac:dyDescent="0.25">
      <c r="A45" s="1" t="s">
        <v>47</v>
      </c>
      <c r="B45">
        <v>87</v>
      </c>
      <c r="C45">
        <v>4.41082372757452E-4</v>
      </c>
      <c r="D45">
        <v>15.290239254825501</v>
      </c>
      <c r="E45">
        <v>2.88473166054776E-5</v>
      </c>
      <c r="F45">
        <v>15.290239254825501</v>
      </c>
      <c r="G45">
        <f t="shared" si="0"/>
        <v>4.3769972108490988E-4</v>
      </c>
      <c r="H45">
        <f t="shared" si="1"/>
        <v>4.9249700622544469E-4</v>
      </c>
      <c r="I45" s="3">
        <f t="shared" si="2"/>
        <v>0.11126419947302357</v>
      </c>
      <c r="J45">
        <f t="shared" si="3"/>
        <v>1.9455365955734383E-7</v>
      </c>
      <c r="K45">
        <f t="shared" si="4"/>
        <v>233.79141646980668</v>
      </c>
      <c r="N45">
        <f t="shared" si="5"/>
        <v>2.1556580226003026E-7</v>
      </c>
      <c r="P45">
        <f t="shared" si="6"/>
        <v>1.9158104583780789E-7</v>
      </c>
      <c r="Q45">
        <f t="shared" si="7"/>
        <v>2.4255330114102571E-7</v>
      </c>
    </row>
    <row r="46" spans="1:17" x14ac:dyDescent="0.25">
      <c r="A46" s="1" t="s">
        <v>50</v>
      </c>
      <c r="B46">
        <v>111</v>
      </c>
      <c r="C46">
        <v>-5.4072149870241105E-4</v>
      </c>
      <c r="D46">
        <v>-14.8057638224849</v>
      </c>
      <c r="E46">
        <v>3.6521013382723198E-5</v>
      </c>
      <c r="F46">
        <v>14.8057638224849</v>
      </c>
      <c r="G46">
        <f t="shared" si="0"/>
        <v>-5.3657471661603881E-4</v>
      </c>
      <c r="H46">
        <f t="shared" si="1"/>
        <v>-4.7689210325165888E-4</v>
      </c>
      <c r="I46" s="3">
        <f t="shared" si="2"/>
        <v>-0.12514909128802465</v>
      </c>
      <c r="J46">
        <f t="shared" si="3"/>
        <v>2.923797391589815E-7</v>
      </c>
      <c r="K46">
        <f t="shared" si="4"/>
        <v>219.21064236720269</v>
      </c>
      <c r="N46">
        <f t="shared" si="5"/>
        <v>2.5588824515868557E-7</v>
      </c>
      <c r="P46">
        <f t="shared" si="6"/>
        <v>2.8791242651158233E-7</v>
      </c>
      <c r="Q46">
        <f t="shared" si="7"/>
        <v>2.2742607814379086E-7</v>
      </c>
    </row>
    <row r="47" spans="1:17" x14ac:dyDescent="0.25">
      <c r="A47" s="1" t="s">
        <v>51</v>
      </c>
      <c r="B47">
        <v>144</v>
      </c>
      <c r="C47">
        <v>3.8688095042154001E-4</v>
      </c>
      <c r="D47">
        <v>13.0569165754385</v>
      </c>
      <c r="E47">
        <v>2.9630345586285299E-5</v>
      </c>
      <c r="F47">
        <v>13.0569165754385</v>
      </c>
      <c r="G47">
        <f t="shared" si="0"/>
        <v>3.8391396834552372E-4</v>
      </c>
      <c r="H47">
        <f t="shared" si="1"/>
        <v>4.2056191644675709E-4</v>
      </c>
      <c r="I47" s="3">
        <f t="shared" si="2"/>
        <v>8.7140434423697954E-2</v>
      </c>
      <c r="J47">
        <f t="shared" si="3"/>
        <v>1.496768697990741E-7</v>
      </c>
      <c r="K47">
        <f t="shared" si="4"/>
        <v>170.48307045796065</v>
      </c>
      <c r="N47">
        <f t="shared" si="5"/>
        <v>1.6145959427807308E-7</v>
      </c>
      <c r="P47">
        <f t="shared" si="6"/>
        <v>1.4738993509080778E-7</v>
      </c>
      <c r="Q47">
        <f t="shared" si="7"/>
        <v>1.7687232556536909E-7</v>
      </c>
    </row>
    <row r="48" spans="1:17" x14ac:dyDescent="0.25">
      <c r="A48" s="1" t="s">
        <v>52</v>
      </c>
      <c r="B48">
        <v>34</v>
      </c>
      <c r="C48">
        <v>-4.8160748355462402E-4</v>
      </c>
      <c r="D48">
        <v>-12.5200437320185</v>
      </c>
      <c r="E48">
        <v>3.8466917038234501E-5</v>
      </c>
      <c r="F48">
        <v>12.5200437320185</v>
      </c>
      <c r="G48">
        <f t="shared" si="0"/>
        <v>-4.7791404563832197E-4</v>
      </c>
      <c r="H48">
        <f t="shared" si="1"/>
        <v>-4.0326929834566056E-4</v>
      </c>
      <c r="I48" s="3">
        <f t="shared" si="2"/>
        <v>-0.18509900852576183</v>
      </c>
      <c r="J48">
        <f t="shared" si="3"/>
        <v>2.3194576821581744E-7</v>
      </c>
      <c r="K48">
        <f t="shared" si="4"/>
        <v>156.75149505165572</v>
      </c>
      <c r="N48">
        <f t="shared" si="5"/>
        <v>1.9272806185410211E-7</v>
      </c>
      <c r="P48">
        <f t="shared" si="6"/>
        <v>2.284018350183881E-7</v>
      </c>
      <c r="Q48">
        <f t="shared" si="7"/>
        <v>1.6262612698820139E-7</v>
      </c>
    </row>
    <row r="49" spans="1:17" x14ac:dyDescent="0.25">
      <c r="A49" s="1" t="s">
        <v>53</v>
      </c>
      <c r="B49">
        <v>141</v>
      </c>
      <c r="C49">
        <v>-4.1868610079558199E-4</v>
      </c>
      <c r="D49">
        <v>-12.1713319640942</v>
      </c>
      <c r="E49">
        <v>3.4399365823783301E-5</v>
      </c>
      <c r="F49">
        <v>12.1713319640942</v>
      </c>
      <c r="G49">
        <f t="shared" si="0"/>
        <v>-4.1547520567349305E-4</v>
      </c>
      <c r="H49">
        <f t="shared" si="1"/>
        <v>-3.9203732879462166E-4</v>
      </c>
      <c r="I49" s="3">
        <f t="shared" si="2"/>
        <v>-5.9784809142881132E-2</v>
      </c>
      <c r="J49">
        <f t="shared" si="3"/>
        <v>1.7529805099940823E-7</v>
      </c>
      <c r="K49">
        <f t="shared" si="4"/>
        <v>148.14132178018119</v>
      </c>
      <c r="N49">
        <f t="shared" si="5"/>
        <v>1.6288178981263226E-7</v>
      </c>
      <c r="P49">
        <f t="shared" si="6"/>
        <v>1.7261964652943136E-7</v>
      </c>
      <c r="Q49">
        <f t="shared" si="7"/>
        <v>1.536932671684223E-7</v>
      </c>
    </row>
    <row r="50" spans="1:17" x14ac:dyDescent="0.25">
      <c r="A50" s="1" t="s">
        <v>31</v>
      </c>
      <c r="B50">
        <v>286</v>
      </c>
      <c r="C50">
        <v>3.5246075330192602E-4</v>
      </c>
      <c r="D50">
        <v>11.978515012212</v>
      </c>
      <c r="E50">
        <v>2.9424411368403701E-5</v>
      </c>
      <c r="F50">
        <v>11.978515012212</v>
      </c>
      <c r="G50">
        <f t="shared" si="0"/>
        <v>3.4975773901185412E-4</v>
      </c>
      <c r="H50">
        <f t="shared" si="1"/>
        <v>3.8582671495340727E-4</v>
      </c>
      <c r="I50" s="3">
        <f t="shared" si="2"/>
        <v>9.3484910566415461E-2</v>
      </c>
      <c r="J50">
        <f t="shared" si="3"/>
        <v>1.2422858261816116E-7</v>
      </c>
      <c r="K50">
        <f t="shared" si="4"/>
        <v>143.48482189778827</v>
      </c>
      <c r="N50">
        <f t="shared" si="5"/>
        <v>1.3494587947247485E-7</v>
      </c>
      <c r="P50">
        <f t="shared" si="6"/>
        <v>1.2233047599868426E-7</v>
      </c>
      <c r="Q50">
        <f t="shared" si="7"/>
        <v>1.4886225397173779E-7</v>
      </c>
    </row>
    <row r="51" spans="1:17" x14ac:dyDescent="0.25">
      <c r="A51" s="1" t="s">
        <v>54</v>
      </c>
      <c r="B51">
        <v>3</v>
      </c>
      <c r="C51">
        <v>3.1261149064482199E-4</v>
      </c>
      <c r="D51">
        <v>10.8225262282598</v>
      </c>
      <c r="E51">
        <v>2.8885260617666999E-5</v>
      </c>
      <c r="F51">
        <v>10.8225262282598</v>
      </c>
      <c r="G51">
        <f t="shared" si="0"/>
        <v>3.1021407953298172E-4</v>
      </c>
      <c r="H51">
        <f t="shared" si="1"/>
        <v>3.4859243720023364E-4</v>
      </c>
      <c r="I51" s="3">
        <f t="shared" si="2"/>
        <v>0.11009521025611683</v>
      </c>
      <c r="J51">
        <f t="shared" si="3"/>
        <v>9.7725944083177623E-8</v>
      </c>
      <c r="K51">
        <f t="shared" si="4"/>
        <v>117.12707396137129</v>
      </c>
      <c r="N51">
        <f t="shared" si="5"/>
        <v>1.0813828203822922E-7</v>
      </c>
      <c r="P51">
        <f t="shared" si="6"/>
        <v>9.6232775140495108E-8</v>
      </c>
      <c r="Q51">
        <f t="shared" si="7"/>
        <v>1.2151668727319885E-7</v>
      </c>
    </row>
    <row r="52" spans="1:17" x14ac:dyDescent="0.25">
      <c r="A52" s="1" t="s">
        <v>55</v>
      </c>
      <c r="B52">
        <v>26</v>
      </c>
      <c r="C52">
        <v>-3.9455446872920202E-4</v>
      </c>
      <c r="D52">
        <v>-10.1323484000807</v>
      </c>
      <c r="E52">
        <v>3.8940081129272899E-5</v>
      </c>
      <c r="F52">
        <v>10.1323484000807</v>
      </c>
      <c r="G52">
        <f t="shared" si="0"/>
        <v>-3.9152863859862524E-4</v>
      </c>
      <c r="H52">
        <f t="shared" si="1"/>
        <v>-3.2636188158390392E-4</v>
      </c>
      <c r="I52" s="3">
        <f t="shared" si="2"/>
        <v>-0.19967637365752747</v>
      </c>
      <c r="J52">
        <f t="shared" si="3"/>
        <v>1.5567322879418286E-7</v>
      </c>
      <c r="K52">
        <f t="shared" si="4"/>
        <v>102.66448410061791</v>
      </c>
      <c r="N52">
        <f t="shared" si="5"/>
        <v>1.2778002318703165E-7</v>
      </c>
      <c r="P52">
        <f t="shared" si="6"/>
        <v>1.5329467484289289E-7</v>
      </c>
      <c r="Q52">
        <f t="shared" si="7"/>
        <v>1.0651207775098612E-7</v>
      </c>
    </row>
    <row r="53" spans="1:17" x14ac:dyDescent="0.25">
      <c r="A53" s="1" t="s">
        <v>56</v>
      </c>
      <c r="B53">
        <v>47</v>
      </c>
      <c r="C53">
        <v>2.78991346293584E-4</v>
      </c>
      <c r="D53">
        <v>9.9998252604488496</v>
      </c>
      <c r="E53">
        <v>2.78996221461035E-5</v>
      </c>
      <c r="F53">
        <v>9.9998252604488496</v>
      </c>
      <c r="G53">
        <f t="shared" si="0"/>
        <v>2.7685176737941207E-4</v>
      </c>
      <c r="H53">
        <f t="shared" si="1"/>
        <v>3.2209332512533282E-4</v>
      </c>
      <c r="I53" s="3">
        <f t="shared" si="2"/>
        <v>0.14046102237081867</v>
      </c>
      <c r="J53">
        <f t="shared" si="3"/>
        <v>7.7836171306706509E-8</v>
      </c>
      <c r="K53">
        <f t="shared" si="4"/>
        <v>99.996505239510896</v>
      </c>
      <c r="N53">
        <f t="shared" si="5"/>
        <v>8.9172106322059979E-8</v>
      </c>
      <c r="P53">
        <f t="shared" si="6"/>
        <v>7.6646901101104099E-8</v>
      </c>
      <c r="Q53">
        <f t="shared" si="7"/>
        <v>1.0374411009029335E-7</v>
      </c>
    </row>
    <row r="54" spans="1:17" x14ac:dyDescent="0.25">
      <c r="A54" s="1" t="s">
        <v>57</v>
      </c>
      <c r="B54">
        <v>163</v>
      </c>
      <c r="C54">
        <v>-2.6954203261536999E-4</v>
      </c>
      <c r="D54">
        <v>-6.7228229213724804</v>
      </c>
      <c r="E54">
        <v>4.00935791062518E-5</v>
      </c>
      <c r="F54">
        <v>6.7228229213724804</v>
      </c>
      <c r="G54">
        <f t="shared" si="0"/>
        <v>-2.6747492029404368E-4</v>
      </c>
      <c r="H54">
        <f t="shared" si="1"/>
        <v>-2.1654142273246798E-4</v>
      </c>
      <c r="I54" s="3">
        <f t="shared" si="2"/>
        <v>-0.23521364604915745</v>
      </c>
      <c r="J54">
        <f t="shared" si="3"/>
        <v>7.2652907346425175E-8</v>
      </c>
      <c r="K54">
        <f t="shared" si="4"/>
        <v>45.196348032131212</v>
      </c>
      <c r="N54">
        <f t="shared" si="5"/>
        <v>5.7919399785725691E-8</v>
      </c>
      <c r="P54">
        <f t="shared" si="6"/>
        <v>7.1542832986305023E-8</v>
      </c>
      <c r="Q54">
        <f t="shared" si="7"/>
        <v>4.6890187759001404E-8</v>
      </c>
    </row>
    <row r="55" spans="1:17" x14ac:dyDescent="0.25">
      <c r="A55" s="1" t="s">
        <v>58</v>
      </c>
      <c r="B55">
        <v>289</v>
      </c>
      <c r="C55">
        <v>-2.0330778378902599E-4</v>
      </c>
      <c r="D55">
        <v>-6.3414442592257396</v>
      </c>
      <c r="E55">
        <v>3.2060170440392399E-5</v>
      </c>
      <c r="F55">
        <v>6.3414442592257396</v>
      </c>
      <c r="G55">
        <f t="shared" si="0"/>
        <v>-2.0174862056385456E-4</v>
      </c>
      <c r="H55">
        <f t="shared" si="1"/>
        <v>-2.0425725593721931E-4</v>
      </c>
      <c r="I55" s="3">
        <f t="shared" si="2"/>
        <v>1.2281744224233651E-2</v>
      </c>
      <c r="J55">
        <f t="shared" si="3"/>
        <v>4.1334054949205339E-8</v>
      </c>
      <c r="K55">
        <f t="shared" si="4"/>
        <v>40.213915292867092</v>
      </c>
      <c r="N55">
        <f t="shared" si="5"/>
        <v>4.1208619625492184E-8</v>
      </c>
      <c r="P55">
        <f t="shared" si="6"/>
        <v>4.0702505899418158E-8</v>
      </c>
      <c r="Q55">
        <f t="shared" si="7"/>
        <v>4.1721026603002717E-8</v>
      </c>
    </row>
    <row r="56" spans="1:17" x14ac:dyDescent="0.25">
      <c r="A56" s="1" t="s">
        <v>59</v>
      </c>
      <c r="B56">
        <v>293</v>
      </c>
      <c r="C56">
        <v>-2.34412816440553E-4</v>
      </c>
      <c r="D56">
        <v>-6.0631622193310504</v>
      </c>
      <c r="E56">
        <v>3.8661808469049297E-5</v>
      </c>
      <c r="F56">
        <v>6.0631622193310504</v>
      </c>
      <c r="G56">
        <f t="shared" si="0"/>
        <v>-2.3261510935776742E-4</v>
      </c>
      <c r="H56">
        <f t="shared" si="1"/>
        <v>-1.9529382055531768E-4</v>
      </c>
      <c r="I56" s="3">
        <f t="shared" si="2"/>
        <v>-0.19110327554823148</v>
      </c>
      <c r="J56">
        <f t="shared" si="3"/>
        <v>5.4949368511592392E-8</v>
      </c>
      <c r="K56">
        <f t="shared" si="4"/>
        <v>36.761936097923432</v>
      </c>
      <c r="N56">
        <f t="shared" si="5"/>
        <v>4.5428293425371428E-8</v>
      </c>
      <c r="P56">
        <f t="shared" si="6"/>
        <v>5.4109789101526099E-8</v>
      </c>
      <c r="Q56">
        <f t="shared" si="7"/>
        <v>3.813967634709262E-8</v>
      </c>
    </row>
    <row r="57" spans="1:17" x14ac:dyDescent="0.25">
      <c r="A57" s="1" t="s">
        <v>60</v>
      </c>
      <c r="B57">
        <v>172</v>
      </c>
      <c r="C57">
        <v>1.2596270376718401E-4</v>
      </c>
      <c r="D57">
        <v>5.2783590297040703</v>
      </c>
      <c r="E57">
        <v>2.3863989368348398E-5</v>
      </c>
      <c r="F57">
        <v>5.2783590297040703</v>
      </c>
      <c r="G57">
        <f t="shared" si="0"/>
        <v>1.2499669837478467E-4</v>
      </c>
      <c r="H57">
        <f t="shared" si="1"/>
        <v>1.7001539194959873E-4</v>
      </c>
      <c r="I57" s="3">
        <f t="shared" si="2"/>
        <v>0.26479187006879884</v>
      </c>
      <c r="J57">
        <f t="shared" si="3"/>
        <v>1.5866602740339355E-8</v>
      </c>
      <c r="K57">
        <f t="shared" si="4"/>
        <v>27.861074046458494</v>
      </c>
      <c r="N57">
        <f t="shared" si="5"/>
        <v>2.1251362666594788E-8</v>
      </c>
      <c r="P57">
        <f t="shared" si="6"/>
        <v>1.5624174604596898E-8</v>
      </c>
      <c r="Q57">
        <f t="shared" si="7"/>
        <v>2.8905233499775682E-8</v>
      </c>
    </row>
    <row r="58" spans="1:17" x14ac:dyDescent="0.25">
      <c r="A58" s="1" t="s">
        <v>61</v>
      </c>
      <c r="B58">
        <v>143</v>
      </c>
      <c r="C58">
        <v>-2.1986186102758101E-4</v>
      </c>
      <c r="D58">
        <v>-4.6910719172965303</v>
      </c>
      <c r="E58">
        <v>4.6868149732884002E-5</v>
      </c>
      <c r="F58">
        <v>4.6910719172965303</v>
      </c>
      <c r="G58">
        <f t="shared" si="0"/>
        <v>-2.1817574492349873E-4</v>
      </c>
      <c r="H58">
        <f t="shared" si="1"/>
        <v>-1.510989355204282E-4</v>
      </c>
      <c r="I58" s="3">
        <f t="shared" si="2"/>
        <v>-0.44392641928309229</v>
      </c>
      <c r="J58">
        <f t="shared" si="3"/>
        <v>4.8339237934511347E-8</v>
      </c>
      <c r="K58">
        <f t="shared" si="4"/>
        <v>22.006155733248146</v>
      </c>
      <c r="N58">
        <f t="shared" si="5"/>
        <v>3.2966122814317125E-8</v>
      </c>
      <c r="P58">
        <f t="shared" si="6"/>
        <v>4.7600655672923581E-8</v>
      </c>
      <c r="Q58">
        <f t="shared" si="7"/>
        <v>2.2830888315406517E-8</v>
      </c>
    </row>
    <row r="59" spans="1:17" x14ac:dyDescent="0.25">
      <c r="A59" s="1" t="s">
        <v>62</v>
      </c>
      <c r="B59">
        <v>174</v>
      </c>
      <c r="C59">
        <v>-1.3000189564883299E-4</v>
      </c>
      <c r="D59">
        <v>-3.8246361500182</v>
      </c>
      <c r="E59">
        <v>3.3990657032359602E-5</v>
      </c>
      <c r="F59">
        <v>3.8246361500182</v>
      </c>
      <c r="G59">
        <f t="shared" si="0"/>
        <v>-1.2900491377671453E-4</v>
      </c>
      <c r="H59">
        <f t="shared" si="1"/>
        <v>-1.2319113013166982E-4</v>
      </c>
      <c r="I59" s="3">
        <f t="shared" si="2"/>
        <v>-4.7193200020413717E-2</v>
      </c>
      <c r="J59">
        <f t="shared" si="3"/>
        <v>1.6900492872290061E-8</v>
      </c>
      <c r="K59">
        <f t="shared" si="4"/>
        <v>14.627841680026039</v>
      </c>
      <c r="N59">
        <f t="shared" si="5"/>
        <v>1.5892261120692085E-8</v>
      </c>
      <c r="P59">
        <f t="shared" si="6"/>
        <v>1.6642267778537552E-8</v>
      </c>
      <c r="Q59">
        <f t="shared" si="7"/>
        <v>1.5176054543118009E-8</v>
      </c>
    </row>
    <row r="60" spans="1:17" x14ac:dyDescent="0.25">
      <c r="A60" s="1" t="s">
        <v>63</v>
      </c>
      <c r="B60">
        <v>306</v>
      </c>
      <c r="C60">
        <v>-1.5894738108840001E-4</v>
      </c>
      <c r="D60">
        <v>-3.49410294506088</v>
      </c>
      <c r="E60">
        <v>4.5490182627012098E-5</v>
      </c>
      <c r="F60">
        <v>3.49410294506088</v>
      </c>
      <c r="G60">
        <f t="shared" si="0"/>
        <v>-1.5772841688195568E-4</v>
      </c>
      <c r="H60">
        <f t="shared" si="1"/>
        <v>-1.1254469019135254E-4</v>
      </c>
      <c r="I60" s="3">
        <f t="shared" si="2"/>
        <v>-0.40147364228183607</v>
      </c>
      <c r="J60">
        <f t="shared" si="3"/>
        <v>2.5264269954861059E-8</v>
      </c>
      <c r="K60">
        <f t="shared" si="4"/>
        <v>12.208755390683116</v>
      </c>
      <c r="N60">
        <f t="shared" si="5"/>
        <v>1.7751495812352203E-8</v>
      </c>
      <c r="P60">
        <f t="shared" si="6"/>
        <v>2.4878253492088E-8</v>
      </c>
      <c r="Q60">
        <f t="shared" si="7"/>
        <v>1.2666307290267525E-8</v>
      </c>
    </row>
    <row r="61" spans="1:17" x14ac:dyDescent="0.25">
      <c r="A61" s="1" t="s">
        <v>64</v>
      </c>
      <c r="B61">
        <v>290</v>
      </c>
      <c r="C61">
        <v>1.7960108686112699E-5</v>
      </c>
      <c r="D61">
        <v>3.3707911666288202</v>
      </c>
      <c r="E61">
        <v>5.3281582270416599E-6</v>
      </c>
      <c r="F61">
        <v>3.3707911666288202</v>
      </c>
      <c r="G61">
        <f t="shared" si="0"/>
        <v>1.7822372980860373E-5</v>
      </c>
      <c r="H61">
        <f t="shared" si="1"/>
        <v>1.0857283071302824E-4</v>
      </c>
      <c r="I61" s="3">
        <f t="shared" si="2"/>
        <v>0.83584868457591233</v>
      </c>
      <c r="J61">
        <f t="shared" si="3"/>
        <v>3.2256550401698082E-10</v>
      </c>
      <c r="K61">
        <f t="shared" si="4"/>
        <v>11.362233089022883</v>
      </c>
      <c r="N61">
        <f t="shared" si="5"/>
        <v>1.9350254845554017E-9</v>
      </c>
      <c r="P61">
        <f t="shared" si="6"/>
        <v>3.1763697866890183E-10</v>
      </c>
      <c r="Q61">
        <f t="shared" si="7"/>
        <v>1.1788059569039887E-8</v>
      </c>
    </row>
    <row r="62" spans="1:17" x14ac:dyDescent="0.25">
      <c r="A62" s="1" t="s">
        <v>65</v>
      </c>
      <c r="B62">
        <v>46</v>
      </c>
      <c r="C62">
        <v>2.4453296826588199E-5</v>
      </c>
      <c r="D62">
        <v>3.0975255319920301</v>
      </c>
      <c r="E62">
        <v>7.89446174826596E-6</v>
      </c>
      <c r="F62">
        <v>3.0975255319920301</v>
      </c>
      <c r="G62">
        <f t="shared" si="0"/>
        <v>2.4265764994625571E-5</v>
      </c>
      <c r="H62">
        <f t="shared" si="1"/>
        <v>9.9770973219500664E-5</v>
      </c>
      <c r="I62" s="3">
        <f t="shared" si="2"/>
        <v>0.75678532331001935</v>
      </c>
      <c r="J62">
        <f t="shared" si="3"/>
        <v>5.9796372568922841E-10</v>
      </c>
      <c r="K62">
        <f t="shared" si="4"/>
        <v>9.5946644213425092</v>
      </c>
      <c r="N62">
        <f t="shared" si="5"/>
        <v>2.4210189894294847E-9</v>
      </c>
      <c r="P62">
        <f t="shared" si="6"/>
        <v>5.8882735077439574E-10</v>
      </c>
      <c r="Q62">
        <f t="shared" si="7"/>
        <v>9.9542470971663178E-9</v>
      </c>
    </row>
    <row r="63" spans="1:17" x14ac:dyDescent="0.25">
      <c r="A63" s="1" t="s">
        <v>66</v>
      </c>
      <c r="B63">
        <v>43</v>
      </c>
      <c r="C63">
        <v>4.2620652688217297E-5</v>
      </c>
      <c r="D63">
        <v>2.72617656563455</v>
      </c>
      <c r="E63">
        <v>1.5633856304643601E-5</v>
      </c>
      <c r="F63">
        <v>2.72617656563455</v>
      </c>
      <c r="G63">
        <f t="shared" si="0"/>
        <v>4.2293795776662789E-5</v>
      </c>
      <c r="H63">
        <f t="shared" si="1"/>
        <v>8.7809861875984318E-5</v>
      </c>
      <c r="I63" s="3">
        <f t="shared" si="2"/>
        <v>0.51834799790033614</v>
      </c>
      <c r="J63">
        <f t="shared" si="3"/>
        <v>1.8165200355696442E-9</v>
      </c>
      <c r="K63">
        <f t="shared" si="4"/>
        <v>7.4320386670149903</v>
      </c>
      <c r="N63">
        <f t="shared" si="5"/>
        <v>3.7138123653598485E-9</v>
      </c>
      <c r="P63">
        <f t="shared" si="6"/>
        <v>1.7887651611980592E-9</v>
      </c>
      <c r="Q63">
        <f t="shared" si="7"/>
        <v>7.7105718426794437E-9</v>
      </c>
    </row>
    <row r="64" spans="1:17" x14ac:dyDescent="0.25">
      <c r="A64" s="1" t="s">
        <v>67</v>
      </c>
      <c r="B64">
        <v>311</v>
      </c>
      <c r="C64">
        <v>7.5439699664282695E-5</v>
      </c>
      <c r="D64">
        <v>2.4718019203033501</v>
      </c>
      <c r="E64">
        <v>3.0520123414672402E-5</v>
      </c>
      <c r="F64">
        <v>2.4718019203033501</v>
      </c>
      <c r="G64">
        <f t="shared" si="0"/>
        <v>7.4861154154404005E-5</v>
      </c>
      <c r="H64">
        <f t="shared" si="1"/>
        <v>7.9616481170987296E-5</v>
      </c>
      <c r="I64" s="3">
        <f t="shared" si="2"/>
        <v>5.972792249346684E-2</v>
      </c>
      <c r="J64">
        <f t="shared" si="3"/>
        <v>5.6911482854371747E-9</v>
      </c>
      <c r="K64">
        <f t="shared" si="4"/>
        <v>6.1098047332153289</v>
      </c>
      <c r="N64">
        <f t="shared" si="5"/>
        <v>5.9601816701724835E-9</v>
      </c>
      <c r="P64">
        <f t="shared" si="6"/>
        <v>5.6041924013294399E-9</v>
      </c>
      <c r="Q64">
        <f t="shared" si="7"/>
        <v>6.3387840740501749E-9</v>
      </c>
    </row>
    <row r="65" spans="1:17" x14ac:dyDescent="0.25">
      <c r="A65" s="1" t="s">
        <v>68</v>
      </c>
      <c r="B65">
        <v>283</v>
      </c>
      <c r="C65">
        <v>-7.4330993176621604E-6</v>
      </c>
      <c r="D65">
        <v>2.3426303480981798</v>
      </c>
      <c r="E65">
        <v>-3.1729714949251701E-6</v>
      </c>
      <c r="F65">
        <v>2.3426303480981798</v>
      </c>
      <c r="G65">
        <f t="shared" si="0"/>
        <v>-7.3760950314063419E-6</v>
      </c>
      <c r="H65">
        <f t="shared" si="1"/>
        <v>7.5455878348477286E-5</v>
      </c>
      <c r="I65" s="3">
        <f t="shared" si="2"/>
        <v>1.0977537495136083</v>
      </c>
      <c r="J65">
        <f t="shared" si="3"/>
        <v>5.5250965466229674E-11</v>
      </c>
      <c r="K65">
        <f t="shared" si="4"/>
        <v>5.4879169478305991</v>
      </c>
      <c r="N65">
        <f t="shared" si="5"/>
        <v>-5.5656972937660465E-10</v>
      </c>
      <c r="P65">
        <f t="shared" si="6"/>
        <v>5.4406777912337322E-11</v>
      </c>
      <c r="Q65">
        <f t="shared" si="7"/>
        <v>5.693589577340203E-9</v>
      </c>
    </row>
    <row r="66" spans="1:17" x14ac:dyDescent="0.25">
      <c r="A66" s="1" t="s">
        <v>69</v>
      </c>
      <c r="B66">
        <v>159</v>
      </c>
      <c r="C66">
        <v>1.3641237174392E-5</v>
      </c>
      <c r="D66">
        <v>2.2839893278709802</v>
      </c>
      <c r="E66">
        <v>5.9725485613838798E-6</v>
      </c>
      <c r="F66">
        <v>2.2839893278709802</v>
      </c>
      <c r="G66">
        <f t="shared" si="0"/>
        <v>1.3536622806207139E-5</v>
      </c>
      <c r="H66">
        <f t="shared" si="1"/>
        <v>7.3567057223929678E-5</v>
      </c>
      <c r="I66" s="3">
        <f t="shared" si="2"/>
        <v>0.81599613581112518</v>
      </c>
      <c r="J66">
        <f t="shared" si="3"/>
        <v>1.8608335164801424E-10</v>
      </c>
      <c r="K66">
        <f t="shared" si="4"/>
        <v>5.2166072498285319</v>
      </c>
      <c r="N66">
        <f t="shared" si="5"/>
        <v>9.9584950460299218E-10</v>
      </c>
      <c r="P66">
        <f t="shared" si="6"/>
        <v>1.8324015699752723E-10</v>
      </c>
      <c r="Q66">
        <f t="shared" si="7"/>
        <v>5.4121119085889439E-9</v>
      </c>
    </row>
    <row r="67" spans="1:17" x14ac:dyDescent="0.25">
      <c r="A67" s="1" t="s">
        <v>70</v>
      </c>
      <c r="B67">
        <v>134</v>
      </c>
      <c r="C67">
        <v>7.0026907894830994E-5</v>
      </c>
      <c r="D67">
        <v>2.1336559407117499</v>
      </c>
      <c r="E67">
        <v>3.2820149940140498E-5</v>
      </c>
      <c r="F67">
        <v>2.1336559407117499</v>
      </c>
      <c r="G67">
        <f t="shared" ref="G67:G130" si="8">C67/L$2</f>
        <v>6.9489872974046117E-5</v>
      </c>
      <c r="H67">
        <f t="shared" ref="H67:H130" si="9">D67/M$2</f>
        <v>6.8724834556401079E-5</v>
      </c>
      <c r="I67" s="3">
        <f t="shared" ref="I67:I130" si="10">(H67-G67)/H67</f>
        <v>-1.1131906283705742E-2</v>
      </c>
      <c r="J67">
        <f t="shared" ref="J67:J130" si="11">C67^2</f>
        <v>4.9037678293111434E-9</v>
      </c>
      <c r="K67">
        <f t="shared" ref="K67:K130" si="12">D67^2</f>
        <v>4.5524876733345421</v>
      </c>
      <c r="N67">
        <f t="shared" ref="N67:N130" si="13">G67*H67</f>
        <v>4.775680023486646E-9</v>
      </c>
      <c r="P67">
        <f t="shared" ref="P67:P130" si="14">G67^2</f>
        <v>4.8288424459490649E-9</v>
      </c>
      <c r="Q67">
        <f t="shared" ref="Q67:Q130" si="15">H67^2</f>
        <v>4.7231028848046996E-9</v>
      </c>
    </row>
    <row r="68" spans="1:17" x14ac:dyDescent="0.25">
      <c r="A68" s="1" t="s">
        <v>71</v>
      </c>
      <c r="B68">
        <v>305</v>
      </c>
      <c r="C68">
        <v>-5.5227154901407503E-6</v>
      </c>
      <c r="D68">
        <v>1.96786502827481</v>
      </c>
      <c r="E68">
        <v>-2.8064503463341801E-6</v>
      </c>
      <c r="F68">
        <v>1.96786502827481</v>
      </c>
      <c r="G68">
        <f t="shared" si="8"/>
        <v>-5.4803618982868957E-6</v>
      </c>
      <c r="H68">
        <f t="shared" si="9"/>
        <v>6.3384726617356956E-5</v>
      </c>
      <c r="I68" s="3">
        <f t="shared" si="10"/>
        <v>1.0864618685092851</v>
      </c>
      <c r="J68">
        <f t="shared" si="11"/>
        <v>3.0500386385040589E-11</v>
      </c>
      <c r="K68">
        <f t="shared" si="12"/>
        <v>3.8724927695070188</v>
      </c>
      <c r="N68">
        <f t="shared" si="13"/>
        <v>-3.4737124068709427E-10</v>
      </c>
      <c r="P68">
        <f t="shared" si="14"/>
        <v>3.0034366536194744E-11</v>
      </c>
      <c r="Q68">
        <f t="shared" si="15"/>
        <v>4.0176235683570791E-9</v>
      </c>
    </row>
    <row r="69" spans="1:17" x14ac:dyDescent="0.25">
      <c r="A69" s="1" t="s">
        <v>72</v>
      </c>
      <c r="B69">
        <v>9</v>
      </c>
      <c r="C69">
        <v>1.8104985044769899E-5</v>
      </c>
      <c r="D69">
        <v>1.8229263389647701</v>
      </c>
      <c r="E69">
        <v>9.9318248125438097E-6</v>
      </c>
      <c r="F69">
        <v>1.8229263389647701</v>
      </c>
      <c r="G69">
        <f t="shared" si="8"/>
        <v>1.7966138285693633E-5</v>
      </c>
      <c r="H69">
        <f t="shared" si="9"/>
        <v>5.871626660297838E-5</v>
      </c>
      <c r="I69" s="3">
        <f t="shared" si="10"/>
        <v>0.69401770028780574</v>
      </c>
      <c r="J69">
        <f t="shared" si="11"/>
        <v>3.2779048347134169E-10</v>
      </c>
      <c r="K69">
        <f t="shared" si="12"/>
        <v>3.3230604372914998</v>
      </c>
      <c r="N69">
        <f t="shared" si="13"/>
        <v>1.0549045654087642E-9</v>
      </c>
      <c r="P69">
        <f t="shared" si="14"/>
        <v>3.2278212490066657E-10</v>
      </c>
      <c r="Q69">
        <f t="shared" si="15"/>
        <v>3.4475999637920344E-9</v>
      </c>
    </row>
    <row r="70" spans="1:17" x14ac:dyDescent="0.25">
      <c r="A70" s="1" t="s">
        <v>73</v>
      </c>
      <c r="B70">
        <v>149</v>
      </c>
      <c r="C70">
        <v>4.55325440761713E-5</v>
      </c>
      <c r="D70">
        <v>1.69464638139798</v>
      </c>
      <c r="E70">
        <v>2.6868463282947399E-5</v>
      </c>
      <c r="F70">
        <v>1.69464638139798</v>
      </c>
      <c r="G70">
        <f t="shared" si="8"/>
        <v>4.5183355929269196E-5</v>
      </c>
      <c r="H70">
        <f t="shared" si="9"/>
        <v>5.4584382594660276E-5</v>
      </c>
      <c r="I70" s="3">
        <f t="shared" si="10"/>
        <v>0.17222923881364441</v>
      </c>
      <c r="J70">
        <f t="shared" si="11"/>
        <v>2.0732125700484821E-9</v>
      </c>
      <c r="K70">
        <f t="shared" si="12"/>
        <v>2.8718263579852676</v>
      </c>
      <c r="N70">
        <f t="shared" si="13"/>
        <v>2.4663055869539417E-9</v>
      </c>
      <c r="P70">
        <f t="shared" si="14"/>
        <v>2.0415356530310257E-9</v>
      </c>
      <c r="Q70">
        <f t="shared" si="15"/>
        <v>2.9794548232402518E-9</v>
      </c>
    </row>
    <row r="71" spans="1:17" x14ac:dyDescent="0.25">
      <c r="A71" s="1" t="s">
        <v>74</v>
      </c>
      <c r="B71">
        <v>303</v>
      </c>
      <c r="C71">
        <v>7.9195534411759596E-6</v>
      </c>
      <c r="D71">
        <v>1.455822281423</v>
      </c>
      <c r="E71">
        <v>5.4399177305041497E-6</v>
      </c>
      <c r="F71">
        <v>1.455822281423</v>
      </c>
      <c r="G71">
        <f t="shared" si="8"/>
        <v>7.8588185482213695E-6</v>
      </c>
      <c r="H71">
        <f t="shared" si="9"/>
        <v>4.6891883328172749E-5</v>
      </c>
      <c r="I71" s="3">
        <f t="shared" si="10"/>
        <v>0.83240556807621813</v>
      </c>
      <c r="J71">
        <f t="shared" si="11"/>
        <v>6.2719326707641979E-11</v>
      </c>
      <c r="K71">
        <f t="shared" si="12"/>
        <v>2.1194185150876685</v>
      </c>
      <c r="N71">
        <f t="shared" si="13"/>
        <v>3.6851480246047642E-10</v>
      </c>
      <c r="P71">
        <f t="shared" si="14"/>
        <v>6.1761028973868235E-11</v>
      </c>
      <c r="Q71">
        <f t="shared" si="15"/>
        <v>2.1988487220629655E-9</v>
      </c>
    </row>
    <row r="72" spans="1:17" x14ac:dyDescent="0.25">
      <c r="A72" s="1" t="s">
        <v>75</v>
      </c>
      <c r="B72">
        <v>68</v>
      </c>
      <c r="C72">
        <v>-6.9342121494576997E-6</v>
      </c>
      <c r="D72">
        <v>1.33831052189696</v>
      </c>
      <c r="E72">
        <v>-5.1813178152622903E-6</v>
      </c>
      <c r="F72">
        <v>1.33831052189696</v>
      </c>
      <c r="G72">
        <f t="shared" si="8"/>
        <v>-6.8810338186654531E-6</v>
      </c>
      <c r="H72">
        <f t="shared" si="9"/>
        <v>4.3106841851820809E-5</v>
      </c>
      <c r="I72" s="3">
        <f t="shared" si="10"/>
        <v>1.1596274169728999</v>
      </c>
      <c r="J72">
        <f t="shared" si="11"/>
        <v>4.8083298133686773E-11</v>
      </c>
      <c r="K72">
        <f t="shared" si="12"/>
        <v>1.7910750530201134</v>
      </c>
      <c r="N72">
        <f t="shared" si="13"/>
        <v>-2.9661963659824233E-10</v>
      </c>
      <c r="P72">
        <f t="shared" si="14"/>
        <v>4.7348626413617666E-11</v>
      </c>
      <c r="Q72">
        <f t="shared" si="15"/>
        <v>1.85819981443789E-9</v>
      </c>
    </row>
    <row r="73" spans="1:17" x14ac:dyDescent="0.25">
      <c r="A73" s="1" t="s">
        <v>76</v>
      </c>
      <c r="B73">
        <v>17</v>
      </c>
      <c r="C73">
        <v>-1.1353733287334801E-4</v>
      </c>
      <c r="D73">
        <v>-1.32437401249789</v>
      </c>
      <c r="E73">
        <v>8.5729055238108702E-5</v>
      </c>
      <c r="F73">
        <v>1.32437401249789</v>
      </c>
      <c r="G73">
        <f t="shared" si="8"/>
        <v>-1.1266661739555857E-4</v>
      </c>
      <c r="H73">
        <f t="shared" si="9"/>
        <v>-4.2657948342577083E-5</v>
      </c>
      <c r="I73" s="3">
        <f t="shared" si="10"/>
        <v>-1.6411635292620375</v>
      </c>
      <c r="J73">
        <f t="shared" si="11"/>
        <v>1.289072595599343E-8</v>
      </c>
      <c r="K73">
        <f t="shared" si="12"/>
        <v>1.7539665249797614</v>
      </c>
      <c r="N73">
        <f t="shared" si="13"/>
        <v>4.8061267447926342E-9</v>
      </c>
      <c r="P73">
        <f t="shared" si="14"/>
        <v>1.2693766675357181E-8</v>
      </c>
      <c r="Q73">
        <f t="shared" si="15"/>
        <v>1.819700556797975E-9</v>
      </c>
    </row>
    <row r="74" spans="1:17" x14ac:dyDescent="0.25">
      <c r="A74" s="1" t="s">
        <v>77</v>
      </c>
      <c r="B74">
        <v>67</v>
      </c>
      <c r="C74">
        <v>-1.10158254998562E-4</v>
      </c>
      <c r="D74">
        <v>-1.30480196929433</v>
      </c>
      <c r="E74">
        <v>8.4425267274955402E-5</v>
      </c>
      <c r="F74">
        <v>1.30480196929433</v>
      </c>
      <c r="G74">
        <f t="shared" si="8"/>
        <v>-1.0931345359970831E-4</v>
      </c>
      <c r="H74">
        <f t="shared" si="9"/>
        <v>-4.2027534879267393E-5</v>
      </c>
      <c r="I74" s="3">
        <f t="shared" si="10"/>
        <v>-1.6009960830139893</v>
      </c>
      <c r="J74">
        <f t="shared" si="11"/>
        <v>1.213484114432821E-8</v>
      </c>
      <c r="K74">
        <f t="shared" si="12"/>
        <v>1.7025081790743617</v>
      </c>
      <c r="N74">
        <f t="shared" si="13"/>
        <v>4.5941749839349184E-9</v>
      </c>
      <c r="P74">
        <f t="shared" si="14"/>
        <v>1.1949431137895581E-8</v>
      </c>
      <c r="Q74">
        <f t="shared" si="15"/>
        <v>1.7663136880280372E-9</v>
      </c>
    </row>
    <row r="75" spans="1:17" x14ac:dyDescent="0.25">
      <c r="A75" s="1" t="s">
        <v>78</v>
      </c>
      <c r="B75">
        <v>284</v>
      </c>
      <c r="C75">
        <v>-8.7038743304987306E-5</v>
      </c>
      <c r="D75">
        <v>-1.26973163060773</v>
      </c>
      <c r="E75">
        <v>6.8548928928649193E-5</v>
      </c>
      <c r="F75">
        <v>1.26973163060773</v>
      </c>
      <c r="G75">
        <f t="shared" si="8"/>
        <v>-8.6371244967259629E-5</v>
      </c>
      <c r="H75">
        <f t="shared" si="9"/>
        <v>-4.0897922940395216E-5</v>
      </c>
      <c r="I75" s="3">
        <f t="shared" si="10"/>
        <v>-1.1118736296984422</v>
      </c>
      <c r="J75">
        <f t="shared" si="11"/>
        <v>7.5757428361114731E-9</v>
      </c>
      <c r="K75">
        <f t="shared" si="12"/>
        <v>1.6122184137657649</v>
      </c>
      <c r="N75">
        <f t="shared" si="13"/>
        <v>3.5324045209369824E-9</v>
      </c>
      <c r="P75">
        <f t="shared" si="14"/>
        <v>7.4599919571943722E-9</v>
      </c>
      <c r="Q75">
        <f t="shared" si="15"/>
        <v>1.6726401008385053E-9</v>
      </c>
    </row>
    <row r="76" spans="1:17" x14ac:dyDescent="0.25">
      <c r="A76" s="1" t="s">
        <v>79</v>
      </c>
      <c r="B76">
        <v>55</v>
      </c>
      <c r="C76">
        <v>-1.18556225573818E-4</v>
      </c>
      <c r="D76">
        <v>-1.2544255604993499</v>
      </c>
      <c r="E76">
        <v>9.4510371366017502E-5</v>
      </c>
      <c r="F76">
        <v>1.2544255604993499</v>
      </c>
      <c r="G76">
        <f t="shared" si="8"/>
        <v>-1.1764702031081811E-4</v>
      </c>
      <c r="H76">
        <f t="shared" si="9"/>
        <v>-4.040491602403353E-5</v>
      </c>
      <c r="I76" s="3">
        <f t="shared" si="10"/>
        <v>-1.9117006514959629</v>
      </c>
      <c r="J76">
        <f t="shared" si="11"/>
        <v>1.4055578622310017E-8</v>
      </c>
      <c r="K76">
        <f t="shared" si="12"/>
        <v>1.5735834868341083</v>
      </c>
      <c r="N76">
        <f t="shared" si="13"/>
        <v>4.753517976136373E-9</v>
      </c>
      <c r="P76">
        <f t="shared" si="14"/>
        <v>1.3840821388014049E-8</v>
      </c>
      <c r="Q76">
        <f t="shared" si="15"/>
        <v>1.6325572389092016E-9</v>
      </c>
    </row>
    <row r="77" spans="1:17" x14ac:dyDescent="0.25">
      <c r="A77" s="1" t="s">
        <v>80</v>
      </c>
      <c r="B77">
        <v>287</v>
      </c>
      <c r="C77">
        <v>-4.96654613582881E-5</v>
      </c>
      <c r="D77">
        <v>1.1863328214051501</v>
      </c>
      <c r="E77">
        <v>-4.1864694681094703E-5</v>
      </c>
      <c r="F77">
        <v>1.1863328214051501</v>
      </c>
      <c r="G77">
        <f t="shared" si="8"/>
        <v>-4.9284577953492483E-5</v>
      </c>
      <c r="H77">
        <f t="shared" si="9"/>
        <v>3.8211656023932474E-5</v>
      </c>
      <c r="I77" s="3">
        <f t="shared" si="10"/>
        <v>2.2897786456212441</v>
      </c>
      <c r="J77">
        <f t="shared" si="11"/>
        <v>2.4666580519316086E-9</v>
      </c>
      <c r="K77">
        <f t="shared" si="12"/>
        <v>1.4073855631431036</v>
      </c>
      <c r="N77">
        <f t="shared" si="13"/>
        <v>-1.8832453400435407E-9</v>
      </c>
      <c r="P77">
        <f t="shared" si="14"/>
        <v>2.4289696240538775E-9</v>
      </c>
      <c r="Q77">
        <f t="shared" si="15"/>
        <v>1.4601306560913349E-9</v>
      </c>
    </row>
    <row r="78" spans="1:17" x14ac:dyDescent="0.25">
      <c r="A78" s="1" t="s">
        <v>81</v>
      </c>
      <c r="B78">
        <v>138</v>
      </c>
      <c r="C78">
        <v>-8.7077782846004703E-5</v>
      </c>
      <c r="D78">
        <v>-1.1025181893110001</v>
      </c>
      <c r="E78">
        <v>7.8980812915588E-5</v>
      </c>
      <c r="F78">
        <v>1.1025181893110001</v>
      </c>
      <c r="G78">
        <f t="shared" si="8"/>
        <v>-8.6409985114837447E-5</v>
      </c>
      <c r="H78">
        <f t="shared" si="9"/>
        <v>-3.5511995495649455E-5</v>
      </c>
      <c r="I78" s="3">
        <f t="shared" si="10"/>
        <v>-1.4332618854218842</v>
      </c>
      <c r="J78">
        <f t="shared" si="11"/>
        <v>7.5825402653759515E-9</v>
      </c>
      <c r="K78">
        <f t="shared" si="12"/>
        <v>1.2155463577616064</v>
      </c>
      <c r="N78">
        <f t="shared" si="13"/>
        <v>3.068591002177244E-9</v>
      </c>
      <c r="P78">
        <f t="shared" si="14"/>
        <v>7.4666855275464286E-9</v>
      </c>
      <c r="Q78">
        <f t="shared" si="15"/>
        <v>1.2611018240830272E-9</v>
      </c>
    </row>
    <row r="79" spans="1:17" x14ac:dyDescent="0.25">
      <c r="A79" s="1" t="s">
        <v>82</v>
      </c>
      <c r="B79">
        <v>60</v>
      </c>
      <c r="C79">
        <v>-1.0817049521036299E-4</v>
      </c>
      <c r="D79">
        <v>-1.02985650434234</v>
      </c>
      <c r="E79">
        <v>1.05034531271364E-4</v>
      </c>
      <c r="F79">
        <v>1.02985650434234</v>
      </c>
      <c r="G79">
        <f t="shared" si="8"/>
        <v>-1.0734093790056715E-4</v>
      </c>
      <c r="H79">
        <f t="shared" si="9"/>
        <v>-3.3171570227086847E-5</v>
      </c>
      <c r="I79" s="3">
        <f t="shared" si="10"/>
        <v>-2.2359317682500288</v>
      </c>
      <c r="J79">
        <f t="shared" si="11"/>
        <v>1.1700856034055164E-8</v>
      </c>
      <c r="K79">
        <f t="shared" si="12"/>
        <v>1.0606044195362241</v>
      </c>
      <c r="N79">
        <f t="shared" si="13"/>
        <v>3.5606674598100311E-9</v>
      </c>
      <c r="P79">
        <f t="shared" si="14"/>
        <v>1.1522076949373412E-8</v>
      </c>
      <c r="Q79">
        <f t="shared" si="15"/>
        <v>1.1003530713305546E-9</v>
      </c>
    </row>
    <row r="80" spans="1:17" x14ac:dyDescent="0.25">
      <c r="A80" s="1" t="s">
        <v>83</v>
      </c>
      <c r="B80">
        <v>4</v>
      </c>
      <c r="C80">
        <v>-4.9565666675923197E-5</v>
      </c>
      <c r="D80">
        <v>0.90953619172956901</v>
      </c>
      <c r="E80">
        <v>-5.4495540833476202E-5</v>
      </c>
      <c r="F80">
        <v>0.90953619172956901</v>
      </c>
      <c r="G80">
        <f t="shared" si="8"/>
        <v>-4.9185548594500404E-5</v>
      </c>
      <c r="H80">
        <f t="shared" si="9"/>
        <v>2.9296065549735374E-5</v>
      </c>
      <c r="I80" s="3">
        <f t="shared" si="10"/>
        <v>2.6789131124450494</v>
      </c>
      <c r="J80">
        <f t="shared" si="11"/>
        <v>2.4567553130287232E-9</v>
      </c>
      <c r="K80">
        <f t="shared" si="12"/>
        <v>0.82725608406592732</v>
      </c>
      <c r="N80">
        <f t="shared" si="13"/>
        <v>-1.4409430557241785E-9</v>
      </c>
      <c r="P80">
        <f t="shared" si="14"/>
        <v>2.4192181905419607E-9</v>
      </c>
      <c r="Q80">
        <f t="shared" si="15"/>
        <v>8.5825945669439175E-10</v>
      </c>
    </row>
    <row r="81" spans="1:17" x14ac:dyDescent="0.25">
      <c r="A81" s="1" t="s">
        <v>84</v>
      </c>
      <c r="B81">
        <v>74</v>
      </c>
      <c r="C81">
        <v>-7.1266916263338197E-5</v>
      </c>
      <c r="D81">
        <v>-0.832111271913763</v>
      </c>
      <c r="E81">
        <v>8.5645896971726194E-5</v>
      </c>
      <c r="F81">
        <v>0.832111271913763</v>
      </c>
      <c r="G81">
        <f t="shared" si="8"/>
        <v>-7.072037174380089E-5</v>
      </c>
      <c r="H81">
        <f t="shared" si="9"/>
        <v>-2.6802216985233972E-5</v>
      </c>
      <c r="I81" s="3">
        <f t="shared" si="10"/>
        <v>-1.6386015672793992</v>
      </c>
      <c r="J81">
        <f t="shared" si="11"/>
        <v>5.078973353685658E-9</v>
      </c>
      <c r="K81">
        <f t="shared" si="12"/>
        <v>0.69240916884594039</v>
      </c>
      <c r="N81">
        <f t="shared" si="13"/>
        <v>1.895462748753761E-9</v>
      </c>
      <c r="P81">
        <f t="shared" si="14"/>
        <v>5.0013709795813911E-9</v>
      </c>
      <c r="Q81">
        <f t="shared" si="15"/>
        <v>7.1835883532356438E-10</v>
      </c>
    </row>
    <row r="82" spans="1:17" x14ac:dyDescent="0.25">
      <c r="A82" s="1" t="s">
        <v>85</v>
      </c>
      <c r="B82">
        <v>146</v>
      </c>
      <c r="C82">
        <v>-6.7758394660778705E-5</v>
      </c>
      <c r="D82">
        <v>0.61951996200802795</v>
      </c>
      <c r="E82">
        <v>-1.093724154443E-4</v>
      </c>
      <c r="F82">
        <v>0.61951996200802795</v>
      </c>
      <c r="G82">
        <f t="shared" si="8"/>
        <v>-6.7238756921471243E-5</v>
      </c>
      <c r="H82">
        <f t="shared" si="9"/>
        <v>1.9954673141531369E-5</v>
      </c>
      <c r="I82" s="3">
        <f t="shared" si="10"/>
        <v>4.3695744572998398</v>
      </c>
      <c r="J82">
        <f t="shared" si="11"/>
        <v>4.591200047005844E-9</v>
      </c>
      <c r="K82">
        <f t="shared" si="12"/>
        <v>0.38380498332642837</v>
      </c>
      <c r="N82">
        <f t="shared" si="13"/>
        <v>-1.3417274168108386E-9</v>
      </c>
      <c r="P82">
        <f t="shared" si="14"/>
        <v>4.5210504323446967E-9</v>
      </c>
      <c r="Q82">
        <f t="shared" si="15"/>
        <v>3.9818898018535339E-10</v>
      </c>
    </row>
    <row r="83" spans="1:17" x14ac:dyDescent="0.25">
      <c r="A83" s="1" t="s">
        <v>86</v>
      </c>
      <c r="B83">
        <v>24</v>
      </c>
      <c r="C83">
        <v>-6.7120840237534004E-5</v>
      </c>
      <c r="D83">
        <v>-0.61102436716333297</v>
      </c>
      <c r="E83">
        <v>1.09849694782453E-4</v>
      </c>
      <c r="F83">
        <v>0.61102436716333297</v>
      </c>
      <c r="G83">
        <f t="shared" si="8"/>
        <v>-6.6606091890025732E-5</v>
      </c>
      <c r="H83">
        <f t="shared" si="9"/>
        <v>-1.9681030920674939E-5</v>
      </c>
      <c r="I83" s="3">
        <f t="shared" si="10"/>
        <v>-2.3842786060589933</v>
      </c>
      <c r="J83">
        <f t="shared" si="11"/>
        <v>4.5052071941925638E-9</v>
      </c>
      <c r="K83">
        <f t="shared" si="12"/>
        <v>0.37335077726735155</v>
      </c>
      <c r="N83">
        <f t="shared" si="13"/>
        <v>1.3108765539929128E-9</v>
      </c>
      <c r="P83">
        <f t="shared" si="14"/>
        <v>4.4363714768625515E-9</v>
      </c>
      <c r="Q83">
        <f t="shared" si="15"/>
        <v>3.8734297810056306E-10</v>
      </c>
    </row>
    <row r="84" spans="1:17" x14ac:dyDescent="0.25">
      <c r="A84" s="1" t="s">
        <v>87</v>
      </c>
      <c r="B84">
        <v>30</v>
      </c>
      <c r="C84">
        <v>-8.8266117286538701E-5</v>
      </c>
      <c r="D84">
        <v>-0.54770815584702304</v>
      </c>
      <c r="E84">
        <v>1.61155382377018E-4</v>
      </c>
      <c r="F84">
        <v>0.54770815584702304</v>
      </c>
      <c r="G84">
        <f t="shared" si="8"/>
        <v>-8.7589206242913092E-5</v>
      </c>
      <c r="H84">
        <f t="shared" si="9"/>
        <v>-1.7641622380420797E-5</v>
      </c>
      <c r="I84" s="3">
        <f t="shared" si="10"/>
        <v>-3.9649178717328302</v>
      </c>
      <c r="J84">
        <f t="shared" si="11"/>
        <v>7.7909074608410055E-9</v>
      </c>
      <c r="K84">
        <f t="shared" si="12"/>
        <v>0.29998422398134689</v>
      </c>
      <c r="N84">
        <f t="shared" si="13"/>
        <v>1.5452157011382686E-9</v>
      </c>
      <c r="P84">
        <f t="shared" si="14"/>
        <v>7.6718690502635658E-9</v>
      </c>
      <c r="Q84">
        <f t="shared" si="15"/>
        <v>3.1122684021336396E-10</v>
      </c>
    </row>
    <row r="85" spans="1:17" x14ac:dyDescent="0.25">
      <c r="A85" s="1" t="s">
        <v>88</v>
      </c>
      <c r="B85">
        <v>294</v>
      </c>
      <c r="C85">
        <v>-2.7341697161540701E-5</v>
      </c>
      <c r="D85">
        <v>0.52786193682474603</v>
      </c>
      <c r="E85">
        <v>-5.1797061417251499E-5</v>
      </c>
      <c r="F85">
        <v>0.52786193682474603</v>
      </c>
      <c r="G85">
        <f t="shared" si="8"/>
        <v>-2.7132014246634275E-5</v>
      </c>
      <c r="H85">
        <f t="shared" si="9"/>
        <v>1.7002377742683606E-5</v>
      </c>
      <c r="I85" s="3">
        <f t="shared" si="10"/>
        <v>2.5957776410602107</v>
      </c>
      <c r="J85">
        <f t="shared" si="11"/>
        <v>7.4756840367340285E-10</v>
      </c>
      <c r="K85">
        <f t="shared" si="12"/>
        <v>0.27863822434837215</v>
      </c>
      <c r="N85">
        <f t="shared" si="13"/>
        <v>-4.6130875514114914E-10</v>
      </c>
      <c r="P85">
        <f t="shared" si="14"/>
        <v>7.3614619707956524E-10</v>
      </c>
      <c r="Q85">
        <f t="shared" si="15"/>
        <v>2.8908084890490289E-10</v>
      </c>
    </row>
    <row r="86" spans="1:17" x14ac:dyDescent="0.25">
      <c r="A86" s="1" t="s">
        <v>89</v>
      </c>
      <c r="B86">
        <v>95</v>
      </c>
      <c r="C86">
        <v>-6.3353125053944903E-5</v>
      </c>
      <c r="D86">
        <v>-0.52486929877157296</v>
      </c>
      <c r="E86">
        <v>1.2070266864954599E-4</v>
      </c>
      <c r="F86">
        <v>0.52486929877157296</v>
      </c>
      <c r="G86">
        <f t="shared" si="8"/>
        <v>-6.2867271236924786E-5</v>
      </c>
      <c r="H86">
        <f t="shared" si="9"/>
        <v>-1.6905985184180053E-5</v>
      </c>
      <c r="I86" s="3">
        <f t="shared" si="10"/>
        <v>-2.7186399107786676</v>
      </c>
      <c r="J86">
        <f t="shared" si="11"/>
        <v>4.0136184541007813E-9</v>
      </c>
      <c r="K86">
        <f t="shared" si="12"/>
        <v>0.27548778079296271</v>
      </c>
      <c r="N86">
        <f t="shared" si="13"/>
        <v>1.0628331561012791E-9</v>
      </c>
      <c r="P86">
        <f t="shared" si="14"/>
        <v>3.9522937927770702E-9</v>
      </c>
      <c r="Q86">
        <f t="shared" si="15"/>
        <v>2.8581233504771548E-10</v>
      </c>
    </row>
    <row r="87" spans="1:17" x14ac:dyDescent="0.25">
      <c r="A87" s="1" t="s">
        <v>90</v>
      </c>
      <c r="B87">
        <v>77</v>
      </c>
      <c r="C87">
        <v>-9.88671717655542E-5</v>
      </c>
      <c r="D87">
        <v>-0.51386821727522203</v>
      </c>
      <c r="E87">
        <v>1.9239791145246501E-4</v>
      </c>
      <c r="F87">
        <v>0.51386821727522203</v>
      </c>
      <c r="G87">
        <f t="shared" si="8"/>
        <v>-9.8108961452497413E-5</v>
      </c>
      <c r="H87">
        <f t="shared" si="9"/>
        <v>-1.6551641500480985E-5</v>
      </c>
      <c r="I87" s="3">
        <f t="shared" si="10"/>
        <v>-4.9274460149252501</v>
      </c>
      <c r="J87">
        <f t="shared" si="11"/>
        <v>9.7747176529195968E-9</v>
      </c>
      <c r="K87">
        <f t="shared" si="12"/>
        <v>0.2640605447256148</v>
      </c>
      <c r="N87">
        <f t="shared" si="13"/>
        <v>1.6238643579462454E-9</v>
      </c>
      <c r="P87">
        <f t="shared" si="14"/>
        <v>9.6253683172876233E-9</v>
      </c>
      <c r="Q87">
        <f t="shared" si="15"/>
        <v>2.7395683636044443E-10</v>
      </c>
    </row>
    <row r="88" spans="1:17" x14ac:dyDescent="0.25">
      <c r="A88" s="1" t="s">
        <v>91</v>
      </c>
      <c r="B88">
        <v>2</v>
      </c>
      <c r="C88">
        <v>-5.8520087282640698E-5</v>
      </c>
      <c r="D88">
        <v>-0.43986901810336798</v>
      </c>
      <c r="E88">
        <v>1.3303980247340099E-4</v>
      </c>
      <c r="F88">
        <v>0.43986901810336798</v>
      </c>
      <c r="G88">
        <f t="shared" si="8"/>
        <v>-5.8071297933190116E-5</v>
      </c>
      <c r="H88">
        <f t="shared" si="9"/>
        <v>-1.4168135039408643E-5</v>
      </c>
      <c r="I88" s="3">
        <f t="shared" si="10"/>
        <v>-3.0987256100866416</v>
      </c>
      <c r="J88">
        <f t="shared" si="11"/>
        <v>3.4246006155678854E-9</v>
      </c>
      <c r="K88">
        <f t="shared" si="12"/>
        <v>0.19348475308722107</v>
      </c>
      <c r="N88">
        <f t="shared" si="13"/>
        <v>8.2276199103116959E-10</v>
      </c>
      <c r="P88">
        <f t="shared" si="14"/>
        <v>3.3722756436453307E-9</v>
      </c>
      <c r="Q88">
        <f t="shared" si="15"/>
        <v>2.0073605049491894E-10</v>
      </c>
    </row>
    <row r="89" spans="1:17" x14ac:dyDescent="0.25">
      <c r="A89" s="1" t="s">
        <v>92</v>
      </c>
      <c r="B89">
        <v>165</v>
      </c>
      <c r="C89">
        <v>-6.5650900168971098E-5</v>
      </c>
      <c r="D89">
        <v>0.26601050762251999</v>
      </c>
      <c r="E89">
        <v>-2.4679814626771198E-4</v>
      </c>
      <c r="F89">
        <v>0.26601050762251999</v>
      </c>
      <c r="G89">
        <f t="shared" si="8"/>
        <v>-6.5147424761708382E-5</v>
      </c>
      <c r="H89">
        <f t="shared" si="9"/>
        <v>8.568170611670201E-6</v>
      </c>
      <c r="I89" s="3">
        <f t="shared" si="10"/>
        <v>8.6034229142186902</v>
      </c>
      <c r="J89">
        <f t="shared" si="11"/>
        <v>4.3100406929962096E-9</v>
      </c>
      <c r="K89">
        <f t="shared" si="12"/>
        <v>7.0761590165590763E-2</v>
      </c>
      <c r="N89">
        <f t="shared" si="13"/>
        <v>-5.581942502692653E-10</v>
      </c>
      <c r="P89">
        <f t="shared" si="14"/>
        <v>4.2441869530824545E-9</v>
      </c>
      <c r="Q89">
        <f t="shared" si="15"/>
        <v>7.3413547630688906E-11</v>
      </c>
    </row>
    <row r="90" spans="1:17" x14ac:dyDescent="0.25">
      <c r="A90" s="1" t="s">
        <v>93</v>
      </c>
      <c r="B90">
        <v>75</v>
      </c>
      <c r="C90">
        <v>-3.7847797985452699E-5</v>
      </c>
      <c r="D90">
        <v>0.23087605953943</v>
      </c>
      <c r="E90">
        <v>-1.6393123678979299E-4</v>
      </c>
      <c r="F90">
        <v>0.23087605953943</v>
      </c>
      <c r="G90">
        <f t="shared" si="8"/>
        <v>-3.755754399874911E-5</v>
      </c>
      <c r="H90">
        <f t="shared" si="9"/>
        <v>7.4364937158463367E-6</v>
      </c>
      <c r="I90" s="3">
        <f t="shared" si="10"/>
        <v>6.0504371325855066</v>
      </c>
      <c r="J90">
        <f t="shared" si="11"/>
        <v>1.4324558123476374E-9</v>
      </c>
      <c r="K90">
        <f t="shared" si="12"/>
        <v>5.3303754868454421E-2</v>
      </c>
      <c r="N90">
        <f t="shared" si="13"/>
        <v>-2.7929643992932007E-10</v>
      </c>
      <c r="P90">
        <f t="shared" si="14"/>
        <v>1.4105691112179753E-9</v>
      </c>
      <c r="Q90">
        <f t="shared" si="15"/>
        <v>5.5301438785822056E-11</v>
      </c>
    </row>
    <row r="91" spans="1:17" x14ac:dyDescent="0.25">
      <c r="A91" s="1" t="s">
        <v>94</v>
      </c>
      <c r="B91">
        <v>18</v>
      </c>
      <c r="C91">
        <v>-5.0486806649990602E-5</v>
      </c>
      <c r="D91">
        <v>-0.166953449059838</v>
      </c>
      <c r="E91">
        <v>3.0240050106359597E-4</v>
      </c>
      <c r="F91">
        <v>0.166953449059838</v>
      </c>
      <c r="G91">
        <f t="shared" si="8"/>
        <v>-5.0099624364994116E-5</v>
      </c>
      <c r="H91">
        <f t="shared" si="9"/>
        <v>-5.3775531220044918E-6</v>
      </c>
      <c r="I91" s="3">
        <f t="shared" si="10"/>
        <v>-8.3164350455211125</v>
      </c>
      <c r="J91">
        <f t="shared" si="11"/>
        <v>2.5489176457135352E-9</v>
      </c>
      <c r="K91">
        <f t="shared" si="12"/>
        <v>2.7873454152975922E-2</v>
      </c>
      <c r="N91">
        <f t="shared" si="13"/>
        <v>2.6941339141522642E-10</v>
      </c>
      <c r="P91">
        <f t="shared" si="14"/>
        <v>2.5099723615135122E-9</v>
      </c>
      <c r="Q91">
        <f t="shared" si="15"/>
        <v>2.8918077579980255E-11</v>
      </c>
    </row>
    <row r="92" spans="1:17" x14ac:dyDescent="0.25">
      <c r="A92" s="1" t="s">
        <v>95</v>
      </c>
      <c r="B92">
        <v>147</v>
      </c>
      <c r="C92">
        <v>-5.08687767071644E-5</v>
      </c>
      <c r="D92">
        <v>-0.14988797762354999</v>
      </c>
      <c r="E92">
        <v>3.3937863138645802E-4</v>
      </c>
      <c r="F92">
        <v>0.14988797762354999</v>
      </c>
      <c r="G92">
        <f t="shared" si="8"/>
        <v>-5.0478665101631525E-5</v>
      </c>
      <c r="H92">
        <f t="shared" si="9"/>
        <v>-4.8278760729978705E-6</v>
      </c>
      <c r="I92" s="3">
        <f t="shared" si="10"/>
        <v>-9.455667117049007</v>
      </c>
      <c r="J92">
        <f t="shared" si="11"/>
        <v>2.5876324436833515E-9</v>
      </c>
      <c r="K92">
        <f t="shared" si="12"/>
        <v>2.2466405836077823E-2</v>
      </c>
      <c r="N92">
        <f t="shared" si="13"/>
        <v>2.4370473944103944E-10</v>
      </c>
      <c r="P92">
        <f t="shared" si="14"/>
        <v>2.5480956304426724E-9</v>
      </c>
      <c r="Q92">
        <f t="shared" si="15"/>
        <v>2.3308387376225338E-11</v>
      </c>
    </row>
    <row r="93" spans="1:17" x14ac:dyDescent="0.25">
      <c r="A93" s="1" t="s">
        <v>96</v>
      </c>
      <c r="B93">
        <v>65</v>
      </c>
      <c r="C93">
        <v>-5.9686082458451597E-5</v>
      </c>
      <c r="D93">
        <v>0.14101456598131401</v>
      </c>
      <c r="E93">
        <v>-4.2326182435905598E-4</v>
      </c>
      <c r="F93">
        <v>0.14101456598131401</v>
      </c>
      <c r="G93">
        <f t="shared" si="8"/>
        <v>-5.9228351115905769E-5</v>
      </c>
      <c r="H93">
        <f t="shared" si="9"/>
        <v>4.5420644126323831E-6</v>
      </c>
      <c r="I93" s="3">
        <f t="shared" si="10"/>
        <v>14.039962830817627</v>
      </c>
      <c r="J93">
        <f t="shared" si="11"/>
        <v>3.5624284392370836E-9</v>
      </c>
      <c r="K93">
        <f t="shared" si="12"/>
        <v>1.9885107818898361E-2</v>
      </c>
      <c r="N93">
        <f t="shared" si="13"/>
        <v>-2.690189858224511E-10</v>
      </c>
      <c r="P93">
        <f t="shared" si="14"/>
        <v>3.507997575909016E-9</v>
      </c>
      <c r="Q93">
        <f t="shared" si="15"/>
        <v>2.0630349128501557E-11</v>
      </c>
    </row>
    <row r="94" spans="1:17" x14ac:dyDescent="0.25">
      <c r="A94" s="1" t="s">
        <v>97</v>
      </c>
      <c r="B94">
        <v>64</v>
      </c>
      <c r="C94">
        <v>-4.0305273183623002E-5</v>
      </c>
      <c r="D94">
        <v>0.13639334422146401</v>
      </c>
      <c r="E94">
        <v>-2.9550762475754298E-4</v>
      </c>
      <c r="F94">
        <v>0.13639334422146401</v>
      </c>
      <c r="G94">
        <f t="shared" si="8"/>
        <v>-3.9996172870013736E-5</v>
      </c>
      <c r="H94">
        <f t="shared" si="9"/>
        <v>4.3932153433732654E-6</v>
      </c>
      <c r="I94" s="3">
        <f t="shared" si="10"/>
        <v>10.104077479457965</v>
      </c>
      <c r="J94">
        <f t="shared" si="11"/>
        <v>1.6245150464064794E-9</v>
      </c>
      <c r="K94">
        <f t="shared" si="12"/>
        <v>1.8603144347914772E-2</v>
      </c>
      <c r="N94">
        <f t="shared" si="13"/>
        <v>-1.7571180032875387E-10</v>
      </c>
      <c r="P94">
        <f t="shared" si="14"/>
        <v>1.5996938442480229E-9</v>
      </c>
      <c r="Q94">
        <f t="shared" si="15"/>
        <v>1.9300341053250279E-11</v>
      </c>
    </row>
    <row r="95" spans="1:17" x14ac:dyDescent="0.25">
      <c r="A95" s="1" t="s">
        <v>98</v>
      </c>
      <c r="B95">
        <v>73</v>
      </c>
      <c r="C95">
        <v>-7.8108108297180595E-5</v>
      </c>
      <c r="D95">
        <v>-0.132256759776508</v>
      </c>
      <c r="E95">
        <v>5.9057932788592505E-4</v>
      </c>
      <c r="F95">
        <v>0.132256759776508</v>
      </c>
      <c r="G95">
        <f t="shared" si="8"/>
        <v>-7.7509098816210361E-5</v>
      </c>
      <c r="H95">
        <f t="shared" si="9"/>
        <v>-4.2599763913080357E-6</v>
      </c>
      <c r="I95" s="3">
        <f t="shared" si="10"/>
        <v>-17.194724969452476</v>
      </c>
      <c r="J95">
        <f t="shared" si="11"/>
        <v>6.1008765817640919E-9</v>
      </c>
      <c r="K95">
        <f t="shared" si="12"/>
        <v>1.7491850506580944E-2</v>
      </c>
      <c r="N95">
        <f t="shared" si="13"/>
        <v>3.3018693106861778E-10</v>
      </c>
      <c r="P95">
        <f t="shared" si="14"/>
        <v>6.0076603993010622E-9</v>
      </c>
      <c r="Q95">
        <f t="shared" si="15"/>
        <v>1.8147398854501833E-11</v>
      </c>
    </row>
    <row r="96" spans="1:17" x14ac:dyDescent="0.25">
      <c r="A96" s="1" t="s">
        <v>99</v>
      </c>
      <c r="B96">
        <v>102</v>
      </c>
      <c r="C96">
        <v>-6.8368029808678604E-5</v>
      </c>
      <c r="D96">
        <v>0.103908337715692</v>
      </c>
      <c r="E96">
        <v>-6.5796481121412E-4</v>
      </c>
      <c r="F96">
        <v>0.103908337715692</v>
      </c>
      <c r="G96">
        <f t="shared" si="8"/>
        <v>-6.7843716789922116E-5</v>
      </c>
      <c r="H96">
        <f t="shared" si="9"/>
        <v>3.3468766834822691E-6</v>
      </c>
      <c r="I96" s="3">
        <f t="shared" si="10"/>
        <v>21.270754857730189</v>
      </c>
      <c r="J96">
        <f t="shared" si="11"/>
        <v>4.6741874999203661E-9</v>
      </c>
      <c r="K96">
        <f t="shared" si="12"/>
        <v>1.07969426468383E-2</v>
      </c>
      <c r="N96">
        <f t="shared" si="13"/>
        <v>-2.2706455384496487E-10</v>
      </c>
      <c r="P96">
        <f t="shared" si="14"/>
        <v>4.6027699078711597E-9</v>
      </c>
      <c r="Q96">
        <f t="shared" si="15"/>
        <v>1.1201583534437273E-11</v>
      </c>
    </row>
    <row r="97" spans="1:17" x14ac:dyDescent="0.25">
      <c r="A97" s="1" t="s">
        <v>100</v>
      </c>
      <c r="B97">
        <v>70</v>
      </c>
      <c r="C97">
        <v>-8.8198082703998406E-5</v>
      </c>
      <c r="D97">
        <v>9.8820397120302494E-2</v>
      </c>
      <c r="E97">
        <v>-8.9250888757942703E-4</v>
      </c>
      <c r="F97">
        <v>9.8820397120302494E-2</v>
      </c>
      <c r="G97">
        <f t="shared" si="8"/>
        <v>-8.7521693416191292E-5</v>
      </c>
      <c r="H97">
        <f t="shared" si="9"/>
        <v>3.1829946493740441E-6</v>
      </c>
      <c r="I97" s="3">
        <f t="shared" si="10"/>
        <v>28.496651128019639</v>
      </c>
      <c r="J97">
        <f t="shared" si="11"/>
        <v>7.7789017926613428E-9</v>
      </c>
      <c r="K97">
        <f t="shared" si="12"/>
        <v>9.7654708870142902E-3</v>
      </c>
      <c r="N97">
        <f t="shared" si="13"/>
        <v>-2.7858108184789237E-10</v>
      </c>
      <c r="P97">
        <f t="shared" si="14"/>
        <v>7.6600468184377819E-9</v>
      </c>
      <c r="Q97">
        <f t="shared" si="15"/>
        <v>1.0131454937943794E-11</v>
      </c>
    </row>
    <row r="98" spans="1:17" x14ac:dyDescent="0.25">
      <c r="A98" s="1" t="s">
        <v>101</v>
      </c>
      <c r="B98">
        <v>99</v>
      </c>
      <c r="C98">
        <v>-3.8361697792052399E-5</v>
      </c>
      <c r="D98">
        <v>9.0907638974913496E-2</v>
      </c>
      <c r="E98">
        <v>-4.2198541535809302E-4</v>
      </c>
      <c r="F98">
        <v>9.0907638974913496E-2</v>
      </c>
      <c r="G98">
        <f t="shared" si="8"/>
        <v>-3.8067502718269214E-5</v>
      </c>
      <c r="H98">
        <f t="shared" si="9"/>
        <v>2.9281255376065342E-6</v>
      </c>
      <c r="I98" s="3">
        <f t="shared" si="10"/>
        <v>14.000638882916816</v>
      </c>
      <c r="J98">
        <f t="shared" si="11"/>
        <v>1.471619857488758E-9</v>
      </c>
      <c r="K98">
        <f t="shared" si="12"/>
        <v>8.2641988239932108E-3</v>
      </c>
      <c r="N98">
        <f t="shared" si="13"/>
        <v>-1.1146642686227024E-10</v>
      </c>
      <c r="P98">
        <f t="shared" si="14"/>
        <v>1.4491347632054341E-9</v>
      </c>
      <c r="Q98">
        <f t="shared" si="15"/>
        <v>8.5739191639835543E-12</v>
      </c>
    </row>
    <row r="99" spans="1:17" x14ac:dyDescent="0.25">
      <c r="A99" s="1" t="s">
        <v>102</v>
      </c>
      <c r="B99">
        <v>285</v>
      </c>
      <c r="C99">
        <v>-4.4922707571559098E-5</v>
      </c>
      <c r="D99">
        <v>8.9647690363694701E-2</v>
      </c>
      <c r="E99">
        <v>-5.0110278791690697E-4</v>
      </c>
      <c r="F99">
        <v>8.9647690363694701E-2</v>
      </c>
      <c r="G99">
        <f t="shared" si="8"/>
        <v>-4.4578196248306525E-5</v>
      </c>
      <c r="H99">
        <f t="shared" si="9"/>
        <v>2.8875427246968323E-6</v>
      </c>
      <c r="I99" s="3">
        <f t="shared" si="10"/>
        <v>16.438107934138657</v>
      </c>
      <c r="J99">
        <f t="shared" si="11"/>
        <v>2.018049655559813E-9</v>
      </c>
      <c r="K99">
        <f t="shared" si="12"/>
        <v>8.0367083875448799E-3</v>
      </c>
      <c r="N99">
        <f t="shared" si="13"/>
        <v>-1.2872144625690512E-10</v>
      </c>
      <c r="P99">
        <f t="shared" si="14"/>
        <v>1.9872155807525299E-9</v>
      </c>
      <c r="Q99">
        <f t="shared" si="15"/>
        <v>8.3379029869496054E-12</v>
      </c>
    </row>
    <row r="100" spans="1:17" x14ac:dyDescent="0.25">
      <c r="A100" s="1" t="s">
        <v>103</v>
      </c>
      <c r="B100">
        <v>11</v>
      </c>
      <c r="C100">
        <v>-4.5205675605347801E-5</v>
      </c>
      <c r="D100">
        <v>8.3982107103331496E-2</v>
      </c>
      <c r="E100">
        <v>-5.3827746367124201E-4</v>
      </c>
      <c r="F100">
        <v>8.3982107103331496E-2</v>
      </c>
      <c r="G100">
        <f t="shared" si="8"/>
        <v>-4.4858994206046194E-5</v>
      </c>
      <c r="H100">
        <f t="shared" si="9"/>
        <v>2.7050548808019585E-6</v>
      </c>
      <c r="I100" s="3">
        <f t="shared" si="10"/>
        <v>17.583395229581072</v>
      </c>
      <c r="J100">
        <f t="shared" si="11"/>
        <v>2.0435531069359373E-9</v>
      </c>
      <c r="K100">
        <f t="shared" si="12"/>
        <v>7.0529943135154427E-3</v>
      </c>
      <c r="N100">
        <f t="shared" si="13"/>
        <v>-1.2134604122493203E-10</v>
      </c>
      <c r="P100">
        <f t="shared" si="14"/>
        <v>2.0123293611780862E-9</v>
      </c>
      <c r="Q100">
        <f t="shared" si="15"/>
        <v>7.317321908150497E-12</v>
      </c>
    </row>
    <row r="101" spans="1:17" x14ac:dyDescent="0.25">
      <c r="A101" s="1" t="s">
        <v>104</v>
      </c>
      <c r="B101">
        <v>205</v>
      </c>
      <c r="C101">
        <v>-1.1447843646844999E-5</v>
      </c>
      <c r="D101">
        <v>-6.7908089244673703E-2</v>
      </c>
      <c r="E101">
        <v>1.6857849740990801E-4</v>
      </c>
      <c r="F101">
        <v>6.7908089244673703E-2</v>
      </c>
      <c r="G101">
        <f t="shared" si="8"/>
        <v>-1.136005036864865E-5</v>
      </c>
      <c r="H101">
        <f t="shared" si="9"/>
        <v>-2.1873124477720152E-6</v>
      </c>
      <c r="I101" s="3">
        <f t="shared" si="10"/>
        <v>-4.1936111734836681</v>
      </c>
      <c r="J101">
        <f t="shared" si="11"/>
        <v>1.3105312416260941E-10</v>
      </c>
      <c r="K101">
        <f t="shared" si="12"/>
        <v>4.6115085848625684E-3</v>
      </c>
      <c r="N101">
        <f t="shared" si="13"/>
        <v>2.4847979578662262E-11</v>
      </c>
      <c r="P101">
        <f t="shared" si="14"/>
        <v>1.2905074437823433E-10</v>
      </c>
      <c r="Q101">
        <f t="shared" si="15"/>
        <v>4.7843357441784044E-12</v>
      </c>
    </row>
    <row r="102" spans="1:17" x14ac:dyDescent="0.25">
      <c r="A102" s="1" t="s">
        <v>105</v>
      </c>
      <c r="B102">
        <v>66</v>
      </c>
      <c r="C102">
        <v>-4.3802505190021603E-5</v>
      </c>
      <c r="D102">
        <v>6.5375558559431501E-2</v>
      </c>
      <c r="E102">
        <v>-6.7001347529905403E-4</v>
      </c>
      <c r="F102">
        <v>6.5375558559431501E-2</v>
      </c>
      <c r="G102">
        <f t="shared" si="8"/>
        <v>-4.3466584675863951E-5</v>
      </c>
      <c r="H102">
        <f t="shared" si="9"/>
        <v>2.1057398994378072E-6</v>
      </c>
      <c r="I102" s="3">
        <f t="shared" si="10"/>
        <v>21.641953304616923</v>
      </c>
      <c r="J102">
        <f t="shared" si="11"/>
        <v>1.9186594609218694E-9</v>
      </c>
      <c r="K102">
        <f t="shared" si="12"/>
        <v>4.2739636569576571E-3</v>
      </c>
      <c r="N102">
        <f t="shared" si="13"/>
        <v>-9.1529321644258689E-11</v>
      </c>
      <c r="P102">
        <f t="shared" si="14"/>
        <v>1.8893439833840509E-9</v>
      </c>
      <c r="Q102">
        <f t="shared" si="15"/>
        <v>4.434140524084346E-12</v>
      </c>
    </row>
    <row r="103" spans="1:17" x14ac:dyDescent="0.25">
      <c r="A103" s="1" t="s">
        <v>106</v>
      </c>
      <c r="B103">
        <v>323</v>
      </c>
      <c r="C103">
        <v>-6.78520761665016E-5</v>
      </c>
      <c r="D103">
        <v>-6.2399091445077597E-2</v>
      </c>
      <c r="E103">
        <v>1.0873888480607699E-3</v>
      </c>
      <c r="F103">
        <v>6.2399091445077597E-2</v>
      </c>
      <c r="G103">
        <f t="shared" si="8"/>
        <v>-6.7331719985647636E-5</v>
      </c>
      <c r="H103">
        <f t="shared" si="9"/>
        <v>-2.0098682051812796E-6</v>
      </c>
      <c r="I103" s="3">
        <f t="shared" si="10"/>
        <v>-32.500564769407191</v>
      </c>
      <c r="J103">
        <f t="shared" si="11"/>
        <v>4.6039042401047348E-9</v>
      </c>
      <c r="K103">
        <f t="shared" si="12"/>
        <v>3.8936466131711559E-3</v>
      </c>
      <c r="N103">
        <f t="shared" si="13"/>
        <v>1.3532788319932211E-10</v>
      </c>
      <c r="P103">
        <f t="shared" si="14"/>
        <v>4.5335605162256614E-9</v>
      </c>
      <c r="Q103">
        <f t="shared" si="15"/>
        <v>4.0395702021986182E-12</v>
      </c>
    </row>
    <row r="104" spans="1:17" x14ac:dyDescent="0.25">
      <c r="A104" s="1" t="s">
        <v>107</v>
      </c>
      <c r="B104">
        <v>54</v>
      </c>
      <c r="C104">
        <v>-9.2982383612496205E-5</v>
      </c>
      <c r="D104">
        <v>6.06139835967607E-2</v>
      </c>
      <c r="E104">
        <v>-1.5340087896395099E-3</v>
      </c>
      <c r="F104">
        <v>6.06139835967607E-2</v>
      </c>
      <c r="G104">
        <f t="shared" si="8"/>
        <v>-9.226930361912109E-5</v>
      </c>
      <c r="H104">
        <f t="shared" si="9"/>
        <v>1.9523700682042433E-6</v>
      </c>
      <c r="I104" s="3">
        <f t="shared" si="10"/>
        <v>48.26015068648784</v>
      </c>
      <c r="J104">
        <f t="shared" si="11"/>
        <v>8.645723662261403E-9</v>
      </c>
      <c r="K104">
        <f t="shared" si="12"/>
        <v>3.6740550074683752E-3</v>
      </c>
      <c r="N104">
        <f t="shared" si="13"/>
        <v>-1.8014382660002147E-10</v>
      </c>
      <c r="P104">
        <f t="shared" si="14"/>
        <v>8.5136243903575527E-9</v>
      </c>
      <c r="Q104">
        <f t="shared" si="15"/>
        <v>3.8117488832198415E-12</v>
      </c>
    </row>
    <row r="105" spans="1:17" x14ac:dyDescent="0.25">
      <c r="A105" s="1" t="s">
        <v>108</v>
      </c>
      <c r="B105">
        <v>113</v>
      </c>
      <c r="C105">
        <v>-6.6894207325247993E-5</v>
      </c>
      <c r="D105">
        <v>-5.64600615327953E-2</v>
      </c>
      <c r="E105">
        <v>1.1848057814529999E-3</v>
      </c>
      <c r="F105">
        <v>5.64600615327953E-2</v>
      </c>
      <c r="G105">
        <f t="shared" si="8"/>
        <v>-6.6381197020897074E-5</v>
      </c>
      <c r="H105">
        <f t="shared" si="9"/>
        <v>-1.818572673245159E-6</v>
      </c>
      <c r="I105" s="3">
        <f t="shared" si="10"/>
        <v>-35.50181155666597</v>
      </c>
      <c r="J105">
        <f t="shared" si="11"/>
        <v>4.4748349736732621E-9</v>
      </c>
      <c r="K105">
        <f t="shared" si="12"/>
        <v>3.1877385482870315E-3</v>
      </c>
      <c r="N105">
        <f t="shared" si="13"/>
        <v>1.2071903091950637E-10</v>
      </c>
      <c r="P105">
        <f t="shared" si="14"/>
        <v>4.4064633179271549E-9</v>
      </c>
      <c r="Q105">
        <f t="shared" si="15"/>
        <v>3.3072065678740438E-12</v>
      </c>
    </row>
    <row r="106" spans="1:17" x14ac:dyDescent="0.25">
      <c r="A106" s="1" t="s">
        <v>109</v>
      </c>
      <c r="B106">
        <v>80</v>
      </c>
      <c r="C106">
        <v>-4.223678109972E-5</v>
      </c>
      <c r="D106">
        <v>4.6282748206888498E-2</v>
      </c>
      <c r="E106">
        <v>-9.1258152845456405E-4</v>
      </c>
      <c r="F106">
        <v>4.6282748206888498E-2</v>
      </c>
      <c r="G106">
        <f t="shared" si="8"/>
        <v>-4.1912868091506618E-5</v>
      </c>
      <c r="H106">
        <f t="shared" si="9"/>
        <v>1.4907624761061199E-6</v>
      </c>
      <c r="I106" s="3">
        <f t="shared" si="10"/>
        <v>29.115054385446612</v>
      </c>
      <c r="J106">
        <f t="shared" si="11"/>
        <v>1.7839456776656645E-9</v>
      </c>
      <c r="K106">
        <f t="shared" si="12"/>
        <v>2.1420927815822403E-3</v>
      </c>
      <c r="N106">
        <f t="shared" si="13"/>
        <v>-6.2482131016803589E-11</v>
      </c>
      <c r="P106">
        <f t="shared" si="14"/>
        <v>1.7566885116560336E-9</v>
      </c>
      <c r="Q106">
        <f t="shared" si="15"/>
        <v>2.2223727601660497E-12</v>
      </c>
    </row>
    <row r="107" spans="1:17" x14ac:dyDescent="0.25">
      <c r="A107" s="1" t="s">
        <v>110</v>
      </c>
      <c r="B107">
        <v>42</v>
      </c>
      <c r="C107">
        <v>-6.0894492201860897E-5</v>
      </c>
      <c r="D107">
        <v>4.5133281421874803E-2</v>
      </c>
      <c r="E107">
        <v>-1.3492148207142601E-3</v>
      </c>
      <c r="F107">
        <v>4.5133281421874803E-2</v>
      </c>
      <c r="G107">
        <f t="shared" si="8"/>
        <v>-6.0427493589770594E-5</v>
      </c>
      <c r="H107">
        <f t="shared" si="9"/>
        <v>1.4537382712562073E-6</v>
      </c>
      <c r="I107" s="3">
        <f t="shared" si="10"/>
        <v>42.566968954840725</v>
      </c>
      <c r="J107">
        <f t="shared" si="11"/>
        <v>3.7081391805224974E-9</v>
      </c>
      <c r="K107">
        <f t="shared" si="12"/>
        <v>2.0370130919061492E-3</v>
      </c>
      <c r="N107">
        <f t="shared" si="13"/>
        <v>-8.7845760067538658E-11</v>
      </c>
      <c r="P107">
        <f t="shared" si="14"/>
        <v>3.6514819815417662E-9</v>
      </c>
      <c r="Q107">
        <f t="shared" si="15"/>
        <v>2.1133549613149863E-12</v>
      </c>
    </row>
    <row r="108" spans="1:17" x14ac:dyDescent="0.25">
      <c r="A108" s="1" t="s">
        <v>111</v>
      </c>
      <c r="B108">
        <v>53</v>
      </c>
      <c r="C108">
        <v>-1.1882061633524801E-5</v>
      </c>
      <c r="D108">
        <v>-3.8308202090444401E-2</v>
      </c>
      <c r="E108">
        <v>3.1017017205536498E-4</v>
      </c>
      <c r="F108">
        <v>3.8308202090444401E-2</v>
      </c>
      <c r="G108">
        <f t="shared" si="8"/>
        <v>-1.1790938346491988E-5</v>
      </c>
      <c r="H108">
        <f t="shared" si="9"/>
        <v>-1.2339031802572344E-6</v>
      </c>
      <c r="I108" s="3">
        <f t="shared" si="10"/>
        <v>-8.5558051354028493</v>
      </c>
      <c r="J108">
        <f t="shared" si="11"/>
        <v>1.4118338866288206E-10</v>
      </c>
      <c r="K108">
        <f t="shared" si="12"/>
        <v>1.4675183474023288E-3</v>
      </c>
      <c r="N108">
        <f t="shared" si="13"/>
        <v>1.4548876323953441E-11</v>
      </c>
      <c r="P108">
        <f t="shared" si="14"/>
        <v>1.3902622709077522E-10</v>
      </c>
      <c r="Q108">
        <f t="shared" si="15"/>
        <v>1.5225170582489171E-12</v>
      </c>
    </row>
    <row r="109" spans="1:17" x14ac:dyDescent="0.25">
      <c r="A109" s="1" t="s">
        <v>112</v>
      </c>
      <c r="B109">
        <v>137</v>
      </c>
      <c r="C109">
        <v>-4.3117422398205701E-5</v>
      </c>
      <c r="D109">
        <v>3.0768736903195801E-2</v>
      </c>
      <c r="E109">
        <v>-1.4013387203336001E-3</v>
      </c>
      <c r="F109">
        <v>3.0768736903195801E-2</v>
      </c>
      <c r="G109">
        <f t="shared" si="8"/>
        <v>-4.2786755769931264E-5</v>
      </c>
      <c r="H109">
        <f t="shared" si="9"/>
        <v>9.9105779560512397E-7</v>
      </c>
      <c r="I109" s="3">
        <f t="shared" si="10"/>
        <v>44.172815914137843</v>
      </c>
      <c r="J109">
        <f t="shared" si="11"/>
        <v>1.8591121142652908E-9</v>
      </c>
      <c r="K109">
        <f t="shared" si="12"/>
        <v>9.4671517061808313E-4</v>
      </c>
      <c r="N109">
        <f t="shared" si="13"/>
        <v>-4.2404147854442896E-11</v>
      </c>
      <c r="P109">
        <f t="shared" si="14"/>
        <v>1.8307064693157462E-9</v>
      </c>
      <c r="Q109">
        <f t="shared" si="15"/>
        <v>9.8219555422968775E-13</v>
      </c>
    </row>
    <row r="110" spans="1:17" x14ac:dyDescent="0.25">
      <c r="A110" s="1" t="s">
        <v>113</v>
      </c>
      <c r="B110">
        <v>116</v>
      </c>
      <c r="C110">
        <v>-4.4345521522529897E-5</v>
      </c>
      <c r="D110">
        <v>2.8424339970973499E-2</v>
      </c>
      <c r="E110">
        <v>-1.5601249340464901E-3</v>
      </c>
      <c r="F110">
        <v>2.8424339970973499E-2</v>
      </c>
      <c r="G110">
        <f t="shared" si="8"/>
        <v>-4.4005436627252471E-5</v>
      </c>
      <c r="H110">
        <f t="shared" si="9"/>
        <v>9.1554501576688742E-7</v>
      </c>
      <c r="I110" s="3">
        <f t="shared" si="10"/>
        <v>49.064743807700403</v>
      </c>
      <c r="J110">
        <f t="shared" si="11"/>
        <v>1.9665252791051621E-9</v>
      </c>
      <c r="K110">
        <f t="shared" si="12"/>
        <v>8.0794310278548172E-4</v>
      </c>
      <c r="N110">
        <f t="shared" si="13"/>
        <v>-4.0288958170726631E-11</v>
      </c>
      <c r="P110">
        <f t="shared" si="14"/>
        <v>1.9364784527551333E-9</v>
      </c>
      <c r="Q110">
        <f t="shared" si="15"/>
        <v>8.3822267589559009E-13</v>
      </c>
    </row>
    <row r="111" spans="1:17" x14ac:dyDescent="0.25">
      <c r="A111" s="1" t="s">
        <v>114</v>
      </c>
      <c r="B111">
        <v>62</v>
      </c>
      <c r="C111">
        <v>-9.1117880834665598E-5</v>
      </c>
      <c r="D111">
        <v>2.76344303954833E-2</v>
      </c>
      <c r="E111">
        <v>-3.2972592353326898E-3</v>
      </c>
      <c r="F111">
        <v>2.76344303954833E-2</v>
      </c>
      <c r="G111">
        <f t="shared" si="8"/>
        <v>-9.0419099674863133E-5</v>
      </c>
      <c r="H111">
        <f t="shared" si="9"/>
        <v>8.9010211100691379E-7</v>
      </c>
      <c r="I111" s="3">
        <f t="shared" si="10"/>
        <v>102.58283926838234</v>
      </c>
      <c r="J111">
        <f t="shared" si="11"/>
        <v>8.3024682078003206E-9</v>
      </c>
      <c r="K111">
        <f t="shared" si="12"/>
        <v>7.6366174328281128E-4</v>
      </c>
      <c r="N111">
        <f t="shared" si="13"/>
        <v>-8.0482231495940225E-11</v>
      </c>
      <c r="P111">
        <f t="shared" si="14"/>
        <v>8.1756135860128349E-9</v>
      </c>
      <c r="Q111">
        <f t="shared" si="15"/>
        <v>7.9228176801896423E-13</v>
      </c>
    </row>
    <row r="112" spans="1:17" x14ac:dyDescent="0.25">
      <c r="A112" s="1" t="s">
        <v>115</v>
      </c>
      <c r="B112">
        <v>85</v>
      </c>
      <c r="C112">
        <v>-4.6787704698918303E-5</v>
      </c>
      <c r="D112">
        <v>-2.7257723277117799E-2</v>
      </c>
      <c r="E112">
        <v>1.71649349519208E-3</v>
      </c>
      <c r="F112">
        <v>2.7257723277117799E-2</v>
      </c>
      <c r="G112">
        <f t="shared" si="8"/>
        <v>-4.6428890750936685E-5</v>
      </c>
      <c r="H112">
        <f t="shared" si="9"/>
        <v>-8.7796841414796679E-7</v>
      </c>
      <c r="I112" s="3">
        <f t="shared" si="10"/>
        <v>-51.882188018112323</v>
      </c>
      <c r="J112">
        <f t="shared" si="11"/>
        <v>2.1890893109931817E-9</v>
      </c>
      <c r="K112">
        <f t="shared" si="12"/>
        <v>7.429834782519295E-4</v>
      </c>
      <c r="N112">
        <f t="shared" si="13"/>
        <v>4.0763099583249085E-11</v>
      </c>
      <c r="P112">
        <f t="shared" si="14"/>
        <v>2.1556418963624141E-9</v>
      </c>
      <c r="Q112">
        <f t="shared" si="15"/>
        <v>7.7082853624149571E-13</v>
      </c>
    </row>
    <row r="113" spans="1:17" x14ac:dyDescent="0.25">
      <c r="A113" s="1" t="s">
        <v>116</v>
      </c>
      <c r="B113">
        <v>183</v>
      </c>
      <c r="C113">
        <v>-3.7821866846235699E-6</v>
      </c>
      <c r="D113">
        <v>2.3753575390819098E-2</v>
      </c>
      <c r="E113">
        <v>-1.5922599534575399E-4</v>
      </c>
      <c r="F113">
        <v>2.3753575390819098E-2</v>
      </c>
      <c r="G113">
        <f t="shared" si="8"/>
        <v>-3.7531811724907067E-6</v>
      </c>
      <c r="H113">
        <f t="shared" si="9"/>
        <v>7.6510017745057928E-7</v>
      </c>
      <c r="I113" s="3">
        <f t="shared" si="10"/>
        <v>5.9054768030466693</v>
      </c>
      <c r="J113">
        <f t="shared" si="11"/>
        <v>1.4304936117343832E-11</v>
      </c>
      <c r="K113">
        <f t="shared" si="12"/>
        <v>5.6423234384732671E-4</v>
      </c>
      <c r="N113">
        <f t="shared" si="13"/>
        <v>-2.871559581076813E-12</v>
      </c>
      <c r="P113">
        <f t="shared" si="14"/>
        <v>1.4086368913538716E-11</v>
      </c>
      <c r="Q113">
        <f t="shared" si="15"/>
        <v>5.8537828153490788E-13</v>
      </c>
    </row>
    <row r="114" spans="1:17" x14ac:dyDescent="0.25">
      <c r="A114" s="1" t="s">
        <v>117</v>
      </c>
      <c r="B114">
        <v>20</v>
      </c>
      <c r="C114">
        <v>-6.3475194464597499E-5</v>
      </c>
      <c r="D114">
        <v>-2.0954257983880599E-2</v>
      </c>
      <c r="E114">
        <v>3.0292265425684302E-3</v>
      </c>
      <c r="F114">
        <v>2.0954257983880599E-2</v>
      </c>
      <c r="G114">
        <f t="shared" si="8"/>
        <v>-6.2988404499770051E-5</v>
      </c>
      <c r="H114">
        <f t="shared" si="9"/>
        <v>-6.7493445673061794E-7</v>
      </c>
      <c r="I114" s="3">
        <f t="shared" si="10"/>
        <v>-92.325216799399811</v>
      </c>
      <c r="J114">
        <f t="shared" si="11"/>
        <v>4.0291003123184686E-9</v>
      </c>
      <c r="K114">
        <f t="shared" si="12"/>
        <v>4.3908092765502382E-4</v>
      </c>
      <c r="N114">
        <f t="shared" si="13"/>
        <v>4.2513044571380711E-11</v>
      </c>
      <c r="P114">
        <f t="shared" si="14"/>
        <v>3.9675391014266523E-9</v>
      </c>
      <c r="Q114">
        <f t="shared" si="15"/>
        <v>4.5553652088225443E-13</v>
      </c>
    </row>
    <row r="115" spans="1:17" x14ac:dyDescent="0.25">
      <c r="A115" s="1" t="s">
        <v>118</v>
      </c>
      <c r="B115">
        <v>25</v>
      </c>
      <c r="C115">
        <v>-6.4356599541755304E-5</v>
      </c>
      <c r="D115">
        <v>2.0511730991090101E-2</v>
      </c>
      <c r="E115">
        <v>-3.1375508761162401E-3</v>
      </c>
      <c r="F115">
        <v>2.0511730991090101E-2</v>
      </c>
      <c r="G115">
        <f t="shared" si="8"/>
        <v>-6.3863050099463825E-5</v>
      </c>
      <c r="H115">
        <f t="shared" si="9"/>
        <v>6.6068070860470242E-7</v>
      </c>
      <c r="I115" s="3">
        <f t="shared" si="10"/>
        <v>97.662501670945986</v>
      </c>
      <c r="J115">
        <f t="shared" si="11"/>
        <v>4.1417719045778591E-9</v>
      </c>
      <c r="K115">
        <f t="shared" si="12"/>
        <v>4.2073110825084609E-4</v>
      </c>
      <c r="N115">
        <f t="shared" si="13"/>
        <v>-4.2193085193371371E-11</v>
      </c>
      <c r="P115">
        <f t="shared" si="14"/>
        <v>4.0784891680066265E-9</v>
      </c>
      <c r="Q115">
        <f t="shared" si="15"/>
        <v>4.364989987224117E-13</v>
      </c>
    </row>
    <row r="116" spans="1:17" x14ac:dyDescent="0.25">
      <c r="A116" s="1" t="s">
        <v>119</v>
      </c>
      <c r="B116">
        <v>150</v>
      </c>
      <c r="C116">
        <v>-5.3812705122275502E-5</v>
      </c>
      <c r="D116">
        <v>-1.5648457643164901E-2</v>
      </c>
      <c r="E116">
        <v>3.4388504189600002E-3</v>
      </c>
      <c r="F116">
        <v>1.5648457643164901E-2</v>
      </c>
      <c r="G116">
        <f t="shared" si="8"/>
        <v>-5.340001659009066E-5</v>
      </c>
      <c r="H116">
        <f t="shared" si="9"/>
        <v>-5.0403518302515572E-7</v>
      </c>
      <c r="I116" s="3">
        <f t="shared" si="10"/>
        <v>-104.94501810288418</v>
      </c>
      <c r="J116">
        <f t="shared" si="11"/>
        <v>2.8958072325769762E-9</v>
      </c>
      <c r="K116">
        <f t="shared" si="12"/>
        <v>2.4487422660992599E-4</v>
      </c>
      <c r="N116">
        <f t="shared" si="13"/>
        <v>2.6915487135532698E-11</v>
      </c>
      <c r="P116">
        <f t="shared" si="14"/>
        <v>2.8515617718219578E-9</v>
      </c>
      <c r="Q116">
        <f t="shared" si="15"/>
        <v>2.5405146572720224E-13</v>
      </c>
    </row>
    <row r="117" spans="1:17" x14ac:dyDescent="0.25">
      <c r="A117" s="1" t="s">
        <v>120</v>
      </c>
      <c r="B117">
        <v>292</v>
      </c>
      <c r="C117">
        <v>-5.2405168131565803E-5</v>
      </c>
      <c r="D117">
        <v>1.45839123853809E-2</v>
      </c>
      <c r="E117">
        <v>-3.5933545640398699E-3</v>
      </c>
      <c r="F117">
        <v>1.45839123853809E-2</v>
      </c>
      <c r="G117">
        <f t="shared" si="8"/>
        <v>-5.2003273971701991E-5</v>
      </c>
      <c r="H117">
        <f t="shared" si="9"/>
        <v>4.697462916800021E-7</v>
      </c>
      <c r="I117" s="3">
        <f t="shared" si="10"/>
        <v>111.70502288739166</v>
      </c>
      <c r="J117">
        <f t="shared" si="11"/>
        <v>2.7463016468976798E-9</v>
      </c>
      <c r="K117">
        <f t="shared" si="12"/>
        <v>2.1269050046446642E-4</v>
      </c>
      <c r="N117">
        <f t="shared" si="13"/>
        <v>-2.4428345103426183E-11</v>
      </c>
      <c r="P117">
        <f t="shared" si="14"/>
        <v>2.7043405037758979E-9</v>
      </c>
      <c r="Q117">
        <f t="shared" si="15"/>
        <v>2.2066157854711361E-13</v>
      </c>
    </row>
    <row r="118" spans="1:17" x14ac:dyDescent="0.25">
      <c r="A118" s="1" t="s">
        <v>121</v>
      </c>
      <c r="B118">
        <v>16</v>
      </c>
      <c r="C118">
        <v>-6.2432889005335304E-5</v>
      </c>
      <c r="D118">
        <v>1.38504496526539E-2</v>
      </c>
      <c r="E118">
        <v>-4.5076434751974001E-3</v>
      </c>
      <c r="F118">
        <v>1.38504496526539E-2</v>
      </c>
      <c r="G118">
        <f t="shared" si="8"/>
        <v>-6.1954092459703085E-5</v>
      </c>
      <c r="H118">
        <f t="shared" si="9"/>
        <v>4.4612153381808838E-7</v>
      </c>
      <c r="I118" s="3">
        <f t="shared" si="10"/>
        <v>139.87267877314713</v>
      </c>
      <c r="J118">
        <f t="shared" si="11"/>
        <v>3.8978656295525177E-9</v>
      </c>
      <c r="K118">
        <f t="shared" si="12"/>
        <v>1.9183495558070055E-4</v>
      </c>
      <c r="N118">
        <f t="shared" si="13"/>
        <v>-2.7639054754430405E-11</v>
      </c>
      <c r="P118">
        <f t="shared" si="14"/>
        <v>3.8383095725054384E-9</v>
      </c>
      <c r="Q118">
        <f t="shared" si="15"/>
        <v>1.9902442293620378E-13</v>
      </c>
    </row>
    <row r="119" spans="1:17" x14ac:dyDescent="0.25">
      <c r="A119" s="1" t="s">
        <v>122</v>
      </c>
      <c r="B119">
        <v>313</v>
      </c>
      <c r="C119">
        <v>-9.4573052812110392E-6</v>
      </c>
      <c r="D119">
        <v>1.3509126149594E-2</v>
      </c>
      <c r="E119">
        <v>-7.0006787829835296E-4</v>
      </c>
      <c r="F119">
        <v>1.3509126149594E-2</v>
      </c>
      <c r="G119">
        <f t="shared" si="8"/>
        <v>-9.3847774009259176E-6</v>
      </c>
      <c r="H119">
        <f t="shared" si="9"/>
        <v>4.3512753950512622E-7</v>
      </c>
      <c r="I119" s="3">
        <f t="shared" si="10"/>
        <v>22.567877343730746</v>
      </c>
      <c r="J119">
        <f t="shared" si="11"/>
        <v>8.9440623182022213E-11</v>
      </c>
      <c r="K119">
        <f t="shared" si="12"/>
        <v>1.8249648932564441E-4</v>
      </c>
      <c r="N119">
        <f t="shared" si="13"/>
        <v>-4.0835750992682079E-12</v>
      </c>
      <c r="P119">
        <f t="shared" si="14"/>
        <v>8.8074046864929823E-11</v>
      </c>
      <c r="Q119">
        <f t="shared" si="15"/>
        <v>1.8933597563578519E-13</v>
      </c>
    </row>
    <row r="120" spans="1:17" x14ac:dyDescent="0.25">
      <c r="A120" s="1" t="s">
        <v>123</v>
      </c>
      <c r="B120">
        <v>72</v>
      </c>
      <c r="C120">
        <v>-9.7456313868139795E-5</v>
      </c>
      <c r="D120">
        <v>9.5198826768580404E-3</v>
      </c>
      <c r="E120">
        <v>-1.0237133920258001E-2</v>
      </c>
      <c r="F120">
        <v>9.5198826768580404E-3</v>
      </c>
      <c r="G120">
        <f t="shared" si="8"/>
        <v>-9.6708923395369468E-5</v>
      </c>
      <c r="H120">
        <f t="shared" si="9"/>
        <v>3.0663442473540062E-7</v>
      </c>
      <c r="I120" s="3">
        <f t="shared" si="10"/>
        <v>316.38834388481013</v>
      </c>
      <c r="J120">
        <f t="shared" si="11"/>
        <v>9.4977331127653765E-9</v>
      </c>
      <c r="K120">
        <f t="shared" si="12"/>
        <v>9.0628166181141805E-5</v>
      </c>
      <c r="N120">
        <f t="shared" si="13"/>
        <v>-2.9654285092119041E-11</v>
      </c>
      <c r="P120">
        <f t="shared" si="14"/>
        <v>9.3526158642914396E-9</v>
      </c>
      <c r="Q120">
        <f t="shared" si="15"/>
        <v>9.4024670432810067E-14</v>
      </c>
    </row>
    <row r="121" spans="1:17" x14ac:dyDescent="0.25">
      <c r="A121" s="1" t="s">
        <v>124</v>
      </c>
      <c r="B121">
        <v>22</v>
      </c>
      <c r="C121">
        <v>-7.1315644999494696E-5</v>
      </c>
      <c r="D121">
        <v>-9.4425919164190103E-3</v>
      </c>
      <c r="E121">
        <v>7.5525497268911198E-3</v>
      </c>
      <c r="F121">
        <v>9.4425919164190103E-3</v>
      </c>
      <c r="G121">
        <f t="shared" si="8"/>
        <v>-7.0768726780278955E-5</v>
      </c>
      <c r="H121">
        <f t="shared" si="9"/>
        <v>-3.0414489743038496E-7</v>
      </c>
      <c r="I121" s="3">
        <f t="shared" si="10"/>
        <v>-231.6809602205378</v>
      </c>
      <c r="J121">
        <f t="shared" si="11"/>
        <v>5.0859212216939528E-9</v>
      </c>
      <c r="K121">
        <f t="shared" si="12"/>
        <v>8.9162542100021635E-5</v>
      </c>
      <c r="N121">
        <f t="shared" si="13"/>
        <v>2.1523947147866878E-11</v>
      </c>
      <c r="P121">
        <f t="shared" si="14"/>
        <v>5.0082126901017716E-9</v>
      </c>
      <c r="Q121">
        <f t="shared" si="15"/>
        <v>9.250411863293938E-14</v>
      </c>
    </row>
    <row r="122" spans="1:17" x14ac:dyDescent="0.25">
      <c r="A122" s="1" t="s">
        <v>125</v>
      </c>
      <c r="B122">
        <v>168</v>
      </c>
      <c r="C122">
        <v>-9.5920650660190796E-5</v>
      </c>
      <c r="D122">
        <v>-9.3373219065132594E-3</v>
      </c>
      <c r="E122">
        <v>1.0272822509555E-2</v>
      </c>
      <c r="F122">
        <v>9.3373219065132594E-3</v>
      </c>
      <c r="G122">
        <f t="shared" si="8"/>
        <v>-9.5185037157074351E-5</v>
      </c>
      <c r="H122">
        <f t="shared" si="9"/>
        <v>-3.0075416142816425E-7</v>
      </c>
      <c r="I122" s="3">
        <f t="shared" si="10"/>
        <v>-315.48784743352417</v>
      </c>
      <c r="J122">
        <f t="shared" si="11"/>
        <v>9.200771223074361E-9</v>
      </c>
      <c r="K122">
        <f t="shared" si="12"/>
        <v>8.7185580385852415E-5</v>
      </c>
      <c r="N122">
        <f t="shared" si="13"/>
        <v>2.8627296030684551E-11</v>
      </c>
      <c r="P122">
        <f t="shared" si="14"/>
        <v>9.0601912985936254E-9</v>
      </c>
      <c r="Q122">
        <f t="shared" si="15"/>
        <v>9.0453065616358273E-14</v>
      </c>
    </row>
    <row r="123" spans="1:17" x14ac:dyDescent="0.25">
      <c r="A123" s="1" t="s">
        <v>126</v>
      </c>
      <c r="B123">
        <v>82</v>
      </c>
      <c r="C123">
        <v>-6.7022694990590098E-5</v>
      </c>
      <c r="D123">
        <v>9.2756667731067506E-3</v>
      </c>
      <c r="E123">
        <v>-7.2256471292081398E-3</v>
      </c>
      <c r="F123">
        <v>9.2756667731067506E-3</v>
      </c>
      <c r="G123">
        <f t="shared" si="8"/>
        <v>-6.6508699316968233E-5</v>
      </c>
      <c r="H123">
        <f t="shared" si="9"/>
        <v>2.9876825603354769E-7</v>
      </c>
      <c r="I123" s="3">
        <f t="shared" si="10"/>
        <v>223.60965806722183</v>
      </c>
      <c r="J123">
        <f t="shared" si="11"/>
        <v>4.4920416438016708E-9</v>
      </c>
      <c r="K123">
        <f t="shared" si="12"/>
        <v>8.6037994085716606E-5</v>
      </c>
      <c r="N123">
        <f t="shared" si="13"/>
        <v>-1.9870688105990204E-11</v>
      </c>
      <c r="P123">
        <f t="shared" si="14"/>
        <v>4.4234070848348909E-9</v>
      </c>
      <c r="Q123">
        <f t="shared" si="15"/>
        <v>8.9262470813327508E-14</v>
      </c>
    </row>
    <row r="124" spans="1:17" x14ac:dyDescent="0.25">
      <c r="A124" s="1" t="s">
        <v>127</v>
      </c>
      <c r="B124">
        <v>175</v>
      </c>
      <c r="C124">
        <v>-4.58252076186032E-5</v>
      </c>
      <c r="D124">
        <v>-9.0533162093526902E-3</v>
      </c>
      <c r="E124">
        <v>5.0617040826722304E-3</v>
      </c>
      <c r="F124">
        <v>9.0533162093526902E-3</v>
      </c>
      <c r="G124">
        <f t="shared" si="8"/>
        <v>-4.5473775040995076E-5</v>
      </c>
      <c r="H124">
        <f t="shared" si="9"/>
        <v>-2.9160636764472766E-7</v>
      </c>
      <c r="I124" s="3">
        <f t="shared" si="10"/>
        <v>-154.9423252937915</v>
      </c>
      <c r="J124">
        <f t="shared" si="11"/>
        <v>2.0999496532880887E-9</v>
      </c>
      <c r="K124">
        <f t="shared" si="12"/>
        <v>8.1962534386528164E-5</v>
      </c>
      <c r="N124">
        <f t="shared" si="13"/>
        <v>1.3260442362798051E-11</v>
      </c>
      <c r="P124">
        <f t="shared" si="14"/>
        <v>2.0678642164790268E-9</v>
      </c>
      <c r="Q124">
        <f t="shared" si="15"/>
        <v>8.5034273650952064E-14</v>
      </c>
    </row>
    <row r="125" spans="1:17" x14ac:dyDescent="0.25">
      <c r="A125" s="1" t="s">
        <v>128</v>
      </c>
      <c r="B125">
        <v>324</v>
      </c>
      <c r="C125">
        <v>-6.4059079549486604E-5</v>
      </c>
      <c r="D125">
        <v>-8.2663875609437897E-3</v>
      </c>
      <c r="E125">
        <v>7.7493438430284297E-3</v>
      </c>
      <c r="F125">
        <v>8.2663875609437897E-3</v>
      </c>
      <c r="G125">
        <f t="shared" si="8"/>
        <v>-6.3567811781915367E-5</v>
      </c>
      <c r="H125">
        <f t="shared" si="9"/>
        <v>-2.6625947823407911E-7</v>
      </c>
      <c r="I125" s="3">
        <f t="shared" si="10"/>
        <v>-237.74384567835148</v>
      </c>
      <c r="J125">
        <f t="shared" si="11"/>
        <v>4.1035656727274528E-9</v>
      </c>
      <c r="K125">
        <f t="shared" si="12"/>
        <v>6.8333163307726213E-5</v>
      </c>
      <c r="N125">
        <f t="shared" si="13"/>
        <v>1.6925532397534933E-11</v>
      </c>
      <c r="P125">
        <f t="shared" si="14"/>
        <v>4.0408666947410182E-9</v>
      </c>
      <c r="Q125">
        <f t="shared" si="15"/>
        <v>7.0894109749484048E-14</v>
      </c>
    </row>
    <row r="126" spans="1:17" x14ac:dyDescent="0.25">
      <c r="A126" s="1" t="s">
        <v>129</v>
      </c>
      <c r="B126">
        <v>184</v>
      </c>
      <c r="C126">
        <v>-5.9640403300026199E-5</v>
      </c>
      <c r="D126">
        <v>7.8112635676149096E-3</v>
      </c>
      <c r="E126">
        <v>-7.6351799915307097E-3</v>
      </c>
      <c r="F126">
        <v>7.8112635676149096E-3</v>
      </c>
      <c r="G126">
        <f t="shared" si="8"/>
        <v>-5.9183022270009715E-5</v>
      </c>
      <c r="H126">
        <f t="shared" si="9"/>
        <v>2.5159998203913874E-7</v>
      </c>
      <c r="I126" s="3">
        <f t="shared" si="10"/>
        <v>236.22665538506772</v>
      </c>
      <c r="J126">
        <f t="shared" si="11"/>
        <v>3.5569777057897758E-9</v>
      </c>
      <c r="K126">
        <f t="shared" si="12"/>
        <v>6.1015838522748006E-5</v>
      </c>
      <c r="N126">
        <f t="shared" si="13"/>
        <v>-1.4890447340156394E-11</v>
      </c>
      <c r="P126">
        <f t="shared" si="14"/>
        <v>3.502630125012466E-9</v>
      </c>
      <c r="Q126">
        <f t="shared" si="15"/>
        <v>6.3302550962094937E-14</v>
      </c>
    </row>
    <row r="127" spans="1:17" x14ac:dyDescent="0.25">
      <c r="A127" s="1" t="s">
        <v>130</v>
      </c>
      <c r="B127">
        <v>309</v>
      </c>
      <c r="C127">
        <v>-4.5129311520933203E-5</v>
      </c>
      <c r="D127">
        <v>7.6246970452829299E-3</v>
      </c>
      <c r="E127">
        <v>-5.9188333979581301E-3</v>
      </c>
      <c r="F127">
        <v>7.6246970452829299E-3</v>
      </c>
      <c r="G127">
        <f t="shared" si="8"/>
        <v>-4.4783215756229175E-5</v>
      </c>
      <c r="H127">
        <f t="shared" si="9"/>
        <v>2.4559069387960945E-7</v>
      </c>
      <c r="I127" s="3">
        <f t="shared" si="10"/>
        <v>183.34899315110965</v>
      </c>
      <c r="J127">
        <f t="shared" si="11"/>
        <v>2.0366547583534342E-9</v>
      </c>
      <c r="K127">
        <f t="shared" si="12"/>
        <v>5.8136005032346244E-5</v>
      </c>
      <c r="N127">
        <f t="shared" si="13"/>
        <v>-1.0998341031732582E-11</v>
      </c>
      <c r="P127">
        <f t="shared" si="14"/>
        <v>2.005536413468973E-9</v>
      </c>
      <c r="Q127">
        <f t="shared" si="15"/>
        <v>6.0314788920268036E-14</v>
      </c>
    </row>
    <row r="128" spans="1:17" x14ac:dyDescent="0.25">
      <c r="A128" s="1" t="s">
        <v>131</v>
      </c>
      <c r="B128">
        <v>204</v>
      </c>
      <c r="C128">
        <v>1.88923624389801E-8</v>
      </c>
      <c r="D128">
        <v>-7.5229530604080897E-3</v>
      </c>
      <c r="E128">
        <v>-2.5112960678177199E-6</v>
      </c>
      <c r="F128">
        <v>7.5229530604080897E-3</v>
      </c>
      <c r="G128">
        <f t="shared" si="8"/>
        <v>1.8747477298812348E-8</v>
      </c>
      <c r="H128">
        <f t="shared" si="9"/>
        <v>-2.4231353077462455E-7</v>
      </c>
      <c r="I128" s="3">
        <f t="shared" si="10"/>
        <v>1.0773686770147779</v>
      </c>
      <c r="J128">
        <f t="shared" si="11"/>
        <v>3.569213585257861E-16</v>
      </c>
      <c r="K128">
        <f t="shared" si="12"/>
        <v>5.6594822749103446E-5</v>
      </c>
      <c r="N128">
        <f t="shared" si="13"/>
        <v>-4.5427674173923405E-15</v>
      </c>
      <c r="P128">
        <f t="shared" si="14"/>
        <v>3.5146790506948435E-16</v>
      </c>
      <c r="Q128">
        <f t="shared" si="15"/>
        <v>5.871584719646491E-14</v>
      </c>
    </row>
    <row r="129" spans="1:17" x14ac:dyDescent="0.25">
      <c r="A129" s="1" t="s">
        <v>132</v>
      </c>
      <c r="B129">
        <v>152</v>
      </c>
      <c r="C129">
        <v>-9.5565750961293906E-5</v>
      </c>
      <c r="D129">
        <v>7.4629197238831099E-3</v>
      </c>
      <c r="E129">
        <v>-1.28054105493673E-2</v>
      </c>
      <c r="F129">
        <v>7.4629197238831099E-3</v>
      </c>
      <c r="G129">
        <f t="shared" si="8"/>
        <v>-9.4832859176691289E-5</v>
      </c>
      <c r="H129">
        <f t="shared" si="9"/>
        <v>2.4037986328783579E-7</v>
      </c>
      <c r="I129" s="3">
        <f t="shared" si="10"/>
        <v>395.51249318307697</v>
      </c>
      <c r="J129">
        <f t="shared" si="11"/>
        <v>9.1328127567960469E-9</v>
      </c>
      <c r="K129">
        <f t="shared" si="12"/>
        <v>5.5695170805123552E-5</v>
      </c>
      <c r="N129">
        <f t="shared" si="13"/>
        <v>-2.2795909724087634E-11</v>
      </c>
      <c r="P129">
        <f t="shared" si="14"/>
        <v>8.9932711796261613E-9</v>
      </c>
      <c r="Q129">
        <f t="shared" si="15"/>
        <v>5.7782478674278622E-14</v>
      </c>
    </row>
    <row r="130" spans="1:17" x14ac:dyDescent="0.25">
      <c r="A130" s="1" t="s">
        <v>133</v>
      </c>
      <c r="B130">
        <v>76</v>
      </c>
      <c r="C130">
        <v>-6.1510285985076196E-5</v>
      </c>
      <c r="D130">
        <v>7.3611476647923897E-3</v>
      </c>
      <c r="E130">
        <v>-8.3560728280555295E-3</v>
      </c>
      <c r="F130">
        <v>7.3611476647923897E-3</v>
      </c>
      <c r="G130">
        <f t="shared" si="8"/>
        <v>-6.1038564863088901E-5</v>
      </c>
      <c r="H130">
        <f t="shared" si="9"/>
        <v>2.3710179591529549E-7</v>
      </c>
      <c r="I130" s="3">
        <f t="shared" si="10"/>
        <v>258.43611357922777</v>
      </c>
      <c r="J130">
        <f t="shared" si="11"/>
        <v>3.7835152819658607E-9</v>
      </c>
      <c r="K130">
        <f t="shared" si="12"/>
        <v>5.4186494942878449E-5</v>
      </c>
      <c r="N130">
        <f t="shared" si="13"/>
        <v>-1.4472353349130631E-11</v>
      </c>
      <c r="P130">
        <f t="shared" si="14"/>
        <v>3.7257064005455112E-9</v>
      </c>
      <c r="Q130">
        <f t="shared" si="15"/>
        <v>5.6217261626258434E-14</v>
      </c>
    </row>
    <row r="131" spans="1:17" x14ac:dyDescent="0.25">
      <c r="A131" s="1" t="s">
        <v>134</v>
      </c>
      <c r="B131">
        <v>139</v>
      </c>
      <c r="C131">
        <v>-8.9158232981203004E-5</v>
      </c>
      <c r="D131">
        <v>-7.0552491591663099E-3</v>
      </c>
      <c r="E131">
        <v>1.2637148734196999E-2</v>
      </c>
      <c r="F131">
        <v>7.0552491591663099E-3</v>
      </c>
      <c r="G131">
        <f t="shared" ref="G131:G194" si="16">C131/L$2</f>
        <v>-8.8474480320607324E-5</v>
      </c>
      <c r="H131">
        <f t="shared" ref="H131:H194" si="17">D131/M$2</f>
        <v>-2.272488370623373E-7</v>
      </c>
      <c r="I131" s="3">
        <f t="shared" ref="I131:I194" si="18">(H131-G131)/H131</f>
        <v>-388.32863844023825</v>
      </c>
      <c r="J131">
        <f t="shared" ref="J131:J194" si="19">C131^2</f>
        <v>7.9491905083304748E-9</v>
      </c>
      <c r="K131">
        <f t="shared" ref="K131:K194" si="20">D131^2</f>
        <v>4.977654069791692E-5</v>
      </c>
      <c r="N131">
        <f t="shared" ref="N131:N194" si="21">G131*H131</f>
        <v>2.0105722762552663E-11</v>
      </c>
      <c r="P131">
        <f t="shared" ref="P131:P194" si="22">G131^2</f>
        <v>7.8277336680015323E-9</v>
      </c>
      <c r="Q131">
        <f t="shared" ref="Q131:Q194" si="23">H131^2</f>
        <v>5.1642033946184724E-14</v>
      </c>
    </row>
    <row r="132" spans="1:17" x14ac:dyDescent="0.25">
      <c r="A132" s="1" t="s">
        <v>135</v>
      </c>
      <c r="B132">
        <v>29</v>
      </c>
      <c r="C132">
        <v>-4.8000092809453198E-5</v>
      </c>
      <c r="D132">
        <v>-6.9143621432285404E-3</v>
      </c>
      <c r="E132">
        <v>6.9420854469506204E-3</v>
      </c>
      <c r="F132">
        <v>6.9143621432285404E-3</v>
      </c>
      <c r="G132">
        <f t="shared" si="16"/>
        <v>-4.7631981081911192E-5</v>
      </c>
      <c r="H132">
        <f t="shared" si="17"/>
        <v>-2.2271088102325898E-7</v>
      </c>
      <c r="I132" s="3">
        <f t="shared" si="18"/>
        <v>-212.87361436074923</v>
      </c>
      <c r="J132">
        <f t="shared" si="19"/>
        <v>2.3040089097161208E-9</v>
      </c>
      <c r="K132">
        <f t="shared" si="20"/>
        <v>4.7808403847711972E-5</v>
      </c>
      <c r="N132">
        <f t="shared" si="21"/>
        <v>1.0608160471635646E-11</v>
      </c>
      <c r="P132">
        <f t="shared" si="22"/>
        <v>2.2688056217875457E-9</v>
      </c>
      <c r="Q132">
        <f t="shared" si="23"/>
        <v>4.9600136526156213E-14</v>
      </c>
    </row>
    <row r="133" spans="1:17" x14ac:dyDescent="0.25">
      <c r="A133" s="1" t="s">
        <v>136</v>
      </c>
      <c r="B133">
        <v>61</v>
      </c>
      <c r="C133">
        <v>-7.6947388599332502E-5</v>
      </c>
      <c r="D133">
        <v>-6.7946595590037996E-3</v>
      </c>
      <c r="E133">
        <v>1.1324686385113599E-2</v>
      </c>
      <c r="F133">
        <v>6.7946595590037996E-3</v>
      </c>
      <c r="G133">
        <f t="shared" si="16"/>
        <v>-7.635728065392519E-5</v>
      </c>
      <c r="H133">
        <f t="shared" si="17"/>
        <v>-2.1885527331263869E-7</v>
      </c>
      <c r="I133" s="3">
        <f t="shared" si="18"/>
        <v>-347.89394940393987</v>
      </c>
      <c r="J133">
        <f t="shared" si="19"/>
        <v>5.9209006122566853E-9</v>
      </c>
      <c r="K133">
        <f t="shared" si="20"/>
        <v>4.6167398522761707E-5</v>
      </c>
      <c r="N133">
        <f t="shared" si="21"/>
        <v>1.6711193526924655E-11</v>
      </c>
      <c r="P133">
        <f t="shared" si="22"/>
        <v>5.8304343088622983E-9</v>
      </c>
      <c r="Q133">
        <f t="shared" si="23"/>
        <v>4.7897630656749783E-14</v>
      </c>
    </row>
    <row r="134" spans="1:17" x14ac:dyDescent="0.25">
      <c r="A134" s="1" t="s">
        <v>137</v>
      </c>
      <c r="B134">
        <v>315</v>
      </c>
      <c r="C134">
        <v>-7.6442363188286002E-5</v>
      </c>
      <c r="D134">
        <v>-6.3932633531931697E-3</v>
      </c>
      <c r="E134">
        <v>1.1956704888452E-2</v>
      </c>
      <c r="F134">
        <v>6.3932633531931697E-3</v>
      </c>
      <c r="G134">
        <f t="shared" si="16"/>
        <v>-7.5856128272400758E-5</v>
      </c>
      <c r="H134">
        <f t="shared" si="17"/>
        <v>-2.0592634353087617E-7</v>
      </c>
      <c r="I134" s="3">
        <f t="shared" si="18"/>
        <v>-367.36534350947215</v>
      </c>
      <c r="J134">
        <f t="shared" si="19"/>
        <v>5.8434348898098225E-9</v>
      </c>
      <c r="K134">
        <f t="shared" si="20"/>
        <v>4.0873816303282775E-5</v>
      </c>
      <c r="N134">
        <f t="shared" si="21"/>
        <v>1.5620775129544605E-11</v>
      </c>
      <c r="P134">
        <f t="shared" si="22"/>
        <v>5.7541521964789174E-9</v>
      </c>
      <c r="Q134">
        <f t="shared" si="23"/>
        <v>4.2405658959996426E-14</v>
      </c>
    </row>
    <row r="135" spans="1:17" x14ac:dyDescent="0.25">
      <c r="A135" s="1" t="s">
        <v>138</v>
      </c>
      <c r="B135">
        <v>314</v>
      </c>
      <c r="C135">
        <v>-7.0946424005335597E-5</v>
      </c>
      <c r="D135">
        <v>-6.1174196288416201E-3</v>
      </c>
      <c r="E135">
        <v>1.15974427634237E-2</v>
      </c>
      <c r="F135">
        <v>6.1174196288416201E-3</v>
      </c>
      <c r="G135">
        <f t="shared" si="16"/>
        <v>-7.0402337334353398E-5</v>
      </c>
      <c r="H135">
        <f t="shared" si="17"/>
        <v>-1.9704144603744153E-7</v>
      </c>
      <c r="I135" s="3">
        <f t="shared" si="18"/>
        <v>-356.29710043325429</v>
      </c>
      <c r="J135">
        <f t="shared" si="19"/>
        <v>5.033395079144859E-9</v>
      </c>
      <c r="K135">
        <f t="shared" si="20"/>
        <v>3.7422822915336746E-5</v>
      </c>
      <c r="N135">
        <f t="shared" si="21"/>
        <v>1.387217835277675E-11</v>
      </c>
      <c r="P135">
        <f t="shared" si="22"/>
        <v>4.9564891021400902E-9</v>
      </c>
      <c r="Q135">
        <f t="shared" si="23"/>
        <v>3.8825331456525984E-14</v>
      </c>
    </row>
    <row r="136" spans="1:17" x14ac:dyDescent="0.25">
      <c r="A136" s="1" t="s">
        <v>139</v>
      </c>
      <c r="B136">
        <v>12</v>
      </c>
      <c r="C136">
        <v>-4.4826991228560401E-5</v>
      </c>
      <c r="D136">
        <v>5.8949516026563396E-3</v>
      </c>
      <c r="E136">
        <v>-7.6043018246936597E-3</v>
      </c>
      <c r="F136">
        <v>5.8949516026563396E-3</v>
      </c>
      <c r="G136">
        <f t="shared" si="16"/>
        <v>-4.4483213951979676E-5</v>
      </c>
      <c r="H136">
        <f t="shared" si="17"/>
        <v>1.8987577419600475E-7</v>
      </c>
      <c r="I136" s="3">
        <f t="shared" si="18"/>
        <v>235.27535261059998</v>
      </c>
      <c r="J136">
        <f t="shared" si="19"/>
        <v>2.0094591426054313E-9</v>
      </c>
      <c r="K136">
        <f t="shared" si="20"/>
        <v>3.4750454397660549E-5</v>
      </c>
      <c r="N136">
        <f t="shared" si="21"/>
        <v>-8.4462846878586605E-12</v>
      </c>
      <c r="P136">
        <f t="shared" si="22"/>
        <v>1.9787563234975993E-9</v>
      </c>
      <c r="Q136">
        <f t="shared" si="23"/>
        <v>3.6052809626532182E-14</v>
      </c>
    </row>
    <row r="137" spans="1:17" x14ac:dyDescent="0.25">
      <c r="A137" s="1" t="s">
        <v>140</v>
      </c>
      <c r="B137">
        <v>79</v>
      </c>
      <c r="C137">
        <v>-6.2181095826166805E-5</v>
      </c>
      <c r="D137">
        <v>5.6082874105310597E-3</v>
      </c>
      <c r="E137">
        <v>-1.10873589875949E-2</v>
      </c>
      <c r="F137">
        <v>5.6082874105310597E-3</v>
      </c>
      <c r="G137">
        <f t="shared" si="16"/>
        <v>-6.1704230277262757E-5</v>
      </c>
      <c r="H137">
        <f t="shared" si="17"/>
        <v>1.8064235056797486E-7</v>
      </c>
      <c r="I137" s="3">
        <f t="shared" si="18"/>
        <v>342.58230383546601</v>
      </c>
      <c r="J137">
        <f t="shared" si="19"/>
        <v>3.8664886781429393E-9</v>
      </c>
      <c r="K137">
        <f t="shared" si="20"/>
        <v>3.1452887679121177E-5</v>
      </c>
      <c r="N137">
        <f t="shared" si="21"/>
        <v>-1.1146397197272347E-11</v>
      </c>
      <c r="P137">
        <f t="shared" si="22"/>
        <v>3.8074120341094696E-9</v>
      </c>
      <c r="Q137">
        <f t="shared" si="23"/>
        <v>3.2631658818723128E-14</v>
      </c>
    </row>
    <row r="138" spans="1:17" x14ac:dyDescent="0.25">
      <c r="A138" s="1" t="s">
        <v>141</v>
      </c>
      <c r="B138">
        <v>13</v>
      </c>
      <c r="C138">
        <v>-6.4834270284582404E-5</v>
      </c>
      <c r="D138">
        <v>4.5572802640701897E-3</v>
      </c>
      <c r="E138">
        <v>-1.4226526903719099E-2</v>
      </c>
      <c r="F138">
        <v>4.5572802640701897E-3</v>
      </c>
      <c r="G138">
        <f t="shared" si="16"/>
        <v>-6.4337057595158546E-5</v>
      </c>
      <c r="H138">
        <f t="shared" si="17"/>
        <v>1.4678952037173254E-7</v>
      </c>
      <c r="I138" s="3">
        <f t="shared" si="18"/>
        <v>439.29462370494963</v>
      </c>
      <c r="J138">
        <f t="shared" si="19"/>
        <v>4.2034826033342853E-9</v>
      </c>
      <c r="K138">
        <f t="shared" si="20"/>
        <v>2.0768803405283657E-5</v>
      </c>
      <c r="N138">
        <f t="shared" si="21"/>
        <v>-9.4440058265218555E-12</v>
      </c>
      <c r="P138">
        <f t="shared" si="22"/>
        <v>4.1392569800027481E-9</v>
      </c>
      <c r="Q138">
        <f t="shared" si="23"/>
        <v>2.1547163290963283E-14</v>
      </c>
    </row>
    <row r="139" spans="1:17" x14ac:dyDescent="0.25">
      <c r="A139" s="1" t="s">
        <v>142</v>
      </c>
      <c r="B139">
        <v>322</v>
      </c>
      <c r="C139">
        <v>-6.3467329944345195E-5</v>
      </c>
      <c r="D139">
        <v>3.9602699259929999E-3</v>
      </c>
      <c r="E139">
        <v>-1.6026011138226E-2</v>
      </c>
      <c r="F139">
        <v>3.9602699259929999E-3</v>
      </c>
      <c r="G139">
        <f t="shared" si="16"/>
        <v>-6.298060029236231E-5</v>
      </c>
      <c r="H139">
        <f t="shared" si="17"/>
        <v>1.2755987986130929E-7</v>
      </c>
      <c r="I139" s="3">
        <f t="shared" si="18"/>
        <v>494.73361248723796</v>
      </c>
      <c r="J139">
        <f t="shared" si="19"/>
        <v>4.0281019702643765E-9</v>
      </c>
      <c r="K139">
        <f t="shared" si="20"/>
        <v>1.5683737886724601E-5</v>
      </c>
      <c r="N139">
        <f t="shared" si="21"/>
        <v>-8.0337978068868767E-12</v>
      </c>
      <c r="P139">
        <f t="shared" si="22"/>
        <v>3.9665560131863078E-9</v>
      </c>
      <c r="Q139">
        <f t="shared" si="23"/>
        <v>1.6271522950231659E-14</v>
      </c>
    </row>
    <row r="140" spans="1:17" x14ac:dyDescent="0.25">
      <c r="A140" s="1" t="s">
        <v>143</v>
      </c>
      <c r="B140">
        <v>153</v>
      </c>
      <c r="C140">
        <v>-4.6836817291060102E-5</v>
      </c>
      <c r="D140">
        <v>-3.9411013451459498E-3</v>
      </c>
      <c r="E140">
        <v>1.1884195099105099E-2</v>
      </c>
      <c r="F140">
        <v>3.9411013451459498E-3</v>
      </c>
      <c r="G140">
        <f t="shared" si="16"/>
        <v>-4.6477626699616371E-5</v>
      </c>
      <c r="H140">
        <f t="shared" si="17"/>
        <v>-1.2694246187827915E-7</v>
      </c>
      <c r="I140" s="3">
        <f t="shared" si="18"/>
        <v>-365.13144263880906</v>
      </c>
      <c r="J140">
        <f t="shared" si="19"/>
        <v>2.1936874539561465E-9</v>
      </c>
      <c r="K140">
        <f t="shared" si="20"/>
        <v>1.5532279812711216E-5</v>
      </c>
      <c r="N140">
        <f t="shared" si="21"/>
        <v>5.8999843555089406E-12</v>
      </c>
      <c r="P140">
        <f t="shared" si="22"/>
        <v>2.1601697836288925E-9</v>
      </c>
      <c r="Q140">
        <f t="shared" si="23"/>
        <v>1.6114388627718356E-14</v>
      </c>
    </row>
    <row r="141" spans="1:17" x14ac:dyDescent="0.25">
      <c r="A141" s="1" t="s">
        <v>144</v>
      </c>
      <c r="B141">
        <v>125</v>
      </c>
      <c r="C141">
        <v>-5.59425822787283E-5</v>
      </c>
      <c r="D141">
        <v>3.3774056652170698E-3</v>
      </c>
      <c r="E141">
        <v>-1.65637734474318E-2</v>
      </c>
      <c r="F141">
        <v>3.3774056652170698E-3</v>
      </c>
      <c r="G141">
        <f t="shared" si="16"/>
        <v>-5.5513559762302498E-5</v>
      </c>
      <c r="H141">
        <f t="shared" si="17"/>
        <v>1.0878588302032731E-7</v>
      </c>
      <c r="I141" s="3">
        <f t="shared" si="18"/>
        <v>511.30113670106851</v>
      </c>
      <c r="J141">
        <f t="shared" si="19"/>
        <v>3.1295725120122858E-9</v>
      </c>
      <c r="K141">
        <f t="shared" si="20"/>
        <v>1.1406869027440358E-5</v>
      </c>
      <c r="N141">
        <f t="shared" si="21"/>
        <v>-6.0390916183437891E-12</v>
      </c>
      <c r="P141">
        <f t="shared" si="22"/>
        <v>3.0817553174827311E-9</v>
      </c>
      <c r="Q141">
        <f t="shared" si="23"/>
        <v>1.1834368344512339E-14</v>
      </c>
    </row>
    <row r="142" spans="1:17" x14ac:dyDescent="0.25">
      <c r="A142" s="1" t="s">
        <v>145</v>
      </c>
      <c r="B142">
        <v>310</v>
      </c>
      <c r="C142">
        <v>-7.6792691866959997E-5</v>
      </c>
      <c r="D142">
        <v>-3.2504825673506199E-3</v>
      </c>
      <c r="E142">
        <v>2.3625012679133299E-2</v>
      </c>
      <c r="F142">
        <v>3.2504825673506199E-3</v>
      </c>
      <c r="G142">
        <f t="shared" si="16"/>
        <v>-7.6203770287621288E-5</v>
      </c>
      <c r="H142">
        <f t="shared" si="17"/>
        <v>-1.0469770332095746E-7</v>
      </c>
      <c r="I142" s="3">
        <f t="shared" si="18"/>
        <v>-726.84567254559352</v>
      </c>
      <c r="J142">
        <f t="shared" si="19"/>
        <v>5.8971175241738637E-9</v>
      </c>
      <c r="K142">
        <f t="shared" si="20"/>
        <v>1.0565636920650278E-5</v>
      </c>
      <c r="N142">
        <f t="shared" si="21"/>
        <v>7.9783597335117662E-12</v>
      </c>
      <c r="P142">
        <f t="shared" si="22"/>
        <v>5.8070146060485531E-9</v>
      </c>
      <c r="Q142">
        <f t="shared" si="23"/>
        <v>1.0961609080683227E-14</v>
      </c>
    </row>
    <row r="143" spans="1:17" x14ac:dyDescent="0.25">
      <c r="A143" s="1" t="s">
        <v>146</v>
      </c>
      <c r="B143">
        <v>304</v>
      </c>
      <c r="C143">
        <v>-7.7523019341217006E-5</v>
      </c>
      <c r="D143">
        <v>-3.2297949489101699E-3</v>
      </c>
      <c r="E143">
        <v>2.4002458536067601E-2</v>
      </c>
      <c r="F143">
        <v>3.2297949489101699E-3</v>
      </c>
      <c r="G143">
        <f t="shared" si="16"/>
        <v>-7.6928496895453162E-5</v>
      </c>
      <c r="H143">
        <f t="shared" si="17"/>
        <v>-1.0403135729601606E-7</v>
      </c>
      <c r="I143" s="3">
        <f t="shared" si="18"/>
        <v>-738.47412486945586</v>
      </c>
      <c r="J143">
        <f t="shared" si="19"/>
        <v>6.0098185277787058E-9</v>
      </c>
      <c r="K143">
        <f t="shared" si="20"/>
        <v>1.0431575412005647E-5</v>
      </c>
      <c r="N143">
        <f t="shared" si="21"/>
        <v>8.0029759467763499E-12</v>
      </c>
      <c r="P143">
        <f t="shared" si="22"/>
        <v>5.9179936345937471E-9</v>
      </c>
      <c r="Q143">
        <f t="shared" si="23"/>
        <v>1.0822523300851353E-14</v>
      </c>
    </row>
    <row r="144" spans="1:17" x14ac:dyDescent="0.25">
      <c r="A144" s="1" t="s">
        <v>147</v>
      </c>
      <c r="B144">
        <v>308</v>
      </c>
      <c r="C144">
        <v>-5.4582702436901099E-5</v>
      </c>
      <c r="D144">
        <v>3.22926948944962E-3</v>
      </c>
      <c r="E144">
        <v>-1.6902492224705499E-2</v>
      </c>
      <c r="F144">
        <v>3.22926948944962E-3</v>
      </c>
      <c r="G144">
        <f t="shared" si="16"/>
        <v>-5.4164108811098734E-5</v>
      </c>
      <c r="H144">
        <f t="shared" si="17"/>
        <v>1.0401443230178275E-7</v>
      </c>
      <c r="I144" s="3">
        <f t="shared" si="18"/>
        <v>521.73647485715685</v>
      </c>
      <c r="J144">
        <f t="shared" si="19"/>
        <v>2.9792714053152891E-9</v>
      </c>
      <c r="K144">
        <f t="shared" si="20"/>
        <v>1.042818143549021E-5</v>
      </c>
      <c r="N144">
        <f t="shared" si="21"/>
        <v>-5.6338490291184237E-12</v>
      </c>
      <c r="P144">
        <f t="shared" si="22"/>
        <v>2.9337506833005436E-9</v>
      </c>
      <c r="Q144">
        <f t="shared" si="23"/>
        <v>1.0819002127062148E-14</v>
      </c>
    </row>
    <row r="145" spans="1:17" x14ac:dyDescent="0.25">
      <c r="A145" s="1" t="s">
        <v>148</v>
      </c>
      <c r="B145">
        <v>124</v>
      </c>
      <c r="C145">
        <v>-4.58214798231815E-5</v>
      </c>
      <c r="D145">
        <v>-3.03638008146348E-3</v>
      </c>
      <c r="E145">
        <v>1.5090824795918299E-2</v>
      </c>
      <c r="F145">
        <v>3.03638008146348E-3</v>
      </c>
      <c r="G145">
        <f t="shared" si="16"/>
        <v>-4.5470075833960032E-5</v>
      </c>
      <c r="H145">
        <f t="shared" si="17"/>
        <v>-9.7801484657043205E-8</v>
      </c>
      <c r="I145" s="3">
        <f t="shared" si="18"/>
        <v>-463.92214298595002</v>
      </c>
      <c r="J145">
        <f t="shared" si="19"/>
        <v>2.0996080131862294E-9</v>
      </c>
      <c r="K145">
        <f t="shared" si="20"/>
        <v>9.2196039991081691E-6</v>
      </c>
      <c r="N145">
        <f t="shared" si="21"/>
        <v>4.4470409240296333E-12</v>
      </c>
      <c r="P145">
        <f t="shared" si="22"/>
        <v>2.067527796346076E-9</v>
      </c>
      <c r="Q145">
        <f t="shared" si="23"/>
        <v>9.565130401121858E-15</v>
      </c>
    </row>
    <row r="146" spans="1:17" x14ac:dyDescent="0.25">
      <c r="A146" s="1" t="s">
        <v>149</v>
      </c>
      <c r="B146">
        <v>71</v>
      </c>
      <c r="C146">
        <v>-5.3012471508851501E-5</v>
      </c>
      <c r="D146">
        <v>2.8859821470129101E-3</v>
      </c>
      <c r="E146">
        <v>-1.83689533782187E-2</v>
      </c>
      <c r="F146">
        <v>2.8859821470129101E-3</v>
      </c>
      <c r="G146">
        <f t="shared" si="16"/>
        <v>-5.2605919951839684E-5</v>
      </c>
      <c r="H146">
        <f t="shared" si="17"/>
        <v>9.2957182928015638E-8</v>
      </c>
      <c r="I146" s="3">
        <f t="shared" si="18"/>
        <v>566.91560000884238</v>
      </c>
      <c r="J146">
        <f t="shared" si="19"/>
        <v>2.8103221354767922E-9</v>
      </c>
      <c r="K146">
        <f t="shared" si="20"/>
        <v>8.3288929528772465E-6</v>
      </c>
      <c r="N146">
        <f t="shared" si="21"/>
        <v>-4.8900981240597094E-12</v>
      </c>
      <c r="P146">
        <f t="shared" si="22"/>
        <v>2.7673828139793644E-9</v>
      </c>
      <c r="Q146">
        <f t="shared" si="23"/>
        <v>8.6410378579125613E-15</v>
      </c>
    </row>
    <row r="147" spans="1:17" x14ac:dyDescent="0.25">
      <c r="A147" s="1" t="s">
        <v>150</v>
      </c>
      <c r="B147">
        <v>78</v>
      </c>
      <c r="C147">
        <v>-7.5696447076751002E-5</v>
      </c>
      <c r="D147">
        <v>2.5939437907768E-3</v>
      </c>
      <c r="E147">
        <v>-2.9181992048517898E-2</v>
      </c>
      <c r="F147">
        <v>2.5939437907768E-3</v>
      </c>
      <c r="G147">
        <f t="shared" si="16"/>
        <v>-7.5115932576230555E-5</v>
      </c>
      <c r="H147">
        <f t="shared" si="17"/>
        <v>8.355065803639937E-8</v>
      </c>
      <c r="I147" s="3">
        <f t="shared" si="18"/>
        <v>900.04657056687483</v>
      </c>
      <c r="J147">
        <f t="shared" si="19"/>
        <v>5.7299521000433652E-9</v>
      </c>
      <c r="K147">
        <f t="shared" si="20"/>
        <v>6.7285443897095146E-6</v>
      </c>
      <c r="N147">
        <f t="shared" si="21"/>
        <v>-6.2759855957618707E-12</v>
      </c>
      <c r="P147">
        <f t="shared" si="22"/>
        <v>5.6424033267968151E-9</v>
      </c>
      <c r="Q147">
        <f t="shared" si="23"/>
        <v>6.9807124583153467E-15</v>
      </c>
    </row>
    <row r="148" spans="1:17" x14ac:dyDescent="0.25">
      <c r="A148" s="1" t="s">
        <v>151</v>
      </c>
      <c r="B148">
        <v>27</v>
      </c>
      <c r="C148">
        <v>-8.9674376498039094E-5</v>
      </c>
      <c r="D148">
        <v>2.5516067711367301E-3</v>
      </c>
      <c r="E148">
        <v>-3.5144277524428003E-2</v>
      </c>
      <c r="F148">
        <v>2.5516067711367301E-3</v>
      </c>
      <c r="G148">
        <f t="shared" si="16"/>
        <v>-8.8986665543396007E-5</v>
      </c>
      <c r="H148">
        <f t="shared" si="17"/>
        <v>8.2186987064497349E-8</v>
      </c>
      <c r="I148" s="3">
        <f t="shared" si="18"/>
        <v>1083.7342468895047</v>
      </c>
      <c r="J148">
        <f t="shared" si="19"/>
        <v>8.0414938003120664E-9</v>
      </c>
      <c r="K148">
        <f t="shared" si="20"/>
        <v>6.5106971145108097E-6</v>
      </c>
      <c r="N148">
        <f t="shared" si="21"/>
        <v>-7.313545929927839E-12</v>
      </c>
      <c r="P148">
        <f t="shared" si="22"/>
        <v>7.9186266445322226E-9</v>
      </c>
      <c r="Q148">
        <f t="shared" si="23"/>
        <v>6.7547008427398549E-15</v>
      </c>
    </row>
    <row r="149" spans="1:17" x14ac:dyDescent="0.25">
      <c r="A149" s="1" t="s">
        <v>152</v>
      </c>
      <c r="B149">
        <v>110</v>
      </c>
      <c r="C149">
        <v>-1.09712690157152E-5</v>
      </c>
      <c r="D149">
        <v>2.4679303626995901E-3</v>
      </c>
      <c r="E149">
        <v>-4.4455342750084996E-3</v>
      </c>
      <c r="F149">
        <v>2.4679303626995901E-3</v>
      </c>
      <c r="G149">
        <f t="shared" si="16"/>
        <v>-1.0887130578593102E-5</v>
      </c>
      <c r="H149">
        <f t="shared" si="17"/>
        <v>7.9491778705741085E-8</v>
      </c>
      <c r="I149" s="3">
        <f t="shared" si="18"/>
        <v>137.95920201879704</v>
      </c>
      <c r="J149">
        <f t="shared" si="19"/>
        <v>1.2036874381519239E-10</v>
      </c>
      <c r="K149">
        <f t="shared" si="20"/>
        <v>6.0906802751345305E-6</v>
      </c>
      <c r="N149">
        <f t="shared" si="21"/>
        <v>-8.654373746940298E-13</v>
      </c>
      <c r="P149">
        <f t="shared" si="22"/>
        <v>1.1852961223533698E-10</v>
      </c>
      <c r="Q149">
        <f t="shared" si="23"/>
        <v>6.318942881802512E-15</v>
      </c>
    </row>
    <row r="150" spans="1:17" x14ac:dyDescent="0.25">
      <c r="A150" s="1" t="s">
        <v>153</v>
      </c>
      <c r="B150">
        <v>135</v>
      </c>
      <c r="C150">
        <v>-4.7973426201200298E-5</v>
      </c>
      <c r="D150">
        <v>-2.3580218606177902E-3</v>
      </c>
      <c r="E150">
        <v>2.0344775848953101E-2</v>
      </c>
      <c r="F150">
        <v>2.3580218606177902E-3</v>
      </c>
      <c r="G150">
        <f t="shared" si="16"/>
        <v>-4.7605518979330196E-5</v>
      </c>
      <c r="H150">
        <f t="shared" si="17"/>
        <v>-7.595163735596288E-8</v>
      </c>
      <c r="I150" s="3">
        <f t="shared" si="18"/>
        <v>-625.78726406143426</v>
      </c>
      <c r="J150">
        <f t="shared" si="19"/>
        <v>2.3014496214820112E-9</v>
      </c>
      <c r="K150">
        <f t="shared" si="20"/>
        <v>5.5602670951513857E-6</v>
      </c>
      <c r="N150">
        <f t="shared" si="21"/>
        <v>3.615717113660495E-12</v>
      </c>
      <c r="P150">
        <f t="shared" si="22"/>
        <v>2.2662854372913673E-9</v>
      </c>
      <c r="Q150">
        <f t="shared" si="23"/>
        <v>5.7686512170516964E-15</v>
      </c>
    </row>
    <row r="151" spans="1:17" x14ac:dyDescent="0.25">
      <c r="A151" s="1" t="s">
        <v>154</v>
      </c>
      <c r="B151">
        <v>23</v>
      </c>
      <c r="C151">
        <v>-4.7984833641007801E-5</v>
      </c>
      <c r="D151">
        <v>2.3376528856821001E-3</v>
      </c>
      <c r="E151">
        <v>-2.05269284994835E-2</v>
      </c>
      <c r="F151">
        <v>2.3376528856821001E-3</v>
      </c>
      <c r="G151">
        <f t="shared" si="16"/>
        <v>-4.7616838935715723E-5</v>
      </c>
      <c r="H151">
        <f t="shared" si="17"/>
        <v>7.5295554804962738E-8</v>
      </c>
      <c r="I151" s="3">
        <f t="shared" si="18"/>
        <v>633.3990713536424</v>
      </c>
      <c r="J151">
        <f t="shared" si="19"/>
        <v>2.3025442595551941E-9</v>
      </c>
      <c r="K151">
        <f t="shared" si="20"/>
        <v>5.4646210139378502E-6</v>
      </c>
      <c r="N151">
        <f t="shared" si="21"/>
        <v>-3.5853363057232667E-12</v>
      </c>
      <c r="P151">
        <f t="shared" si="22"/>
        <v>2.2673633502298931E-9</v>
      </c>
      <c r="Q151">
        <f t="shared" si="23"/>
        <v>5.6694205733871475E-15</v>
      </c>
    </row>
    <row r="152" spans="1:17" x14ac:dyDescent="0.25">
      <c r="A152" s="1" t="s">
        <v>155</v>
      </c>
      <c r="B152">
        <v>91</v>
      </c>
      <c r="C152">
        <v>-4.8927803638635199E-5</v>
      </c>
      <c r="D152">
        <v>2.2745752110584902E-3</v>
      </c>
      <c r="E152">
        <v>-2.15107433690295E-2</v>
      </c>
      <c r="F152">
        <v>2.2745752110584902E-3</v>
      </c>
      <c r="G152">
        <f t="shared" si="16"/>
        <v>-4.8552577315766358E-5</v>
      </c>
      <c r="H152">
        <f t="shared" si="17"/>
        <v>7.326382950661684E-8</v>
      </c>
      <c r="I152" s="3">
        <f t="shared" si="18"/>
        <v>663.7087014524858</v>
      </c>
      <c r="J152">
        <f t="shared" si="19"/>
        <v>2.3939299689008439E-9</v>
      </c>
      <c r="K152">
        <f t="shared" si="20"/>
        <v>5.1736923907617747E-6</v>
      </c>
      <c r="N152">
        <f t="shared" si="21"/>
        <v>-3.5571477465691387E-12</v>
      </c>
      <c r="P152">
        <f t="shared" si="22"/>
        <v>2.35735276400347E-9</v>
      </c>
      <c r="Q152">
        <f t="shared" si="23"/>
        <v>5.36758871397462E-15</v>
      </c>
    </row>
    <row r="153" spans="1:17" x14ac:dyDescent="0.25">
      <c r="A153" s="1" t="s">
        <v>156</v>
      </c>
      <c r="B153">
        <v>28</v>
      </c>
      <c r="C153">
        <v>-9.9280151005658398E-6</v>
      </c>
      <c r="D153">
        <v>-2.0496817573780698E-3</v>
      </c>
      <c r="E153">
        <v>4.8436861307023698E-3</v>
      </c>
      <c r="F153">
        <v>2.0496817573780698E-3</v>
      </c>
      <c r="G153">
        <f t="shared" si="16"/>
        <v>-9.8518773563277146E-6</v>
      </c>
      <c r="H153">
        <f t="shared" si="17"/>
        <v>-6.6020034899390339E-8</v>
      </c>
      <c r="I153" s="3">
        <f t="shared" si="18"/>
        <v>-148.22557025819887</v>
      </c>
      <c r="J153">
        <f t="shared" si="19"/>
        <v>9.8565483837063339E-11</v>
      </c>
      <c r="K153">
        <f t="shared" si="20"/>
        <v>4.2011953065284522E-6</v>
      </c>
      <c r="N153">
        <f t="shared" si="21"/>
        <v>6.5042128688926919E-13</v>
      </c>
      <c r="P153">
        <f t="shared" si="22"/>
        <v>9.7059487444122764E-11</v>
      </c>
      <c r="Q153">
        <f t="shared" si="23"/>
        <v>4.3586450081167185E-15</v>
      </c>
    </row>
    <row r="154" spans="1:17" x14ac:dyDescent="0.25">
      <c r="A154" s="1" t="s">
        <v>157</v>
      </c>
      <c r="B154">
        <v>170</v>
      </c>
      <c r="C154">
        <v>-9.6524560857765598E-5</v>
      </c>
      <c r="D154">
        <v>-1.9732575655331298E-3</v>
      </c>
      <c r="E154">
        <v>4.8916351592290297E-2</v>
      </c>
      <c r="F154">
        <v>1.9732575655331298E-3</v>
      </c>
      <c r="G154">
        <f t="shared" si="16"/>
        <v>-9.5784315979726775E-5</v>
      </c>
      <c r="H154">
        <f t="shared" si="17"/>
        <v>-6.355841967810115E-8</v>
      </c>
      <c r="I154" s="3">
        <f t="shared" si="18"/>
        <v>-1506.0279667876789</v>
      </c>
      <c r="J154">
        <f t="shared" si="19"/>
        <v>9.316990848784494E-9</v>
      </c>
      <c r="K154">
        <f t="shared" si="20"/>
        <v>3.8937454199337346E-6</v>
      </c>
      <c r="N154">
        <f t="shared" si="21"/>
        <v>6.0878997536193249E-12</v>
      </c>
      <c r="P154">
        <f t="shared" si="22"/>
        <v>9.1746351877041428E-9</v>
      </c>
      <c r="Q154">
        <f t="shared" si="23"/>
        <v>4.0396727119776356E-15</v>
      </c>
    </row>
    <row r="155" spans="1:17" x14ac:dyDescent="0.25">
      <c r="A155" s="1" t="s">
        <v>158</v>
      </c>
      <c r="B155">
        <v>108</v>
      </c>
      <c r="C155">
        <v>-1.1036214293848101E-5</v>
      </c>
      <c r="D155">
        <v>-1.86984110840583E-3</v>
      </c>
      <c r="E155">
        <v>5.9022203781032498E-3</v>
      </c>
      <c r="F155">
        <v>1.86984110840583E-3</v>
      </c>
      <c r="G155">
        <f t="shared" si="16"/>
        <v>-1.0951577792719667E-5</v>
      </c>
      <c r="H155">
        <f t="shared" si="17"/>
        <v>-6.0227386416894116E-8</v>
      </c>
      <c r="I155" s="3">
        <f t="shared" si="18"/>
        <v>-180.83717481799425</v>
      </c>
      <c r="J155">
        <f t="shared" si="19"/>
        <v>1.2179802593973712E-10</v>
      </c>
      <c r="K155">
        <f t="shared" si="20"/>
        <v>3.4963057706843428E-6</v>
      </c>
      <c r="N155">
        <f t="shared" si="21"/>
        <v>6.5958490759680373E-13</v>
      </c>
      <c r="P155">
        <f t="shared" si="22"/>
        <v>1.1993705614999057E-10</v>
      </c>
      <c r="Q155">
        <f t="shared" si="23"/>
        <v>3.6273380746098821E-15</v>
      </c>
    </row>
    <row r="156" spans="1:17" x14ac:dyDescent="0.25">
      <c r="A156" s="1" t="s">
        <v>159</v>
      </c>
      <c r="B156">
        <v>203</v>
      </c>
      <c r="C156">
        <v>-7.32714628062212E-5</v>
      </c>
      <c r="D156">
        <v>-1.8509904787909199E-3</v>
      </c>
      <c r="E156">
        <v>3.9585002540954602E-2</v>
      </c>
      <c r="F156">
        <v>1.8509904787909199E-3</v>
      </c>
      <c r="G156">
        <f t="shared" si="16"/>
        <v>-7.2709545460348572E-5</v>
      </c>
      <c r="H156">
        <f t="shared" si="17"/>
        <v>-5.9620209609776601E-8</v>
      </c>
      <c r="I156" s="3">
        <f t="shared" si="18"/>
        <v>-1218.5452839941972</v>
      </c>
      <c r="J156">
        <f t="shared" si="19"/>
        <v>5.3687072617634564E-9</v>
      </c>
      <c r="K156">
        <f t="shared" si="20"/>
        <v>3.4261657525746392E-6</v>
      </c>
      <c r="N156">
        <f t="shared" si="21"/>
        <v>4.3349583409775628E-12</v>
      </c>
      <c r="P156">
        <f t="shared" si="22"/>
        <v>5.2866780010504958E-9</v>
      </c>
      <c r="Q156">
        <f t="shared" si="23"/>
        <v>3.5545693939136981E-15</v>
      </c>
    </row>
    <row r="157" spans="1:17" x14ac:dyDescent="0.25">
      <c r="A157" s="1" t="s">
        <v>160</v>
      </c>
      <c r="B157">
        <v>312</v>
      </c>
      <c r="C157">
        <v>-5.0022631924879201E-5</v>
      </c>
      <c r="D157">
        <v>-1.8422016547112599E-3</v>
      </c>
      <c r="E157">
        <v>2.7153722176370299E-2</v>
      </c>
      <c r="F157">
        <v>1.8422016547112599E-3</v>
      </c>
      <c r="G157">
        <f t="shared" si="16"/>
        <v>-4.9639009386331966E-5</v>
      </c>
      <c r="H157">
        <f t="shared" si="17"/>
        <v>-5.9337122505949319E-8</v>
      </c>
      <c r="I157" s="3">
        <f t="shared" si="18"/>
        <v>-835.55909302570251</v>
      </c>
      <c r="J157">
        <f t="shared" si="19"/>
        <v>2.5022637046919437E-9</v>
      </c>
      <c r="K157">
        <f t="shared" si="20"/>
        <v>3.3937069366209043E-6</v>
      </c>
      <c r="N157">
        <f t="shared" si="21"/>
        <v>2.9454359810307482E-12</v>
      </c>
      <c r="P157">
        <f t="shared" si="22"/>
        <v>2.4640312528563529E-9</v>
      </c>
      <c r="Q157">
        <f t="shared" si="23"/>
        <v>3.5208941072860372E-15</v>
      </c>
    </row>
    <row r="158" spans="1:17" x14ac:dyDescent="0.25">
      <c r="A158" s="1" t="s">
        <v>161</v>
      </c>
      <c r="B158">
        <v>49</v>
      </c>
      <c r="C158">
        <v>-5.5532346508931997E-5</v>
      </c>
      <c r="D158">
        <v>1.8081908908550101E-3</v>
      </c>
      <c r="E158">
        <v>-3.0711550859916899E-2</v>
      </c>
      <c r="F158">
        <v>1.8081908908550101E-3</v>
      </c>
      <c r="G158">
        <f t="shared" si="16"/>
        <v>-5.5106470082213122E-5</v>
      </c>
      <c r="H158">
        <f t="shared" si="17"/>
        <v>5.8241639361474825E-8</v>
      </c>
      <c r="I158" s="3">
        <f t="shared" si="18"/>
        <v>947.16962514047077</v>
      </c>
      <c r="J158">
        <f t="shared" si="19"/>
        <v>3.0838415087880918E-9</v>
      </c>
      <c r="K158">
        <f t="shared" si="20"/>
        <v>3.2695542977710352E-6</v>
      </c>
      <c r="N158">
        <f t="shared" si="21"/>
        <v>-3.2094911570121584E-12</v>
      </c>
      <c r="P158">
        <f t="shared" si="22"/>
        <v>3.0367230449218501E-9</v>
      </c>
      <c r="Q158">
        <f t="shared" si="23"/>
        <v>3.3920885555120935E-15</v>
      </c>
    </row>
    <row r="159" spans="1:17" x14ac:dyDescent="0.25">
      <c r="A159" s="1" t="s">
        <v>162</v>
      </c>
      <c r="B159">
        <v>307</v>
      </c>
      <c r="C159">
        <v>-6.6858242995221197E-5</v>
      </c>
      <c r="D159">
        <v>1.5272901933422E-3</v>
      </c>
      <c r="E159">
        <v>-4.3775729908220103E-2</v>
      </c>
      <c r="F159">
        <v>1.5272901933422E-3</v>
      </c>
      <c r="G159">
        <f t="shared" si="16"/>
        <v>-6.6345508500579821E-5</v>
      </c>
      <c r="H159">
        <f t="shared" si="17"/>
        <v>4.9193857291744419E-8</v>
      </c>
      <c r="I159" s="3">
        <f t="shared" si="18"/>
        <v>1349.6543270457012</v>
      </c>
      <c r="J159">
        <f t="shared" si="19"/>
        <v>4.4700246564080442E-9</v>
      </c>
      <c r="K159">
        <f t="shared" si="20"/>
        <v>2.3326153346792546E-6</v>
      </c>
      <c r="N159">
        <f t="shared" si="21"/>
        <v>-3.2637914771257401E-12</v>
      </c>
      <c r="P159">
        <f t="shared" si="22"/>
        <v>4.4017264982005091E-9</v>
      </c>
      <c r="Q159">
        <f t="shared" si="23"/>
        <v>2.4200355952405156E-15</v>
      </c>
    </row>
    <row r="160" spans="1:17" x14ac:dyDescent="0.25">
      <c r="A160" s="1" t="s">
        <v>163</v>
      </c>
      <c r="B160">
        <v>6</v>
      </c>
      <c r="C160">
        <v>-6.3943685379863101E-5</v>
      </c>
      <c r="D160">
        <v>1.3426216600430699E-3</v>
      </c>
      <c r="E160">
        <v>-4.7625989720597901E-2</v>
      </c>
      <c r="F160">
        <v>1.3426216600430699E-3</v>
      </c>
      <c r="G160">
        <f t="shared" si="16"/>
        <v>-6.3453302567812619E-5</v>
      </c>
      <c r="H160">
        <f t="shared" si="17"/>
        <v>4.32457031603326E-8</v>
      </c>
      <c r="I160" s="3">
        <f t="shared" si="18"/>
        <v>1468.2741551353838</v>
      </c>
      <c r="J160">
        <f t="shared" si="19"/>
        <v>4.0887948999589183E-9</v>
      </c>
      <c r="K160">
        <f t="shared" si="20"/>
        <v>1.8026329220168088E-6</v>
      </c>
      <c r="N160">
        <f t="shared" si="21"/>
        <v>-2.744082687390395E-12</v>
      </c>
      <c r="P160">
        <f t="shared" si="22"/>
        <v>4.0263216067623751E-9</v>
      </c>
      <c r="Q160">
        <f t="shared" si="23"/>
        <v>1.8701908418316009E-15</v>
      </c>
    </row>
    <row r="161" spans="1:17" x14ac:dyDescent="0.25">
      <c r="A161" s="1" t="s">
        <v>164</v>
      </c>
      <c r="B161">
        <v>299</v>
      </c>
      <c r="C161">
        <v>-1.05169415797834E-5</v>
      </c>
      <c r="D161">
        <v>1.27093383816911E-3</v>
      </c>
      <c r="E161">
        <v>-8.2749717286101608E-3</v>
      </c>
      <c r="F161">
        <v>1.27093383816911E-3</v>
      </c>
      <c r="G161">
        <f t="shared" si="16"/>
        <v>-1.0436287370451746E-5</v>
      </c>
      <c r="H161">
        <f t="shared" si="17"/>
        <v>4.0936645920132394E-8</v>
      </c>
      <c r="I161" s="3">
        <f t="shared" si="18"/>
        <v>255.937529342609</v>
      </c>
      <c r="J161">
        <f t="shared" si="19"/>
        <v>1.1060606019257696E-10</v>
      </c>
      <c r="K161">
        <f t="shared" si="20"/>
        <v>1.6152728210032655E-6</v>
      </c>
      <c r="N161">
        <f t="shared" si="21"/>
        <v>-4.2722660080493271E-13</v>
      </c>
      <c r="P161">
        <f t="shared" si="22"/>
        <v>1.0891609407865062E-10</v>
      </c>
      <c r="Q161">
        <f t="shared" si="23"/>
        <v>1.6758089791902922E-15</v>
      </c>
    </row>
    <row r="162" spans="1:17" x14ac:dyDescent="0.25">
      <c r="A162" s="1" t="s">
        <v>165</v>
      </c>
      <c r="B162">
        <v>126</v>
      </c>
      <c r="C162">
        <v>-7.0868984158354895E-5</v>
      </c>
      <c r="D162">
        <v>1.2013308156461999E-3</v>
      </c>
      <c r="E162">
        <v>-5.8992063830673E-2</v>
      </c>
      <c r="F162">
        <v>1.2013308156461999E-3</v>
      </c>
      <c r="G162">
        <f t="shared" si="16"/>
        <v>-7.0325491371971339E-5</v>
      </c>
      <c r="H162">
        <f t="shared" si="17"/>
        <v>3.8694739848848579E-8</v>
      </c>
      <c r="I162" s="3">
        <f t="shared" si="18"/>
        <v>1818.4431885749966</v>
      </c>
      <c r="J162">
        <f t="shared" si="19"/>
        <v>5.0224129156371566E-9</v>
      </c>
      <c r="K162">
        <f t="shared" si="20"/>
        <v>1.443195728621164E-6</v>
      </c>
      <c r="N162">
        <f t="shared" si="21"/>
        <v>-2.7212265933808763E-12</v>
      </c>
      <c r="P162">
        <f t="shared" si="22"/>
        <v>4.9456747367092149E-9</v>
      </c>
      <c r="Q162">
        <f t="shared" si="23"/>
        <v>1.4972828919700701E-15</v>
      </c>
    </row>
    <row r="163" spans="1:17" x14ac:dyDescent="0.25">
      <c r="A163" s="1" t="s">
        <v>166</v>
      </c>
      <c r="B163">
        <v>129</v>
      </c>
      <c r="C163">
        <v>-5.3272994021067302E-5</v>
      </c>
      <c r="D163">
        <v>1.15996452793099E-3</v>
      </c>
      <c r="E163">
        <v>-4.5926399246095297E-2</v>
      </c>
      <c r="F163">
        <v>1.15996452793099E-3</v>
      </c>
      <c r="G163">
        <f t="shared" si="16"/>
        <v>-5.2864444522251162E-5</v>
      </c>
      <c r="H163">
        <f t="shared" si="17"/>
        <v>3.7362336050656099E-8</v>
      </c>
      <c r="I163" s="3">
        <f t="shared" si="18"/>
        <v>1415.9127198732222</v>
      </c>
      <c r="J163">
        <f t="shared" si="19"/>
        <v>2.8380118919686726E-9</v>
      </c>
      <c r="K163">
        <f t="shared" si="20"/>
        <v>1.3455177060581646E-6</v>
      </c>
      <c r="N163">
        <f t="shared" si="21"/>
        <v>-1.9751391413716139E-12</v>
      </c>
      <c r="P163">
        <f t="shared" si="22"/>
        <v>2.794649494646171E-9</v>
      </c>
      <c r="Q163">
        <f t="shared" si="23"/>
        <v>1.3959441551621565E-15</v>
      </c>
    </row>
    <row r="164" spans="1:17" x14ac:dyDescent="0.25">
      <c r="A164" s="1" t="s">
        <v>167</v>
      </c>
      <c r="B164">
        <v>148</v>
      </c>
      <c r="C164">
        <v>-6.50530894735955E-5</v>
      </c>
      <c r="D164">
        <v>1.0420185600158701E-3</v>
      </c>
      <c r="E164">
        <v>-6.24298759828276E-2</v>
      </c>
      <c r="F164">
        <v>1.0420185600158701E-3</v>
      </c>
      <c r="G164">
        <f t="shared" si="16"/>
        <v>-6.4554198664297854E-5</v>
      </c>
      <c r="H164">
        <f t="shared" si="17"/>
        <v>3.3563308767533194E-8</v>
      </c>
      <c r="I164" s="3">
        <f t="shared" si="18"/>
        <v>1924.3562194780714</v>
      </c>
      <c r="J164">
        <f t="shared" si="19"/>
        <v>4.2319044500596219E-9</v>
      </c>
      <c r="K164">
        <f t="shared" si="20"/>
        <v>1.0858026794175474E-6</v>
      </c>
      <c r="N164">
        <f t="shared" si="21"/>
        <v>-2.1666525020105078E-12</v>
      </c>
      <c r="P164">
        <f t="shared" si="22"/>
        <v>4.1672445651896346E-9</v>
      </c>
      <c r="Q164">
        <f t="shared" si="23"/>
        <v>1.1264956954247705E-15</v>
      </c>
    </row>
    <row r="165" spans="1:17" x14ac:dyDescent="0.25">
      <c r="A165" s="1" t="s">
        <v>168</v>
      </c>
      <c r="B165">
        <v>301</v>
      </c>
      <c r="C165">
        <v>-4.8093652646586197E-5</v>
      </c>
      <c r="D165">
        <v>-1.0406485351225499E-3</v>
      </c>
      <c r="E165">
        <v>4.6215077447759503E-2</v>
      </c>
      <c r="F165">
        <v>1.0406485351225499E-3</v>
      </c>
      <c r="G165">
        <f t="shared" si="16"/>
        <v>-4.7724823410571605E-5</v>
      </c>
      <c r="H165">
        <f t="shared" si="17"/>
        <v>-3.3519180409096845E-8</v>
      </c>
      <c r="I165" s="3">
        <f t="shared" si="18"/>
        <v>-1422.8063946700636</v>
      </c>
      <c r="J165">
        <f t="shared" si="19"/>
        <v>2.3129994248904875E-9</v>
      </c>
      <c r="K165">
        <f t="shared" si="20"/>
        <v>1.0829493736527091E-6</v>
      </c>
      <c r="N165">
        <f t="shared" si="21"/>
        <v>1.5996969658912382E-12</v>
      </c>
      <c r="P165">
        <f t="shared" si="22"/>
        <v>2.2776587695702436E-9</v>
      </c>
      <c r="Q165">
        <f t="shared" si="23"/>
        <v>1.1235354552975817E-15</v>
      </c>
    </row>
    <row r="166" spans="1:17" x14ac:dyDescent="0.25">
      <c r="A166" s="1" t="s">
        <v>169</v>
      </c>
      <c r="B166">
        <v>59</v>
      </c>
      <c r="C166">
        <v>-8.0354029054547596E-5</v>
      </c>
      <c r="D166">
        <v>1.04034001623592E-3</v>
      </c>
      <c r="E166">
        <v>-7.7238237307528407E-2</v>
      </c>
      <c r="F166">
        <v>1.04034001623592E-3</v>
      </c>
      <c r="G166">
        <f t="shared" si="16"/>
        <v>-7.9737795653340399E-5</v>
      </c>
      <c r="H166">
        <f t="shared" si="17"/>
        <v>3.3509243048045979E-8</v>
      </c>
      <c r="I166" s="3">
        <f t="shared" si="18"/>
        <v>2380.5761527352715</v>
      </c>
      <c r="J166">
        <f t="shared" si="19"/>
        <v>6.4567699852990796E-9</v>
      </c>
      <c r="K166">
        <f t="shared" si="20"/>
        <v>1.0823073493817542E-6</v>
      </c>
      <c r="N166">
        <f t="shared" si="21"/>
        <v>-2.6719531746632078E-12</v>
      </c>
      <c r="P166">
        <f t="shared" si="22"/>
        <v>6.3581160556538708E-9</v>
      </c>
      <c r="Q166">
        <f t="shared" si="23"/>
        <v>1.1228693696530177E-15</v>
      </c>
    </row>
    <row r="167" spans="1:17" x14ac:dyDescent="0.25">
      <c r="A167" s="1" t="s">
        <v>170</v>
      </c>
      <c r="B167">
        <v>38</v>
      </c>
      <c r="C167">
        <v>-4.4800225489626697E-5</v>
      </c>
      <c r="D167">
        <v>9.97080007713598E-4</v>
      </c>
      <c r="E167">
        <v>-4.4931424903762701E-2</v>
      </c>
      <c r="F167">
        <v>9.97080007713598E-4</v>
      </c>
      <c r="G167">
        <f t="shared" si="16"/>
        <v>-4.4456653478949043E-5</v>
      </c>
      <c r="H167">
        <f t="shared" si="17"/>
        <v>3.2115842700840365E-8</v>
      </c>
      <c r="I167" s="3">
        <f t="shared" si="18"/>
        <v>1385.2592857694424</v>
      </c>
      <c r="J167">
        <f t="shared" si="19"/>
        <v>2.0070602039213977E-9</v>
      </c>
      <c r="K167">
        <f t="shared" si="20"/>
        <v>9.941685417821486E-7</v>
      </c>
      <c r="N167">
        <f t="shared" si="21"/>
        <v>-1.4277628901356951E-12</v>
      </c>
      <c r="P167">
        <f t="shared" si="22"/>
        <v>1.976394038547352E-9</v>
      </c>
      <c r="Q167">
        <f t="shared" si="23"/>
        <v>1.0314273523851213E-15</v>
      </c>
    </row>
    <row r="168" spans="1:17" x14ac:dyDescent="0.25">
      <c r="A168" s="1" t="s">
        <v>171</v>
      </c>
      <c r="B168">
        <v>321</v>
      </c>
      <c r="C168">
        <v>-5.1643267076740003E-5</v>
      </c>
      <c r="D168">
        <v>-9.5659462902597699E-4</v>
      </c>
      <c r="E168">
        <v>5.3986574364654497E-2</v>
      </c>
      <c r="F168">
        <v>9.5659462902597699E-4</v>
      </c>
      <c r="G168">
        <f t="shared" si="16"/>
        <v>-5.1247215920443321E-5</v>
      </c>
      <c r="H168">
        <f t="shared" si="17"/>
        <v>-3.0811812890236569E-8</v>
      </c>
      <c r="I168" s="3">
        <f t="shared" si="18"/>
        <v>-1662.2327381386306</v>
      </c>
      <c r="J168">
        <f t="shared" si="19"/>
        <v>2.6670270343594981E-9</v>
      </c>
      <c r="K168">
        <f t="shared" si="20"/>
        <v>9.1507328428134655E-7</v>
      </c>
      <c r="N168">
        <f t="shared" si="21"/>
        <v>1.5790196280862523E-12</v>
      </c>
      <c r="P168">
        <f t="shared" si="22"/>
        <v>2.6262771395965396E-9</v>
      </c>
      <c r="Q168">
        <f t="shared" si="23"/>
        <v>9.4936781358294833E-16</v>
      </c>
    </row>
    <row r="169" spans="1:17" x14ac:dyDescent="0.25">
      <c r="A169" s="1" t="s">
        <v>172</v>
      </c>
      <c r="B169">
        <v>145</v>
      </c>
      <c r="C169">
        <v>-2.2344265888687402E-5</v>
      </c>
      <c r="D169">
        <v>9.5548223156722201E-4</v>
      </c>
      <c r="E169">
        <v>-2.3385328528859599E-2</v>
      </c>
      <c r="F169">
        <v>9.5548223156722201E-4</v>
      </c>
      <c r="G169">
        <f t="shared" si="16"/>
        <v>-2.2172908171743097E-5</v>
      </c>
      <c r="H169">
        <f t="shared" si="17"/>
        <v>3.077598268450603E-8</v>
      </c>
      <c r="I169" s="3">
        <f t="shared" si="18"/>
        <v>721.46141951158245</v>
      </c>
      <c r="J169">
        <f t="shared" si="19"/>
        <v>4.9926621810435938E-10</v>
      </c>
      <c r="K169">
        <f t="shared" si="20"/>
        <v>9.1294629484067849E-7</v>
      </c>
      <c r="N169">
        <f t="shared" si="21"/>
        <v>-6.8239303795870782E-13</v>
      </c>
      <c r="P169">
        <f t="shared" si="22"/>
        <v>4.9163785679255181E-10</v>
      </c>
      <c r="Q169">
        <f t="shared" si="23"/>
        <v>9.4716111019701504E-16</v>
      </c>
    </row>
    <row r="170" spans="1:17" x14ac:dyDescent="0.25">
      <c r="A170" s="1" t="s">
        <v>173</v>
      </c>
      <c r="B170">
        <v>297</v>
      </c>
      <c r="C170">
        <v>-6.2058446458050103E-5</v>
      </c>
      <c r="D170">
        <v>-8.7741636553463999E-4</v>
      </c>
      <c r="E170">
        <v>7.0728617445191794E-2</v>
      </c>
      <c r="F170">
        <v>8.7741636553463999E-4</v>
      </c>
      <c r="G170">
        <f t="shared" si="16"/>
        <v>-6.1582521504635287E-5</v>
      </c>
      <c r="H170">
        <f t="shared" si="17"/>
        <v>-2.8261489309439345E-8</v>
      </c>
      <c r="I170" s="3">
        <f t="shared" si="18"/>
        <v>-2178.0260530985788</v>
      </c>
      <c r="J170">
        <f t="shared" si="19"/>
        <v>3.8512507767866714E-9</v>
      </c>
      <c r="K170">
        <f t="shared" si="20"/>
        <v>7.6985947850801701E-7</v>
      </c>
      <c r="N170">
        <f t="shared" si="21"/>
        <v>1.7404137731515688E-12</v>
      </c>
      <c r="P170">
        <f t="shared" si="22"/>
        <v>3.7924069548688678E-9</v>
      </c>
      <c r="Q170">
        <f t="shared" si="23"/>
        <v>7.9871177798755439E-16</v>
      </c>
    </row>
    <row r="171" spans="1:17" x14ac:dyDescent="0.25">
      <c r="A171" s="1" t="s">
        <v>174</v>
      </c>
      <c r="B171">
        <v>300</v>
      </c>
      <c r="C171">
        <v>-2.3733582562006601E-5</v>
      </c>
      <c r="D171">
        <v>8.4789677547713802E-4</v>
      </c>
      <c r="E171">
        <v>-2.7991122561647899E-2</v>
      </c>
      <c r="F171">
        <v>8.4789677547713802E-4</v>
      </c>
      <c r="G171">
        <f t="shared" si="16"/>
        <v>-2.3551570203981734E-5</v>
      </c>
      <c r="H171">
        <f t="shared" si="17"/>
        <v>2.7310666403006803E-8</v>
      </c>
      <c r="I171" s="3">
        <f t="shared" si="18"/>
        <v>863.35794676137209</v>
      </c>
      <c r="J171">
        <f t="shared" si="19"/>
        <v>5.6328294122758381E-10</v>
      </c>
      <c r="K171">
        <f t="shared" si="20"/>
        <v>7.1892894186452816E-7</v>
      </c>
      <c r="N171">
        <f t="shared" si="21"/>
        <v>-6.4320907710794005E-13</v>
      </c>
      <c r="P171">
        <f t="shared" si="22"/>
        <v>5.5467645907308016E-10</v>
      </c>
      <c r="Q171">
        <f t="shared" si="23"/>
        <v>7.4587249937632457E-16</v>
      </c>
    </row>
    <row r="172" spans="1:17" x14ac:dyDescent="0.25">
      <c r="A172" s="1" t="s">
        <v>175</v>
      </c>
      <c r="B172">
        <v>173</v>
      </c>
      <c r="C172">
        <v>-6.3072872964597997E-5</v>
      </c>
      <c r="D172">
        <v>8.3861537105550199E-4</v>
      </c>
      <c r="E172">
        <v>-7.5210728471638899E-2</v>
      </c>
      <c r="F172">
        <v>8.3861537105550199E-4</v>
      </c>
      <c r="G172">
        <f t="shared" si="16"/>
        <v>-6.2589168395104684E-5</v>
      </c>
      <c r="H172">
        <f t="shared" si="17"/>
        <v>2.7011713337914588E-8</v>
      </c>
      <c r="I172" s="3">
        <f t="shared" si="18"/>
        <v>2318.1121214015084</v>
      </c>
      <c r="J172">
        <f t="shared" si="19"/>
        <v>3.9781873040083173E-9</v>
      </c>
      <c r="K172">
        <f t="shared" si="20"/>
        <v>7.0327574057055725E-7</v>
      </c>
      <c r="N172">
        <f t="shared" si="21"/>
        <v>-1.6906406747470313E-12</v>
      </c>
      <c r="P172">
        <f t="shared" si="22"/>
        <v>3.9174040003907711E-9</v>
      </c>
      <c r="Q172">
        <f t="shared" si="23"/>
        <v>7.2963265744967284E-16</v>
      </c>
    </row>
    <row r="173" spans="1:17" x14ac:dyDescent="0.25">
      <c r="A173" s="1" t="s">
        <v>176</v>
      </c>
      <c r="B173">
        <v>130</v>
      </c>
      <c r="C173">
        <v>1.33623364927388E-7</v>
      </c>
      <c r="D173">
        <v>-6.9466999888981198E-4</v>
      </c>
      <c r="E173">
        <v>-1.9235516884411199E-4</v>
      </c>
      <c r="F173">
        <v>6.9466999888981198E-4</v>
      </c>
      <c r="G173">
        <f t="shared" si="16"/>
        <v>1.3259861008162843E-7</v>
      </c>
      <c r="H173">
        <f t="shared" si="17"/>
        <v>-2.2375247964801705E-8</v>
      </c>
      <c r="I173" s="3">
        <f t="shared" si="18"/>
        <v>6.9261291892817498</v>
      </c>
      <c r="J173">
        <f t="shared" si="19"/>
        <v>1.7855203654517907E-14</v>
      </c>
      <c r="K173">
        <f t="shared" si="20"/>
        <v>4.8256640735757141E-7</v>
      </c>
      <c r="N173">
        <f t="shared" si="21"/>
        <v>-2.9669267803644913E-15</v>
      </c>
      <c r="P173">
        <f t="shared" si="22"/>
        <v>1.7582391395579733E-14</v>
      </c>
      <c r="Q173">
        <f t="shared" si="23"/>
        <v>5.0065172148636279E-16</v>
      </c>
    </row>
    <row r="174" spans="1:17" x14ac:dyDescent="0.25">
      <c r="A174" s="1" t="s">
        <v>177</v>
      </c>
      <c r="B174">
        <v>136</v>
      </c>
      <c r="C174">
        <v>-7.3365476124863805E-5</v>
      </c>
      <c r="D174">
        <v>6.1875823285897197E-4</v>
      </c>
      <c r="E174">
        <v>-0.118568888830584</v>
      </c>
      <c r="F174">
        <v>6.1875823285897197E-4</v>
      </c>
      <c r="G174">
        <f t="shared" si="16"/>
        <v>-7.2802837792778185E-5</v>
      </c>
      <c r="H174">
        <f t="shared" si="17"/>
        <v>1.9930137925357668E-8</v>
      </c>
      <c r="I174" s="3">
        <f t="shared" si="18"/>
        <v>3653.9018547407595</v>
      </c>
      <c r="J174">
        <f t="shared" si="19"/>
        <v>5.3824930870279607E-9</v>
      </c>
      <c r="K174">
        <f t="shared" si="20"/>
        <v>3.8286175073075779E-7</v>
      </c>
      <c r="N174">
        <f t="shared" si="21"/>
        <v>-1.450970598567511E-12</v>
      </c>
      <c r="P174">
        <f t="shared" si="22"/>
        <v>5.3002531906815713E-9</v>
      </c>
      <c r="Q174">
        <f t="shared" si="23"/>
        <v>3.9721039772378005E-16</v>
      </c>
    </row>
    <row r="175" spans="1:17" x14ac:dyDescent="0.25">
      <c r="A175" s="1" t="s">
        <v>178</v>
      </c>
      <c r="B175">
        <v>151</v>
      </c>
      <c r="C175">
        <v>-7.71859774533374E-5</v>
      </c>
      <c r="D175">
        <v>-5.7449438092178505E-4</v>
      </c>
      <c r="E175">
        <v>0.13435462559179701</v>
      </c>
      <c r="F175">
        <v>5.7449438092178505E-4</v>
      </c>
      <c r="G175">
        <f t="shared" si="16"/>
        <v>-7.6594039774900854E-5</v>
      </c>
      <c r="H175">
        <f t="shared" si="17"/>
        <v>-1.8504403886814681E-8</v>
      </c>
      <c r="I175" s="3">
        <f t="shared" si="18"/>
        <v>-4138.2330303316585</v>
      </c>
      <c r="J175">
        <f t="shared" si="19"/>
        <v>5.9576751154271096E-9</v>
      </c>
      <c r="K175">
        <f t="shared" si="20"/>
        <v>3.3004379371070506E-7</v>
      </c>
      <c r="N175">
        <f t="shared" si="21"/>
        <v>1.4173270473175135E-12</v>
      </c>
      <c r="P175">
        <f t="shared" si="22"/>
        <v>5.866646929039094E-9</v>
      </c>
      <c r="Q175">
        <f t="shared" si="23"/>
        <v>3.4241296320636226E-16</v>
      </c>
    </row>
    <row r="176" spans="1:17" x14ac:dyDescent="0.25">
      <c r="A176" s="1" t="s">
        <v>179</v>
      </c>
      <c r="B176">
        <v>317</v>
      </c>
      <c r="C176">
        <v>-5.0559994720449702E-5</v>
      </c>
      <c r="D176">
        <v>5.2083388975972397E-4</v>
      </c>
      <c r="E176">
        <v>-9.7075086154194995E-2</v>
      </c>
      <c r="F176">
        <v>5.2083388975972397E-4</v>
      </c>
      <c r="G176">
        <f t="shared" si="16"/>
        <v>-5.0172251157641546E-5</v>
      </c>
      <c r="H176">
        <f t="shared" si="17"/>
        <v>1.6776005082226867E-8</v>
      </c>
      <c r="I176" s="3">
        <f t="shared" si="18"/>
        <v>2991.71506665171</v>
      </c>
      <c r="J176">
        <f t="shared" si="19"/>
        <v>2.5563130661319017E-9</v>
      </c>
      <c r="K176">
        <f t="shared" si="20"/>
        <v>2.7126794072224431E-7</v>
      </c>
      <c r="N176">
        <f t="shared" si="21"/>
        <v>-8.4168994040735738E-13</v>
      </c>
      <c r="P176">
        <f t="shared" si="22"/>
        <v>2.5172547862254634E-9</v>
      </c>
      <c r="Q176">
        <f t="shared" si="23"/>
        <v>2.8143434651890166E-16</v>
      </c>
    </row>
    <row r="177" spans="1:17" x14ac:dyDescent="0.25">
      <c r="A177" s="1" t="s">
        <v>180</v>
      </c>
      <c r="B177">
        <v>101</v>
      </c>
      <c r="C177">
        <v>-7.1400910178216203E-5</v>
      </c>
      <c r="D177">
        <v>4.6589208387346203E-4</v>
      </c>
      <c r="E177">
        <v>-0.153256328342357</v>
      </c>
      <c r="F177">
        <v>4.6589208387346203E-4</v>
      </c>
      <c r="G177">
        <f t="shared" si="16"/>
        <v>-7.0853338062093152E-5</v>
      </c>
      <c r="H177">
        <f t="shared" si="17"/>
        <v>1.5006335264466235E-8</v>
      </c>
      <c r="I177" s="3">
        <f t="shared" si="18"/>
        <v>4722.5617146624745</v>
      </c>
      <c r="J177">
        <f t="shared" si="19"/>
        <v>5.0980899742776981E-9</v>
      </c>
      <c r="K177">
        <f t="shared" si="20"/>
        <v>2.1705543381595697E-7</v>
      </c>
      <c r="N177">
        <f t="shared" si="21"/>
        <v>-1.0632489455663361E-12</v>
      </c>
      <c r="P177">
        <f t="shared" si="22"/>
        <v>5.0201955145412585E-9</v>
      </c>
      <c r="Q177">
        <f t="shared" si="23"/>
        <v>2.251900980695629E-16</v>
      </c>
    </row>
    <row r="178" spans="1:17" x14ac:dyDescent="0.25">
      <c r="A178" s="1" t="s">
        <v>181</v>
      </c>
      <c r="B178">
        <v>40</v>
      </c>
      <c r="C178">
        <v>1.07926056515678E-7</v>
      </c>
      <c r="D178">
        <v>4.5485411209007402E-4</v>
      </c>
      <c r="E178">
        <v>2.37276202736199E-4</v>
      </c>
      <c r="F178">
        <v>4.5485411209007402E-4</v>
      </c>
      <c r="G178">
        <f t="shared" si="16"/>
        <v>1.0709837380121962E-7</v>
      </c>
      <c r="H178">
        <f t="shared" si="17"/>
        <v>1.4650803348482389E-8</v>
      </c>
      <c r="I178" s="3">
        <f t="shared" si="18"/>
        <v>-6.3100683460005254</v>
      </c>
      <c r="J178">
        <f t="shared" si="19"/>
        <v>1.1648033675025322E-14</v>
      </c>
      <c r="K178">
        <f t="shared" si="20"/>
        <v>2.0689226328524962E-7</v>
      </c>
      <c r="N178">
        <f t="shared" si="21"/>
        <v>1.569077213503927E-15</v>
      </c>
      <c r="P178">
        <f t="shared" si="22"/>
        <v>1.1470061670865766E-14</v>
      </c>
      <c r="Q178">
        <f t="shared" si="23"/>
        <v>2.146460387559028E-16</v>
      </c>
    </row>
    <row r="179" spans="1:17" x14ac:dyDescent="0.25">
      <c r="A179" s="1" t="s">
        <v>182</v>
      </c>
      <c r="B179">
        <v>298</v>
      </c>
      <c r="C179">
        <v>-9.5435944420140301E-5</v>
      </c>
      <c r="D179">
        <v>4.5172964005597903E-4</v>
      </c>
      <c r="E179">
        <v>-0.211267838011059</v>
      </c>
      <c r="F179">
        <v>4.5172964005597903E-4</v>
      </c>
      <c r="G179">
        <f t="shared" si="16"/>
        <v>-9.4704048119240194E-5</v>
      </c>
      <c r="H179">
        <f t="shared" si="17"/>
        <v>1.4550164431250189E-8</v>
      </c>
      <c r="I179" s="3">
        <f t="shared" si="18"/>
        <v>6509.7957298846122</v>
      </c>
      <c r="J179">
        <f t="shared" si="19"/>
        <v>9.1080194873641089E-9</v>
      </c>
      <c r="K179">
        <f t="shared" si="20"/>
        <v>2.0405966770510437E-7</v>
      </c>
      <c r="N179">
        <f t="shared" si="21"/>
        <v>-1.377959472439975E-12</v>
      </c>
      <c r="P179">
        <f t="shared" si="22"/>
        <v>8.9688567301713613E-9</v>
      </c>
      <c r="Q179">
        <f t="shared" si="23"/>
        <v>2.1170728497641815E-16</v>
      </c>
    </row>
    <row r="180" spans="1:17" x14ac:dyDescent="0.25">
      <c r="A180" s="1" t="s">
        <v>183</v>
      </c>
      <c r="B180">
        <v>318</v>
      </c>
      <c r="C180">
        <v>-4.7698118022501999E-5</v>
      </c>
      <c r="D180">
        <v>3.9602405009911298E-4</v>
      </c>
      <c r="E180">
        <v>-0.120442478204454</v>
      </c>
      <c r="F180">
        <v>3.9602405009911298E-4</v>
      </c>
      <c r="G180">
        <f t="shared" si="16"/>
        <v>-4.7332322133409303E-5</v>
      </c>
      <c r="H180">
        <f t="shared" si="17"/>
        <v>1.2755893208507846E-8</v>
      </c>
      <c r="I180" s="3">
        <f t="shared" si="18"/>
        <v>3711.6238943612261</v>
      </c>
      <c r="J180">
        <f t="shared" si="19"/>
        <v>2.27511046288853E-9</v>
      </c>
      <c r="K180">
        <f t="shared" si="20"/>
        <v>1.5683504825690475E-7</v>
      </c>
      <c r="N180">
        <f t="shared" si="21"/>
        <v>-6.0376604644446138E-13</v>
      </c>
      <c r="P180">
        <f t="shared" si="22"/>
        <v>2.2403487185408283E-9</v>
      </c>
      <c r="Q180">
        <f t="shared" si="23"/>
        <v>1.6271281154685659E-16</v>
      </c>
    </row>
    <row r="181" spans="1:17" x14ac:dyDescent="0.25">
      <c r="A181" s="1" t="s">
        <v>184</v>
      </c>
      <c r="B181">
        <v>295</v>
      </c>
      <c r="C181">
        <v>-4.7726655985118402E-5</v>
      </c>
      <c r="D181">
        <v>-3.8769219211092301E-4</v>
      </c>
      <c r="E181">
        <v>0.123104506503611</v>
      </c>
      <c r="F181">
        <v>3.8769219211092301E-4</v>
      </c>
      <c r="G181">
        <f t="shared" si="16"/>
        <v>-4.7360641238975554E-5</v>
      </c>
      <c r="H181">
        <f t="shared" si="17"/>
        <v>-1.2487524934663859E-8</v>
      </c>
      <c r="I181" s="3">
        <f t="shared" si="18"/>
        <v>-3791.6363700390416</v>
      </c>
      <c r="J181">
        <f t="shared" si="19"/>
        <v>2.2778336915218381E-9</v>
      </c>
      <c r="K181">
        <f t="shared" si="20"/>
        <v>1.5030523582377284E-7</v>
      </c>
      <c r="N181">
        <f t="shared" si="21"/>
        <v>5.9141718839337668E-13</v>
      </c>
      <c r="P181">
        <f t="shared" si="22"/>
        <v>2.2430303385669519E-9</v>
      </c>
      <c r="Q181">
        <f t="shared" si="23"/>
        <v>1.5593827899385161E-16</v>
      </c>
    </row>
    <row r="182" spans="1:17" x14ac:dyDescent="0.25">
      <c r="A182" s="1" t="s">
        <v>185</v>
      </c>
      <c r="B182">
        <v>132</v>
      </c>
      <c r="C182">
        <v>-9.0881327345265694E-5</v>
      </c>
      <c r="D182">
        <v>3.02580236544926E-4</v>
      </c>
      <c r="E182">
        <v>-0.30035447252937802</v>
      </c>
      <c r="F182">
        <v>3.02580236544926E-4</v>
      </c>
      <c r="G182">
        <f t="shared" si="16"/>
        <v>-9.0184360309323043E-5</v>
      </c>
      <c r="H182">
        <f t="shared" si="17"/>
        <v>9.7460777531217027E-9</v>
      </c>
      <c r="I182" s="3">
        <f t="shared" si="18"/>
        <v>9254.4004543968131</v>
      </c>
      <c r="J182">
        <f t="shared" si="19"/>
        <v>8.2594156600373378E-9</v>
      </c>
      <c r="K182">
        <f t="shared" si="20"/>
        <v>9.1554799547583375E-8</v>
      </c>
      <c r="N182">
        <f t="shared" si="21"/>
        <v>-8.7894378769020515E-13</v>
      </c>
      <c r="P182">
        <f t="shared" si="22"/>
        <v>8.1332188444018006E-9</v>
      </c>
      <c r="Q182">
        <f t="shared" si="23"/>
        <v>9.4986031569893775E-17</v>
      </c>
    </row>
    <row r="183" spans="1:17" x14ac:dyDescent="0.25">
      <c r="A183" s="1" t="s">
        <v>186</v>
      </c>
      <c r="B183">
        <v>93</v>
      </c>
      <c r="C183">
        <v>-7.7546777381755206E-5</v>
      </c>
      <c r="D183">
        <v>2.86875312982174E-4</v>
      </c>
      <c r="E183">
        <v>-0.27031526894255198</v>
      </c>
      <c r="F183">
        <v>2.86875312982174E-4</v>
      </c>
      <c r="G183">
        <f t="shared" si="16"/>
        <v>-7.6952072736065615E-5</v>
      </c>
      <c r="H183">
        <f t="shared" si="17"/>
        <v>9.240223808735984E-9</v>
      </c>
      <c r="I183" s="3">
        <f t="shared" si="18"/>
        <v>8328.9446828238961</v>
      </c>
      <c r="J183">
        <f t="shared" si="19"/>
        <v>6.0135026822955006E-9</v>
      </c>
      <c r="K183">
        <f t="shared" si="20"/>
        <v>8.2297445198620291E-8</v>
      </c>
      <c r="N183">
        <f t="shared" si="21"/>
        <v>-7.1105437462737673E-13</v>
      </c>
      <c r="P183">
        <f t="shared" si="22"/>
        <v>5.9216214983767326E-9</v>
      </c>
      <c r="Q183">
        <f t="shared" si="23"/>
        <v>8.538173603553134E-17</v>
      </c>
    </row>
    <row r="184" spans="1:17" x14ac:dyDescent="0.25">
      <c r="A184" s="1" t="s">
        <v>187</v>
      </c>
      <c r="B184">
        <v>106</v>
      </c>
      <c r="C184">
        <v>-4.5607337293615698E-5</v>
      </c>
      <c r="D184">
        <v>-2.7417662373742401E-4</v>
      </c>
      <c r="E184">
        <v>0.16634290944253999</v>
      </c>
      <c r="F184">
        <v>2.7417662373742401E-4</v>
      </c>
      <c r="G184">
        <f t="shared" si="16"/>
        <v>-4.5257575559062606E-5</v>
      </c>
      <c r="H184">
        <f t="shared" si="17"/>
        <v>-8.8312003571210672E-9</v>
      </c>
      <c r="I184" s="3">
        <f t="shared" si="18"/>
        <v>-5123.7365849387634</v>
      </c>
      <c r="J184">
        <f t="shared" si="19"/>
        <v>2.0800292150136293E-9</v>
      </c>
      <c r="K184">
        <f t="shared" si="20"/>
        <v>7.517282100405298E-8</v>
      </c>
      <c r="N184">
        <f t="shared" si="21"/>
        <v>3.9967871743962735E-13</v>
      </c>
      <c r="P184">
        <f t="shared" si="22"/>
        <v>2.048248145484261E-9</v>
      </c>
      <c r="Q184">
        <f t="shared" si="23"/>
        <v>7.7990099747615262E-17</v>
      </c>
    </row>
    <row r="185" spans="1:17" x14ac:dyDescent="0.25">
      <c r="A185" s="1" t="s">
        <v>188</v>
      </c>
      <c r="B185">
        <v>319</v>
      </c>
      <c r="C185">
        <v>-9.4263239853311701E-7</v>
      </c>
      <c r="D185">
        <v>2.4914983172462802E-4</v>
      </c>
      <c r="E185">
        <v>-3.7833956860743802E-3</v>
      </c>
      <c r="F185">
        <v>2.4914983172462802E-4</v>
      </c>
      <c r="G185">
        <f t="shared" si="16"/>
        <v>-9.3540336999688982E-7</v>
      </c>
      <c r="H185">
        <f t="shared" si="17"/>
        <v>8.0250900055228083E-9</v>
      </c>
      <c r="I185" s="3">
        <f t="shared" si="18"/>
        <v>117.55986030725538</v>
      </c>
      <c r="J185">
        <f t="shared" si="19"/>
        <v>8.8855583876429712E-13</v>
      </c>
      <c r="K185">
        <f t="shared" si="20"/>
        <v>6.2075638648410461E-8</v>
      </c>
      <c r="N185">
        <f t="shared" si="21"/>
        <v>-7.5066962356943934E-15</v>
      </c>
      <c r="P185">
        <f t="shared" si="22"/>
        <v>8.7497946460153834E-13</v>
      </c>
      <c r="Q185">
        <f t="shared" si="23"/>
        <v>6.4402069596742064E-17</v>
      </c>
    </row>
    <row r="186" spans="1:17" x14ac:dyDescent="0.25">
      <c r="A186" s="1" t="s">
        <v>189</v>
      </c>
      <c r="B186">
        <v>210</v>
      </c>
      <c r="C186">
        <v>-3.8848637235483901E-5</v>
      </c>
      <c r="D186">
        <v>2.2246660411008601E-4</v>
      </c>
      <c r="E186">
        <v>-0.17462682720800701</v>
      </c>
      <c r="F186">
        <v>2.2246660411008601E-4</v>
      </c>
      <c r="G186">
        <f t="shared" si="16"/>
        <v>-3.8550707833093444E-5</v>
      </c>
      <c r="H186">
        <f t="shared" si="17"/>
        <v>7.1656260365435972E-9</v>
      </c>
      <c r="I186" s="3">
        <f t="shared" si="18"/>
        <v>5380.9497261635934</v>
      </c>
      <c r="J186">
        <f t="shared" si="19"/>
        <v>1.5092166150542262E-9</v>
      </c>
      <c r="K186">
        <f t="shared" si="20"/>
        <v>4.9491389944273737E-8</v>
      </c>
      <c r="N186">
        <f t="shared" si="21"/>
        <v>-2.7623995577599958E-13</v>
      </c>
      <c r="P186">
        <f t="shared" si="22"/>
        <v>1.4861570744325322E-9</v>
      </c>
      <c r="Q186">
        <f t="shared" si="23"/>
        <v>5.1346196495591504E-17</v>
      </c>
    </row>
    <row r="187" spans="1:17" x14ac:dyDescent="0.25">
      <c r="A187" s="1" t="s">
        <v>190</v>
      </c>
      <c r="B187">
        <v>21</v>
      </c>
      <c r="C187">
        <v>-5.5354655597765798E-5</v>
      </c>
      <c r="D187">
        <v>-1.6713569786979001E-4</v>
      </c>
      <c r="E187">
        <v>0.33119588635631297</v>
      </c>
      <c r="F187">
        <v>1.6713569786979001E-4</v>
      </c>
      <c r="G187">
        <f t="shared" si="16"/>
        <v>-5.4930141879001207E-5</v>
      </c>
      <c r="H187">
        <f t="shared" si="17"/>
        <v>-5.3834233371001244E-9</v>
      </c>
      <c r="I187" s="3">
        <f t="shared" si="18"/>
        <v>-10202.570932355897</v>
      </c>
      <c r="J187">
        <f t="shared" si="19"/>
        <v>3.0641378963472646E-9</v>
      </c>
      <c r="K187">
        <f t="shared" si="20"/>
        <v>2.7934341502421729E-8</v>
      </c>
      <c r="N187">
        <f t="shared" si="21"/>
        <v>2.9571220770163596E-13</v>
      </c>
      <c r="P187">
        <f t="shared" si="22"/>
        <v>3.0173204868472023E-9</v>
      </c>
      <c r="Q187">
        <f t="shared" si="23"/>
        <v>2.8981246826434242E-17</v>
      </c>
    </row>
    <row r="188" spans="1:17" x14ac:dyDescent="0.25">
      <c r="A188" s="1" t="s">
        <v>191</v>
      </c>
      <c r="B188">
        <v>1</v>
      </c>
      <c r="C188">
        <v>-9.3083860616125202E-5</v>
      </c>
      <c r="D188">
        <v>1.53832937798488E-4</v>
      </c>
      <c r="E188">
        <v>-0.60509707445137395</v>
      </c>
      <c r="F188">
        <v>1.53832937798488E-4</v>
      </c>
      <c r="G188">
        <f t="shared" si="16"/>
        <v>-9.2370002397689982E-5</v>
      </c>
      <c r="H188">
        <f t="shared" si="17"/>
        <v>4.9549428273799127E-9</v>
      </c>
      <c r="I188" s="3">
        <f t="shared" si="18"/>
        <v>18642.991565931676</v>
      </c>
      <c r="J188">
        <f t="shared" si="19"/>
        <v>8.6646051072022252E-9</v>
      </c>
      <c r="K188">
        <f t="shared" si="20"/>
        <v>2.3664572751713477E-8</v>
      </c>
      <c r="N188">
        <f t="shared" si="21"/>
        <v>-4.5768808084549933E-13</v>
      </c>
      <c r="P188">
        <f t="shared" si="22"/>
        <v>8.5322173429492536E-9</v>
      </c>
      <c r="Q188">
        <f t="shared" si="23"/>
        <v>2.4551458422603643E-17</v>
      </c>
    </row>
    <row r="189" spans="1:17" x14ac:dyDescent="0.25">
      <c r="A189" s="1" t="s">
        <v>192</v>
      </c>
      <c r="B189">
        <v>63</v>
      </c>
      <c r="C189">
        <v>-4.5209357364201003E-5</v>
      </c>
      <c r="D189">
        <v>-1.46885253497561E-4</v>
      </c>
      <c r="E189">
        <v>0.30778690363870698</v>
      </c>
      <c r="F189">
        <v>1.46885253497561E-4</v>
      </c>
      <c r="G189">
        <f t="shared" si="16"/>
        <v>-4.4862647729566244E-5</v>
      </c>
      <c r="H189">
        <f t="shared" si="17"/>
        <v>-4.7311586431444565E-9</v>
      </c>
      <c r="I189" s="3">
        <f t="shared" si="18"/>
        <v>-9481.3807683078048</v>
      </c>
      <c r="J189">
        <f t="shared" si="19"/>
        <v>2.0438859932840354E-9</v>
      </c>
      <c r="K189">
        <f t="shared" si="20"/>
        <v>2.1575277695042753E-8</v>
      </c>
      <c r="N189">
        <f t="shared" si="21"/>
        <v>2.1225230356008236E-13</v>
      </c>
      <c r="P189">
        <f t="shared" si="22"/>
        <v>2.0126571613071552E-9</v>
      </c>
      <c r="Q189">
        <f t="shared" si="23"/>
        <v>2.2383862106600494E-17</v>
      </c>
    </row>
    <row r="190" spans="1:17" x14ac:dyDescent="0.25">
      <c r="A190" s="1" t="s">
        <v>193</v>
      </c>
      <c r="B190">
        <v>15</v>
      </c>
      <c r="C190">
        <v>-7.2801848845734706E-5</v>
      </c>
      <c r="D190">
        <v>1.2978193921105499E-4</v>
      </c>
      <c r="E190">
        <v>-0.56095516285468705</v>
      </c>
      <c r="F190">
        <v>1.2978193921105499E-4</v>
      </c>
      <c r="G190">
        <f t="shared" si="16"/>
        <v>-7.2243532959695886E-5</v>
      </c>
      <c r="H190">
        <f t="shared" si="17"/>
        <v>4.1802626798926888E-9</v>
      </c>
      <c r="I190" s="3">
        <f t="shared" si="18"/>
        <v>17283.055816059492</v>
      </c>
      <c r="J190">
        <f t="shared" si="19"/>
        <v>5.3001091953572035E-9</v>
      </c>
      <c r="K190">
        <f t="shared" si="20"/>
        <v>1.6843351745381973E-8</v>
      </c>
      <c r="N190">
        <f t="shared" si="21"/>
        <v>-3.0199694469501409E-13</v>
      </c>
      <c r="P190">
        <f t="shared" si="22"/>
        <v>5.2191280544986662E-9</v>
      </c>
      <c r="Q190">
        <f t="shared" si="23"/>
        <v>1.7474596072903603E-17</v>
      </c>
    </row>
    <row r="191" spans="1:17" x14ac:dyDescent="0.25">
      <c r="A191" s="1" t="s">
        <v>194</v>
      </c>
      <c r="B191">
        <v>48</v>
      </c>
      <c r="C191">
        <v>-6.0576218064177302E-5</v>
      </c>
      <c r="D191">
        <v>1.29392771568372E-4</v>
      </c>
      <c r="E191">
        <v>-0.46815766700049799</v>
      </c>
      <c r="F191">
        <v>1.29392771568372E-4</v>
      </c>
      <c r="G191">
        <f t="shared" si="16"/>
        <v>-6.0111660289922871E-5</v>
      </c>
      <c r="H191">
        <f t="shared" si="17"/>
        <v>4.1677276308495096E-9</v>
      </c>
      <c r="I191" s="3">
        <f t="shared" si="18"/>
        <v>14424.125888788056</v>
      </c>
      <c r="J191">
        <f t="shared" si="19"/>
        <v>3.6694781949587604E-9</v>
      </c>
      <c r="K191">
        <f t="shared" si="20"/>
        <v>1.6742489334144898E-8</v>
      </c>
      <c r="N191">
        <f t="shared" si="21"/>
        <v>-2.5052902752655077E-13</v>
      </c>
      <c r="P191">
        <f t="shared" si="22"/>
        <v>3.6134117028110901E-9</v>
      </c>
      <c r="Q191">
        <f t="shared" si="23"/>
        <v>1.7369953604946465E-17</v>
      </c>
    </row>
    <row r="192" spans="1:17" x14ac:dyDescent="0.25">
      <c r="A192" s="1" t="s">
        <v>195</v>
      </c>
      <c r="B192">
        <v>316</v>
      </c>
      <c r="C192">
        <v>-8.7382977173248E-7</v>
      </c>
      <c r="D192">
        <v>-1.26406365233335E-4</v>
      </c>
      <c r="E192">
        <v>6.9128621024698404E-3</v>
      </c>
      <c r="F192">
        <v>1.26406365233335E-4</v>
      </c>
      <c r="G192">
        <f t="shared" si="16"/>
        <v>-8.671283891304294E-7</v>
      </c>
      <c r="H192">
        <f t="shared" si="17"/>
        <v>-4.0715357953349504E-9</v>
      </c>
      <c r="I192" s="3">
        <f t="shared" si="18"/>
        <v>-211.97329379345265</v>
      </c>
      <c r="J192">
        <f t="shared" si="19"/>
        <v>7.6357846996603809E-13</v>
      </c>
      <c r="K192">
        <f t="shared" si="20"/>
        <v>1.5978569171503282E-8</v>
      </c>
      <c r="N192">
        <f t="shared" si="21"/>
        <v>3.5305442754956772E-15</v>
      </c>
      <c r="P192">
        <f t="shared" si="22"/>
        <v>7.5191164323593342E-13</v>
      </c>
      <c r="Q192">
        <f t="shared" si="23"/>
        <v>1.6577403732693808E-17</v>
      </c>
    </row>
    <row r="193" spans="1:17" x14ac:dyDescent="0.25">
      <c r="A193" s="1" t="s">
        <v>196</v>
      </c>
      <c r="B193">
        <v>140</v>
      </c>
      <c r="C193">
        <v>-1.55993200301315E-7</v>
      </c>
      <c r="D193">
        <v>9.9535684661563705E-5</v>
      </c>
      <c r="E193">
        <v>-1.56720879382822E-3</v>
      </c>
      <c r="F193">
        <v>9.9535684661563705E-5</v>
      </c>
      <c r="G193">
        <f t="shared" si="16"/>
        <v>-1.547968916467531E-7</v>
      </c>
      <c r="H193">
        <f t="shared" si="17"/>
        <v>3.2060339862209366E-9</v>
      </c>
      <c r="I193" s="3">
        <f t="shared" si="18"/>
        <v>49.282985243465113</v>
      </c>
      <c r="J193">
        <f t="shared" si="19"/>
        <v>2.4333878540246183E-14</v>
      </c>
      <c r="K193">
        <f t="shared" si="20"/>
        <v>9.907352521046248E-9</v>
      </c>
      <c r="N193">
        <f t="shared" si="21"/>
        <v>-4.9628409558085022E-16</v>
      </c>
      <c r="P193">
        <f t="shared" si="22"/>
        <v>2.3962077663496621E-14</v>
      </c>
      <c r="Q193">
        <f t="shared" si="23"/>
        <v>1.0278653920803708E-17</v>
      </c>
    </row>
    <row r="194" spans="1:17" x14ac:dyDescent="0.25">
      <c r="A194" s="1" t="s">
        <v>197</v>
      </c>
      <c r="B194">
        <v>288</v>
      </c>
      <c r="C194">
        <v>-7.9036869385695603E-5</v>
      </c>
      <c r="D194">
        <v>9.5608424654831505E-5</v>
      </c>
      <c r="E194">
        <v>-0.82667264596228796</v>
      </c>
      <c r="F194">
        <v>9.5608424654831505E-5</v>
      </c>
      <c r="G194">
        <f t="shared" si="16"/>
        <v>-7.8430737254981246E-5</v>
      </c>
      <c r="H194">
        <f t="shared" si="17"/>
        <v>3.0795373524044241E-9</v>
      </c>
      <c r="I194" s="3">
        <f t="shared" si="18"/>
        <v>25469.350690321888</v>
      </c>
      <c r="J194">
        <f t="shared" si="19"/>
        <v>6.2468267222915065E-9</v>
      </c>
      <c r="K194">
        <f t="shared" si="20"/>
        <v>9.1409708649785935E-9</v>
      </c>
      <c r="N194">
        <f t="shared" si="21"/>
        <v>-2.4153038495333198E-13</v>
      </c>
      <c r="P194">
        <f t="shared" si="22"/>
        <v>6.1513805463599029E-9</v>
      </c>
      <c r="Q194">
        <f t="shared" si="23"/>
        <v>9.4835503048540495E-18</v>
      </c>
    </row>
    <row r="195" spans="1:17" x14ac:dyDescent="0.25">
      <c r="A195" s="1" t="s">
        <v>198</v>
      </c>
      <c r="B195">
        <v>131</v>
      </c>
      <c r="C195">
        <v>-9.1870739351746804E-5</v>
      </c>
      <c r="D195">
        <v>9.1839244613088004E-5</v>
      </c>
      <c r="E195">
        <v>-1.0003429333373901</v>
      </c>
      <c r="F195">
        <v>9.1839244613088004E-5</v>
      </c>
      <c r="G195">
        <f t="shared" ref="G195:G258" si="24">C195/L$2</f>
        <v>-9.1166184535413765E-5</v>
      </c>
      <c r="H195">
        <f t="shared" ref="H195:H258" si="25">D195/M$2</f>
        <v>2.9581324577166231E-9</v>
      </c>
      <c r="I195" s="3">
        <f t="shared" ref="I195:I258" si="26">(H195-G195)/H195</f>
        <v>30819.831082968063</v>
      </c>
      <c r="J195">
        <f t="shared" ref="J195:J258" si="27">C195^2</f>
        <v>8.440232749036598E-9</v>
      </c>
      <c r="K195">
        <f t="shared" ref="K195:K258" si="28">D195^2</f>
        <v>8.4344468511026142E-9</v>
      </c>
      <c r="N195">
        <f t="shared" ref="N195:N258" si="29">G195*H195</f>
        <v>-2.6968164952039071E-13</v>
      </c>
      <c r="P195">
        <f t="shared" ref="P195:P258" si="30">G195^2</f>
        <v>8.3112732027451165E-9</v>
      </c>
      <c r="Q195">
        <f t="shared" ref="Q195:Q258" si="31">H195^2</f>
        <v>8.7505476373965884E-18</v>
      </c>
    </row>
    <row r="196" spans="1:17" x14ac:dyDescent="0.25">
      <c r="A196" s="1" t="s">
        <v>199</v>
      </c>
      <c r="B196">
        <v>176</v>
      </c>
      <c r="C196">
        <v>-6.8128124975561395E-7</v>
      </c>
      <c r="D196">
        <v>7.6881847143509094E-5</v>
      </c>
      <c r="E196">
        <v>-8.8614058463491602E-3</v>
      </c>
      <c r="F196">
        <v>7.6881847143509094E-5</v>
      </c>
      <c r="G196">
        <f t="shared" si="24"/>
        <v>-6.760565178205097E-7</v>
      </c>
      <c r="H196">
        <f t="shared" si="25"/>
        <v>2.4763562505610125E-9</v>
      </c>
      <c r="I196" s="3">
        <f t="shared" si="26"/>
        <v>274.00454757563688</v>
      </c>
      <c r="J196">
        <f t="shared" si="27"/>
        <v>4.641441412685712E-13</v>
      </c>
      <c r="K196">
        <f t="shared" si="28"/>
        <v>5.9108184201978976E-9</v>
      </c>
      <c r="N196">
        <f t="shared" si="29"/>
        <v>-1.6741567836373317E-15</v>
      </c>
      <c r="P196">
        <f t="shared" si="30"/>
        <v>4.5705241528759315E-13</v>
      </c>
      <c r="Q196">
        <f t="shared" si="31"/>
        <v>6.1323402796925959E-18</v>
      </c>
    </row>
    <row r="197" spans="1:17" x14ac:dyDescent="0.25">
      <c r="A197" s="1" t="s">
        <v>200</v>
      </c>
      <c r="B197">
        <v>302</v>
      </c>
      <c r="C197">
        <v>-7.1998335937664999E-5</v>
      </c>
      <c r="D197">
        <v>7.6453844678289303E-5</v>
      </c>
      <c r="E197">
        <v>-0.94172289491296801</v>
      </c>
      <c r="F197">
        <v>7.6453844678289303E-5</v>
      </c>
      <c r="G197">
        <f t="shared" si="24"/>
        <v>-7.1446182175642606E-5</v>
      </c>
      <c r="H197">
        <f t="shared" si="25"/>
        <v>2.4625703359481112E-9</v>
      </c>
      <c r="I197" s="3">
        <f t="shared" si="26"/>
        <v>29013.849352030873</v>
      </c>
      <c r="J197">
        <f t="shared" si="27"/>
        <v>5.1837603777928633E-9</v>
      </c>
      <c r="K197">
        <f t="shared" si="28"/>
        <v>5.8451903660919856E-9</v>
      </c>
      <c r="N197">
        <f t="shared" si="29"/>
        <v>-1.7594124884248217E-13</v>
      </c>
      <c r="P197">
        <f t="shared" si="30"/>
        <v>5.1045569474751117E-9</v>
      </c>
      <c r="Q197">
        <f t="shared" si="31"/>
        <v>6.064252659491593E-18</v>
      </c>
    </row>
    <row r="198" spans="1:17" x14ac:dyDescent="0.25">
      <c r="A198" s="1" t="s">
        <v>201</v>
      </c>
      <c r="B198">
        <v>92</v>
      </c>
      <c r="C198">
        <v>-5.0741672930832599E-5</v>
      </c>
      <c r="D198">
        <v>6.5116737519796799E-5</v>
      </c>
      <c r="E198">
        <v>-0.77924163377205502</v>
      </c>
      <c r="F198">
        <v>6.5116737519796799E-5</v>
      </c>
      <c r="G198">
        <f t="shared" si="24"/>
        <v>-5.0352536081554224E-5</v>
      </c>
      <c r="H198">
        <f t="shared" si="25"/>
        <v>2.0974033008376238E-9</v>
      </c>
      <c r="I198" s="3">
        <f t="shared" si="26"/>
        <v>24008.08345478684</v>
      </c>
      <c r="J198">
        <f t="shared" si="27"/>
        <v>2.5747173718195898E-9</v>
      </c>
      <c r="K198">
        <f t="shared" si="28"/>
        <v>4.2401895052221122E-9</v>
      </c>
      <c r="N198">
        <f t="shared" si="29"/>
        <v>-1.0560957538299738E-13</v>
      </c>
      <c r="P198">
        <f t="shared" si="30"/>
        <v>2.5353778898442199E-9</v>
      </c>
      <c r="Q198">
        <f t="shared" si="31"/>
        <v>4.39910060636456E-18</v>
      </c>
    </row>
    <row r="199" spans="1:17" x14ac:dyDescent="0.25">
      <c r="A199" s="1" t="s">
        <v>202</v>
      </c>
      <c r="B199">
        <v>7</v>
      </c>
      <c r="C199">
        <v>-4.52513606474678E-5</v>
      </c>
      <c r="D199">
        <v>6.4248160664233598E-5</v>
      </c>
      <c r="E199">
        <v>-0.70432149620524198</v>
      </c>
      <c r="F199">
        <v>6.4248160664233598E-5</v>
      </c>
      <c r="G199">
        <f t="shared" si="24"/>
        <v>-4.4904328890514922E-5</v>
      </c>
      <c r="H199">
        <f t="shared" si="25"/>
        <v>2.0694265312192816E-9</v>
      </c>
      <c r="I199" s="3">
        <f t="shared" si="26"/>
        <v>21699.923935249746</v>
      </c>
      <c r="J199">
        <f t="shared" si="27"/>
        <v>2.0476856404471974E-9</v>
      </c>
      <c r="K199">
        <f t="shared" si="28"/>
        <v>4.1278261487371738E-9</v>
      </c>
      <c r="N199">
        <f t="shared" si="29"/>
        <v>-9.2926209572628069E-14</v>
      </c>
      <c r="P199">
        <f t="shared" si="30"/>
        <v>2.0163987531075333E-9</v>
      </c>
      <c r="Q199">
        <f t="shared" si="31"/>
        <v>4.2825261681142682E-18</v>
      </c>
    </row>
    <row r="200" spans="1:17" x14ac:dyDescent="0.25">
      <c r="A200" s="1" t="s">
        <v>203</v>
      </c>
      <c r="B200">
        <v>107</v>
      </c>
      <c r="C200">
        <v>3.7645907612187201E-7</v>
      </c>
      <c r="D200">
        <v>-5.7229091927764199E-5</v>
      </c>
      <c r="E200">
        <v>-6.5781067537651504E-3</v>
      </c>
      <c r="F200">
        <v>5.7229091927764199E-5</v>
      </c>
      <c r="G200">
        <f t="shared" si="24"/>
        <v>3.7357201918616545E-7</v>
      </c>
      <c r="H200">
        <f t="shared" si="25"/>
        <v>-1.8433430617856147E-9</v>
      </c>
      <c r="I200" s="3">
        <f t="shared" si="26"/>
        <v>203.66006199860198</v>
      </c>
      <c r="J200">
        <f t="shared" si="27"/>
        <v>1.4172143599453343E-13</v>
      </c>
      <c r="K200">
        <f t="shared" si="28"/>
        <v>3.2751689628764853E-9</v>
      </c>
      <c r="N200">
        <f t="shared" si="29"/>
        <v>-6.8862138964406062E-16</v>
      </c>
      <c r="P200">
        <f t="shared" si="30"/>
        <v>1.3955605351882875E-13</v>
      </c>
      <c r="Q200">
        <f t="shared" si="31"/>
        <v>3.3979136434331644E-18</v>
      </c>
    </row>
    <row r="201" spans="1:17" x14ac:dyDescent="0.25">
      <c r="A201" s="1" t="s">
        <v>204</v>
      </c>
      <c r="B201">
        <v>81</v>
      </c>
      <c r="C201">
        <v>1.8478084610794399E-7</v>
      </c>
      <c r="D201">
        <v>-4.8918998043384003E-5</v>
      </c>
      <c r="E201">
        <v>-3.7772819047534401E-3</v>
      </c>
      <c r="F201">
        <v>4.8918998043384003E-5</v>
      </c>
      <c r="G201">
        <f t="shared" si="24"/>
        <v>1.8336376558796479E-7</v>
      </c>
      <c r="H201">
        <f t="shared" si="25"/>
        <v>-1.5756758074476555E-9</v>
      </c>
      <c r="I201" s="3">
        <f t="shared" si="26"/>
        <v>117.3715053066563</v>
      </c>
      <c r="J201">
        <f t="shared" si="27"/>
        <v>3.4143961088367681E-14</v>
      </c>
      <c r="K201">
        <f t="shared" si="28"/>
        <v>2.3930683695686078E-9</v>
      </c>
      <c r="N201">
        <f t="shared" si="29"/>
        <v>-2.8892184939945906E-16</v>
      </c>
      <c r="P201">
        <f t="shared" si="30"/>
        <v>3.3622270530598101E-14</v>
      </c>
      <c r="Q201">
        <f t="shared" si="31"/>
        <v>2.4827542501758208E-18</v>
      </c>
    </row>
    <row r="202" spans="1:17" x14ac:dyDescent="0.25">
      <c r="A202" s="1" t="s">
        <v>205</v>
      </c>
      <c r="B202">
        <v>291</v>
      </c>
      <c r="C202">
        <v>-8.4531421699864E-8</v>
      </c>
      <c r="D202">
        <v>4.4485931038743801E-5</v>
      </c>
      <c r="E202">
        <v>-1.9001832652719699E-3</v>
      </c>
      <c r="F202">
        <v>4.4485931038743801E-5</v>
      </c>
      <c r="G202">
        <f t="shared" si="24"/>
        <v>-8.3883151960114853E-8</v>
      </c>
      <c r="H202">
        <f t="shared" si="25"/>
        <v>1.4328871831628478E-9</v>
      </c>
      <c r="I202" s="3">
        <f t="shared" si="26"/>
        <v>59.541351298123466</v>
      </c>
      <c r="J202">
        <f t="shared" si="27"/>
        <v>7.1455612546002383E-15</v>
      </c>
      <c r="K202">
        <f t="shared" si="28"/>
        <v>1.9789980603838692E-9</v>
      </c>
      <c r="N202">
        <f t="shared" si="29"/>
        <v>-1.2019509332695007E-16</v>
      </c>
      <c r="P202">
        <f t="shared" si="30"/>
        <v>7.0363831827637201E-15</v>
      </c>
      <c r="Q202">
        <f t="shared" si="31"/>
        <v>2.0531656796723606E-18</v>
      </c>
    </row>
    <row r="203" spans="1:17" x14ac:dyDescent="0.25">
      <c r="A203" s="1" t="s">
        <v>206</v>
      </c>
      <c r="B203">
        <v>90</v>
      </c>
      <c r="C203">
        <v>-6.1969289105257301E-5</v>
      </c>
      <c r="D203">
        <v>4.41906891560023E-5</v>
      </c>
      <c r="E203">
        <v>-1.4023155168839501</v>
      </c>
      <c r="F203">
        <v>4.41906891560023E-5</v>
      </c>
      <c r="G203">
        <f t="shared" si="24"/>
        <v>-6.1494047897752934E-5</v>
      </c>
      <c r="H203">
        <f t="shared" si="25"/>
        <v>1.4233774730177522E-9</v>
      </c>
      <c r="I203" s="3">
        <f t="shared" si="26"/>
        <v>43203.909321992614</v>
      </c>
      <c r="J203">
        <f t="shared" si="27"/>
        <v>3.8401927922109615E-9</v>
      </c>
      <c r="K203">
        <f t="shared" si="28"/>
        <v>1.9528170080824192E-9</v>
      </c>
      <c r="N203">
        <f t="shared" si="29"/>
        <v>-8.7529242502336191E-14</v>
      </c>
      <c r="P203">
        <f t="shared" si="30"/>
        <v>3.7815179268511319E-9</v>
      </c>
      <c r="Q203">
        <f t="shared" si="31"/>
        <v>2.0260034306944018E-18</v>
      </c>
    </row>
    <row r="204" spans="1:17" x14ac:dyDescent="0.25">
      <c r="A204" s="1" t="s">
        <v>207</v>
      </c>
      <c r="B204">
        <v>239</v>
      </c>
      <c r="C204">
        <v>-5.1565990416500303E-5</v>
      </c>
      <c r="D204">
        <v>3.8900532208188798E-5</v>
      </c>
      <c r="E204">
        <v>-1.3255857308205501</v>
      </c>
      <c r="F204">
        <v>3.8900532208188798E-5</v>
      </c>
      <c r="G204">
        <f t="shared" si="24"/>
        <v>-5.1170531893326488E-5</v>
      </c>
      <c r="H204">
        <f t="shared" si="25"/>
        <v>1.2529820713605385E-9</v>
      </c>
      <c r="I204" s="3">
        <f t="shared" si="26"/>
        <v>40839.99767038443</v>
      </c>
      <c r="J204">
        <f t="shared" si="27"/>
        <v>2.6590513676346013E-9</v>
      </c>
      <c r="K204">
        <f t="shared" si="28"/>
        <v>1.5132514060803341E-9</v>
      </c>
      <c r="N204">
        <f t="shared" si="29"/>
        <v>-6.4115759044320726E-14</v>
      </c>
      <c r="P204">
        <f t="shared" si="30"/>
        <v>2.6184233342459432E-9</v>
      </c>
      <c r="Q204">
        <f t="shared" si="31"/>
        <v>1.5699640711509455E-18</v>
      </c>
    </row>
    <row r="205" spans="1:17" x14ac:dyDescent="0.25">
      <c r="A205" s="1" t="s">
        <v>208</v>
      </c>
      <c r="B205">
        <v>320</v>
      </c>
      <c r="C205">
        <v>-4.75888881190594E-5</v>
      </c>
      <c r="D205">
        <v>-3.4538594240832601E-5</v>
      </c>
      <c r="E205">
        <v>1.37784670062797</v>
      </c>
      <c r="F205">
        <v>3.4538594240832601E-5</v>
      </c>
      <c r="G205">
        <f t="shared" si="24"/>
        <v>-4.7223929911856514E-5</v>
      </c>
      <c r="H205">
        <f t="shared" si="25"/>
        <v>-1.1124845059227669E-9</v>
      </c>
      <c r="I205" s="3">
        <f t="shared" si="26"/>
        <v>-42448.067524482889</v>
      </c>
      <c r="J205">
        <f t="shared" si="27"/>
        <v>2.2647022724083527E-9</v>
      </c>
      <c r="K205">
        <f t="shared" si="28"/>
        <v>1.192914492132875E-9</v>
      </c>
      <c r="N205">
        <f t="shared" si="29"/>
        <v>5.2535890335723068E-14</v>
      </c>
      <c r="P205">
        <f t="shared" si="30"/>
        <v>2.2300995563199364E-9</v>
      </c>
      <c r="Q205">
        <f t="shared" si="31"/>
        <v>1.2376217759182227E-18</v>
      </c>
    </row>
    <row r="206" spans="1:17" x14ac:dyDescent="0.25">
      <c r="A206" s="1" t="s">
        <v>209</v>
      </c>
      <c r="B206">
        <v>5</v>
      </c>
      <c r="C206">
        <v>-4.9375760716545902E-5</v>
      </c>
      <c r="D206">
        <v>2.88764488223505E-5</v>
      </c>
      <c r="E206">
        <v>-1.70989725988497</v>
      </c>
      <c r="F206">
        <v>2.88764488223505E-5</v>
      </c>
      <c r="G206">
        <f t="shared" si="24"/>
        <v>-4.8997099020031661E-5</v>
      </c>
      <c r="H206">
        <f t="shared" si="25"/>
        <v>9.3010739455510203E-10</v>
      </c>
      <c r="I206" s="3">
        <f t="shared" si="26"/>
        <v>52679.969446822244</v>
      </c>
      <c r="J206">
        <f t="shared" si="27"/>
        <v>2.4379657463375973E-9</v>
      </c>
      <c r="K206">
        <f t="shared" si="28"/>
        <v>8.3384929658982763E-10</v>
      </c>
      <c r="N206">
        <f t="shared" si="29"/>
        <v>-4.5572564110279991E-14</v>
      </c>
      <c r="P206">
        <f t="shared" si="30"/>
        <v>2.4007157123787875E-9</v>
      </c>
      <c r="Q206">
        <f t="shared" si="31"/>
        <v>8.6509976540608028E-19</v>
      </c>
    </row>
    <row r="207" spans="1:17" x14ac:dyDescent="0.25">
      <c r="A207" s="1" t="s">
        <v>210</v>
      </c>
      <c r="B207">
        <v>0</v>
      </c>
      <c r="C207">
        <v>-5.6869747737467999E-5</v>
      </c>
      <c r="D207">
        <v>2.6390893341596901E-5</v>
      </c>
      <c r="E207">
        <v>-2.1549004424124898</v>
      </c>
      <c r="F207">
        <v>2.6390893341596901E-5</v>
      </c>
      <c r="G207">
        <f t="shared" si="24"/>
        <v>-5.6433614808150109E-5</v>
      </c>
      <c r="H207">
        <f t="shared" si="25"/>
        <v>8.5004791264136634E-10</v>
      </c>
      <c r="I207" s="3">
        <f t="shared" si="26"/>
        <v>66389.745821153905</v>
      </c>
      <c r="J207">
        <f t="shared" si="27"/>
        <v>3.2341682077232465E-9</v>
      </c>
      <c r="K207">
        <f t="shared" si="28"/>
        <v>6.9647925136754361E-10</v>
      </c>
      <c r="N207">
        <f t="shared" si="29"/>
        <v>-4.7971276470474902E-14</v>
      </c>
      <c r="P207">
        <f t="shared" si="30"/>
        <v>3.1847528803146593E-9</v>
      </c>
      <c r="Q207">
        <f t="shared" si="31"/>
        <v>7.2258145378594395E-19</v>
      </c>
    </row>
    <row r="208" spans="1:17" x14ac:dyDescent="0.25">
      <c r="A208" s="1" t="s">
        <v>211</v>
      </c>
      <c r="B208">
        <v>50</v>
      </c>
      <c r="C208">
        <v>-4.8003854021659002E-5</v>
      </c>
      <c r="D208">
        <v>2.5959031010427499E-5</v>
      </c>
      <c r="E208">
        <v>-1.84921594347556</v>
      </c>
      <c r="F208">
        <v>2.5959031010427499E-5</v>
      </c>
      <c r="G208">
        <f t="shared" si="24"/>
        <v>-4.7635713449457709E-5</v>
      </c>
      <c r="H208">
        <f t="shared" si="25"/>
        <v>8.3613767215017528E-10</v>
      </c>
      <c r="I208" s="3">
        <f t="shared" si="26"/>
        <v>56972.136495931081</v>
      </c>
      <c r="J208">
        <f t="shared" si="27"/>
        <v>2.304370000932747E-9</v>
      </c>
      <c r="K208">
        <f t="shared" si="28"/>
        <v>6.7387129100033653E-10</v>
      </c>
      <c r="N208">
        <f t="shared" si="29"/>
        <v>-3.9830014554842367E-14</v>
      </c>
      <c r="P208">
        <f t="shared" si="30"/>
        <v>2.269161195838846E-9</v>
      </c>
      <c r="Q208">
        <f t="shared" si="31"/>
        <v>6.99126206788714E-19</v>
      </c>
    </row>
    <row r="209" spans="1:17" x14ac:dyDescent="0.25">
      <c r="A209" s="1" t="s">
        <v>212</v>
      </c>
      <c r="B209">
        <v>105</v>
      </c>
      <c r="C209">
        <v>-2.7852847025407399E-7</v>
      </c>
      <c r="D209">
        <v>-2.3416254527027599E-5</v>
      </c>
      <c r="E209">
        <v>1.18946635950079E-2</v>
      </c>
      <c r="F209">
        <v>2.3416254527027599E-5</v>
      </c>
      <c r="G209">
        <f t="shared" si="24"/>
        <v>-2.7639244112675807E-7</v>
      </c>
      <c r="H209">
        <f t="shared" si="25"/>
        <v>-7.5423510772956335E-10</v>
      </c>
      <c r="I209" s="3">
        <f t="shared" si="26"/>
        <v>-365.4539588441707</v>
      </c>
      <c r="J209">
        <f t="shared" si="27"/>
        <v>7.7578108742074583E-14</v>
      </c>
      <c r="K209">
        <f t="shared" si="28"/>
        <v>5.4832097607454052E-10</v>
      </c>
      <c r="N209">
        <f t="shared" si="29"/>
        <v>2.0846488260887737E-16</v>
      </c>
      <c r="P209">
        <f t="shared" si="30"/>
        <v>7.639278151200843E-14</v>
      </c>
      <c r="Q209">
        <f t="shared" si="31"/>
        <v>5.6887059773182604E-19</v>
      </c>
    </row>
    <row r="210" spans="1:17" x14ac:dyDescent="0.25">
      <c r="A210" s="1" t="s">
        <v>213</v>
      </c>
      <c r="B210">
        <v>121</v>
      </c>
      <c r="C210">
        <v>-4.9985851310798497E-5</v>
      </c>
      <c r="D210">
        <v>-2.3330021061652099E-5</v>
      </c>
      <c r="E210">
        <v>2.1425549157759201</v>
      </c>
      <c r="F210">
        <v>2.3330021061652099E-5</v>
      </c>
      <c r="G210">
        <f t="shared" si="24"/>
        <v>-4.9602510842026487E-5</v>
      </c>
      <c r="H210">
        <f t="shared" si="25"/>
        <v>-7.5145753683442665E-10</v>
      </c>
      <c r="I210" s="3">
        <f t="shared" si="26"/>
        <v>-66007.401553840187</v>
      </c>
      <c r="J210">
        <f t="shared" si="27"/>
        <v>2.4985853312652557E-9</v>
      </c>
      <c r="K210">
        <f t="shared" si="28"/>
        <v>5.4428988273713049E-10</v>
      </c>
      <c r="N210">
        <f t="shared" si="29"/>
        <v>3.7274180618152163E-14</v>
      </c>
      <c r="P210">
        <f t="shared" si="30"/>
        <v>2.4604090818333551E-9</v>
      </c>
      <c r="Q210">
        <f t="shared" si="31"/>
        <v>5.6468842966526367E-19</v>
      </c>
    </row>
    <row r="211" spans="1:17" x14ac:dyDescent="0.25">
      <c r="A211" s="1" t="s">
        <v>214</v>
      </c>
      <c r="B211">
        <v>171</v>
      </c>
      <c r="C211">
        <v>-9.8482678882033902E-6</v>
      </c>
      <c r="D211">
        <v>-1.8996201110418899E-5</v>
      </c>
      <c r="E211">
        <v>0.51843354526300001</v>
      </c>
      <c r="F211">
        <v>1.8996201110418899E-5</v>
      </c>
      <c r="G211">
        <f t="shared" si="24"/>
        <v>-9.7727417237017019E-6</v>
      </c>
      <c r="H211">
        <f t="shared" si="25"/>
        <v>-6.1186564975333654E-10</v>
      </c>
      <c r="I211" s="3">
        <f t="shared" si="26"/>
        <v>-15971.038514731821</v>
      </c>
      <c r="J211">
        <f t="shared" si="27"/>
        <v>9.6988380397818067E-11</v>
      </c>
      <c r="K211">
        <f t="shared" si="28"/>
        <v>3.608556566274802E-10</v>
      </c>
      <c r="N211">
        <f t="shared" si="29"/>
        <v>5.979604964644284E-15</v>
      </c>
      <c r="P211">
        <f t="shared" si="30"/>
        <v>9.5506480798180111E-11</v>
      </c>
      <c r="Q211">
        <f t="shared" si="31"/>
        <v>3.7437957334807271E-19</v>
      </c>
    </row>
    <row r="212" spans="1:17" x14ac:dyDescent="0.25">
      <c r="A212" s="1" t="s">
        <v>215</v>
      </c>
      <c r="B212">
        <v>8</v>
      </c>
      <c r="C212">
        <v>-4.1618806730472701E-5</v>
      </c>
      <c r="D212">
        <v>1.8922332240841399E-5</v>
      </c>
      <c r="E212">
        <v>-2.1994543907565398</v>
      </c>
      <c r="F212">
        <v>1.8922332240841399E-5</v>
      </c>
      <c r="G212">
        <f t="shared" si="24"/>
        <v>-4.1299632955025875E-5</v>
      </c>
      <c r="H212">
        <f t="shared" si="25"/>
        <v>6.0948634119485884E-10</v>
      </c>
      <c r="I212" s="3">
        <f t="shared" si="26"/>
        <v>67762.375708700216</v>
      </c>
      <c r="J212">
        <f t="shared" si="27"/>
        <v>1.7321250736684398E-9</v>
      </c>
      <c r="K212">
        <f t="shared" si="28"/>
        <v>3.5805465743278587E-10</v>
      </c>
      <c r="N212">
        <f t="shared" si="29"/>
        <v>-2.5171562182449335E-14</v>
      </c>
      <c r="P212">
        <f t="shared" si="30"/>
        <v>1.7056596822198592E-9</v>
      </c>
      <c r="Q212">
        <f t="shared" si="31"/>
        <v>3.7147360010309587E-19</v>
      </c>
    </row>
    <row r="213" spans="1:17" x14ac:dyDescent="0.25">
      <c r="A213" s="1" t="s">
        <v>216</v>
      </c>
      <c r="B213">
        <v>69</v>
      </c>
      <c r="C213">
        <v>-1.0822319814918899E-5</v>
      </c>
      <c r="D213">
        <v>1.64021546104136E-5</v>
      </c>
      <c r="E213">
        <v>-0.65981086460725402</v>
      </c>
      <c r="F213">
        <v>1.64021546104136E-5</v>
      </c>
      <c r="G213">
        <f t="shared" si="24"/>
        <v>-1.0739323666163593E-5</v>
      </c>
      <c r="H213">
        <f t="shared" si="25"/>
        <v>5.2831168346343598E-10</v>
      </c>
      <c r="I213" s="3">
        <f t="shared" si="26"/>
        <v>20328.628561534268</v>
      </c>
      <c r="J213">
        <f t="shared" si="27"/>
        <v>1.1712260617638623E-10</v>
      </c>
      <c r="K213">
        <f t="shared" si="28"/>
        <v>2.6903067586391209E-10</v>
      </c>
      <c r="N213">
        <f t="shared" si="29"/>
        <v>-5.673710165329607E-15</v>
      </c>
      <c r="P213">
        <f t="shared" si="30"/>
        <v>1.1533307280662145E-10</v>
      </c>
      <c r="Q213">
        <f t="shared" si="31"/>
        <v>2.7911323488396978E-19</v>
      </c>
    </row>
    <row r="214" spans="1:17" x14ac:dyDescent="0.25">
      <c r="A214" s="1" t="s">
        <v>217</v>
      </c>
      <c r="B214">
        <v>19</v>
      </c>
      <c r="C214">
        <v>-4.6276394953148203E-9</v>
      </c>
      <c r="D214">
        <v>-1.5808464155126499E-5</v>
      </c>
      <c r="E214">
        <v>2.9273175748791101E-4</v>
      </c>
      <c r="F214">
        <v>1.5808464155126499E-5</v>
      </c>
      <c r="G214">
        <f t="shared" si="24"/>
        <v>-4.592150222912279E-9</v>
      </c>
      <c r="H214">
        <f t="shared" si="25"/>
        <v>-5.0918897603024514E-10</v>
      </c>
      <c r="I214" s="3">
        <f t="shared" si="26"/>
        <v>-8.0185578225077503</v>
      </c>
      <c r="J214">
        <f t="shared" si="27"/>
        <v>2.1415047298597604E-17</v>
      </c>
      <c r="K214">
        <f t="shared" si="28"/>
        <v>2.499075389439194E-10</v>
      </c>
      <c r="N214">
        <f t="shared" si="29"/>
        <v>2.3382722697817655E-18</v>
      </c>
      <c r="P214">
        <f t="shared" si="30"/>
        <v>2.1087843669793293E-17</v>
      </c>
      <c r="Q214">
        <f t="shared" si="31"/>
        <v>2.5927341331072955E-19</v>
      </c>
    </row>
    <row r="215" spans="1:17" x14ac:dyDescent="0.25">
      <c r="A215" s="1" t="s">
        <v>218</v>
      </c>
      <c r="B215">
        <v>109</v>
      </c>
      <c r="C215">
        <v>-1.1635364524785E-7</v>
      </c>
      <c r="D215">
        <v>1.5450270172664402E-5</v>
      </c>
      <c r="E215">
        <v>-7.5308485837166901E-3</v>
      </c>
      <c r="F215">
        <v>1.5450270172664402E-5</v>
      </c>
      <c r="G215">
        <f t="shared" si="24"/>
        <v>-1.1546133152820734E-7</v>
      </c>
      <c r="H215">
        <f t="shared" si="25"/>
        <v>4.9765158534128786E-10</v>
      </c>
      <c r="I215" s="3">
        <f t="shared" si="26"/>
        <v>233.0123856312531</v>
      </c>
      <c r="J215">
        <f t="shared" si="27"/>
        <v>1.3538170762462527E-14</v>
      </c>
      <c r="K215">
        <f t="shared" si="28"/>
        <v>2.3871084840832325E-10</v>
      </c>
      <c r="N215">
        <f t="shared" si="29"/>
        <v>-5.7459514680628407E-17</v>
      </c>
      <c r="P215">
        <f t="shared" si="30"/>
        <v>1.3331319078266605E-14</v>
      </c>
      <c r="Q215">
        <f t="shared" si="31"/>
        <v>2.4765710039269713E-19</v>
      </c>
    </row>
    <row r="216" spans="1:17" x14ac:dyDescent="0.25">
      <c r="A216" s="1" t="s">
        <v>219</v>
      </c>
      <c r="B216">
        <v>39</v>
      </c>
      <c r="C216">
        <v>1.16058658693527E-7</v>
      </c>
      <c r="D216">
        <v>1.3489358877208999E-5</v>
      </c>
      <c r="E216">
        <v>8.6037194020847103E-3</v>
      </c>
      <c r="F216">
        <v>1.3489358877208999E-5</v>
      </c>
      <c r="G216">
        <f t="shared" si="24"/>
        <v>1.1516860721972092E-7</v>
      </c>
      <c r="H216">
        <f t="shared" si="25"/>
        <v>4.3449083773031368E-10</v>
      </c>
      <c r="I216" s="3">
        <f t="shared" si="26"/>
        <v>-264.0656750815204</v>
      </c>
      <c r="J216">
        <f t="shared" si="27"/>
        <v>1.3469612257740591E-14</v>
      </c>
      <c r="K216">
        <f t="shared" si="28"/>
        <v>1.8196280291813722E-10</v>
      </c>
      <c r="N216">
        <f t="shared" si="29"/>
        <v>5.0039704631129996E-17</v>
      </c>
      <c r="P216">
        <f t="shared" si="30"/>
        <v>1.3263808088930354E-14</v>
      </c>
      <c r="Q216">
        <f t="shared" si="31"/>
        <v>1.8878228807158978E-19</v>
      </c>
    </row>
    <row r="217" spans="1:17" x14ac:dyDescent="0.25">
      <c r="A217" s="1" t="s">
        <v>220</v>
      </c>
      <c r="B217">
        <v>58</v>
      </c>
      <c r="C217">
        <v>-4.6275382538720698E-5</v>
      </c>
      <c r="D217">
        <v>-1.1734353834076E-5</v>
      </c>
      <c r="E217">
        <v>3.9435816571628601</v>
      </c>
      <c r="F217">
        <v>1.1734353834076E-5</v>
      </c>
      <c r="G217">
        <f t="shared" si="24"/>
        <v>-4.5920497578880768E-5</v>
      </c>
      <c r="H217">
        <f t="shared" si="25"/>
        <v>-3.7796230895789559E-10</v>
      </c>
      <c r="I217" s="3">
        <f t="shared" si="26"/>
        <v>-121493.91229824252</v>
      </c>
      <c r="J217">
        <f t="shared" si="27"/>
        <v>2.1414110291049366E-9</v>
      </c>
      <c r="K217">
        <f t="shared" si="28"/>
        <v>1.3769505990329413E-10</v>
      </c>
      <c r="N217">
        <f t="shared" si="29"/>
        <v>1.7356217293409229E-14</v>
      </c>
      <c r="P217">
        <f t="shared" si="30"/>
        <v>2.1086920978919947E-9</v>
      </c>
      <c r="Q217">
        <f t="shared" si="31"/>
        <v>1.4285550699278372E-19</v>
      </c>
    </row>
    <row r="218" spans="1:17" x14ac:dyDescent="0.25">
      <c r="A218" s="1" t="s">
        <v>221</v>
      </c>
      <c r="B218">
        <v>208</v>
      </c>
      <c r="C218">
        <v>-4.4752266581981602E-5</v>
      </c>
      <c r="D218">
        <v>1.14950525961826E-5</v>
      </c>
      <c r="E218">
        <v>-3.8931763215110098</v>
      </c>
      <c r="F218">
        <v>1.14950525961826E-5</v>
      </c>
      <c r="G218">
        <f t="shared" si="24"/>
        <v>-4.4409062367183305E-5</v>
      </c>
      <c r="H218">
        <f t="shared" si="25"/>
        <v>3.7025444112898978E-10</v>
      </c>
      <c r="I218" s="3">
        <f t="shared" si="26"/>
        <v>119943.0113146246</v>
      </c>
      <c r="J218">
        <f t="shared" si="27"/>
        <v>2.0027653642247473E-9</v>
      </c>
      <c r="K218">
        <f t="shared" si="28"/>
        <v>1.3213623418900434E-10</v>
      </c>
      <c r="N218">
        <f t="shared" si="29"/>
        <v>-1.6442652567823906E-14</v>
      </c>
      <c r="P218">
        <f t="shared" si="30"/>
        <v>1.9721648203323764E-9</v>
      </c>
      <c r="Q218">
        <f t="shared" si="31"/>
        <v>1.3708835117574057E-19</v>
      </c>
    </row>
    <row r="219" spans="1:17" x14ac:dyDescent="0.25">
      <c r="A219" s="1" t="s">
        <v>222</v>
      </c>
      <c r="B219">
        <v>258</v>
      </c>
      <c r="C219">
        <v>-4.5068220705604498E-5</v>
      </c>
      <c r="D219">
        <v>-9.6739326442996092E-6</v>
      </c>
      <c r="E219">
        <v>4.6587279819609897</v>
      </c>
      <c r="F219">
        <v>9.6739326442996092E-6</v>
      </c>
      <c r="G219">
        <f t="shared" si="24"/>
        <v>-4.4722593445110595E-5</v>
      </c>
      <c r="H219">
        <f t="shared" si="25"/>
        <v>-3.115963580648713E-10</v>
      </c>
      <c r="I219" s="3">
        <f t="shared" si="26"/>
        <v>-143526.33043112073</v>
      </c>
      <c r="J219">
        <f t="shared" si="27"/>
        <v>2.0311445175690778E-9</v>
      </c>
      <c r="K219">
        <f t="shared" si="28"/>
        <v>9.3584972806445627E-11</v>
      </c>
      <c r="N219">
        <f t="shared" si="29"/>
        <v>1.3935397240712347E-14</v>
      </c>
      <c r="P219">
        <f t="shared" si="30"/>
        <v>2.0001103644566489E-9</v>
      </c>
      <c r="Q219">
        <f t="shared" si="31"/>
        <v>9.7092290359291483E-20</v>
      </c>
    </row>
    <row r="220" spans="1:17" x14ac:dyDescent="0.25">
      <c r="A220" s="1" t="s">
        <v>223</v>
      </c>
      <c r="B220">
        <v>133</v>
      </c>
      <c r="C220">
        <v>-1.41665298975729E-7</v>
      </c>
      <c r="D220">
        <v>8.8435463671086907E-6</v>
      </c>
      <c r="E220">
        <v>-1.6019059899161799E-2</v>
      </c>
      <c r="F220">
        <v>8.8435463671086907E-6</v>
      </c>
      <c r="G220">
        <f t="shared" si="24"/>
        <v>-1.4057887070264783E-7</v>
      </c>
      <c r="H220">
        <f t="shared" si="25"/>
        <v>2.8484970297913395E-10</v>
      </c>
      <c r="I220" s="3">
        <f t="shared" si="26"/>
        <v>494.51945686580416</v>
      </c>
      <c r="J220">
        <f t="shared" si="27"/>
        <v>2.0069056933882686E-14</v>
      </c>
      <c r="K220">
        <f t="shared" si="28"/>
        <v>7.8208312347201322E-11</v>
      </c>
      <c r="N220">
        <f t="shared" si="29"/>
        <v>-4.0043849564791309E-17</v>
      </c>
      <c r="P220">
        <f t="shared" si="30"/>
        <v>1.9762418888031774E-14</v>
      </c>
      <c r="Q220">
        <f t="shared" si="31"/>
        <v>8.1139353287300827E-20</v>
      </c>
    </row>
    <row r="221" spans="1:17" x14ac:dyDescent="0.25">
      <c r="A221" s="1" t="s">
        <v>224</v>
      </c>
      <c r="B221">
        <v>128</v>
      </c>
      <c r="C221">
        <v>-7.5733018846765906E-5</v>
      </c>
      <c r="D221">
        <v>8.6846406697577598E-6</v>
      </c>
      <c r="E221">
        <v>-8.7203399342114896</v>
      </c>
      <c r="F221">
        <v>8.6846406697577598E-6</v>
      </c>
      <c r="G221">
        <f t="shared" si="24"/>
        <v>-7.5152223878091089E-5</v>
      </c>
      <c r="H221">
        <f t="shared" si="25"/>
        <v>2.7973136709745035E-10</v>
      </c>
      <c r="I221" s="3">
        <f t="shared" si="26"/>
        <v>268659.55144485895</v>
      </c>
      <c r="J221">
        <f t="shared" si="27"/>
        <v>5.7354901436445998E-9</v>
      </c>
      <c r="K221">
        <f t="shared" si="28"/>
        <v>7.5422983562810515E-11</v>
      </c>
      <c r="N221">
        <f t="shared" si="29"/>
        <v>-2.1022434325832073E-14</v>
      </c>
      <c r="P221">
        <f t="shared" si="30"/>
        <v>5.6478567538227244E-9</v>
      </c>
      <c r="Q221">
        <f t="shared" si="31"/>
        <v>7.8249637738208529E-20</v>
      </c>
    </row>
    <row r="222" spans="1:17" x14ac:dyDescent="0.25">
      <c r="A222" s="1" t="s">
        <v>225</v>
      </c>
      <c r="B222">
        <v>209</v>
      </c>
      <c r="C222">
        <v>-7.1942221994676598E-5</v>
      </c>
      <c r="D222">
        <v>7.8355872717386806E-6</v>
      </c>
      <c r="E222">
        <v>-9.1814715987092903</v>
      </c>
      <c r="F222">
        <v>7.8355872717386806E-6</v>
      </c>
      <c r="G222">
        <f t="shared" si="24"/>
        <v>-7.1390498569332404E-5</v>
      </c>
      <c r="H222">
        <f t="shared" si="25"/>
        <v>2.5238344600341186E-10</v>
      </c>
      <c r="I222" s="3">
        <f t="shared" si="26"/>
        <v>282866.21838031843</v>
      </c>
      <c r="J222">
        <f t="shared" si="27"/>
        <v>5.1756833055313289E-9</v>
      </c>
      <c r="K222">
        <f t="shared" si="28"/>
        <v>6.1396427893033225E-11</v>
      </c>
      <c r="N222">
        <f t="shared" si="29"/>
        <v>-1.8017780040829756E-14</v>
      </c>
      <c r="P222">
        <f t="shared" si="30"/>
        <v>5.096603285977852E-9</v>
      </c>
      <c r="Q222">
        <f t="shared" si="31"/>
        <v>6.3697403816557108E-20</v>
      </c>
    </row>
    <row r="223" spans="1:17" x14ac:dyDescent="0.25">
      <c r="A223" s="1" t="s">
        <v>226</v>
      </c>
      <c r="B223">
        <v>207</v>
      </c>
      <c r="C223">
        <v>-4.5295678086383802E-5</v>
      </c>
      <c r="D223">
        <v>6.51631034652772E-6</v>
      </c>
      <c r="E223">
        <v>-6.9511235158589404</v>
      </c>
      <c r="F223">
        <v>6.51631034652772E-6</v>
      </c>
      <c r="G223">
        <f t="shared" si="24"/>
        <v>-4.4948306459900578E-5</v>
      </c>
      <c r="H223">
        <f t="shared" si="25"/>
        <v>2.0988967430892028E-10</v>
      </c>
      <c r="I223" s="3">
        <f t="shared" si="26"/>
        <v>214153.06159091307</v>
      </c>
      <c r="J223">
        <f t="shared" si="27"/>
        <v>2.0516984533053097E-9</v>
      </c>
      <c r="K223">
        <f t="shared" si="28"/>
        <v>4.2462300532264213E-11</v>
      </c>
      <c r="N223">
        <f t="shared" si="29"/>
        <v>-9.4341854036060706E-15</v>
      </c>
      <c r="P223">
        <f t="shared" si="30"/>
        <v>2.0203502536131403E-9</v>
      </c>
      <c r="Q223">
        <f t="shared" si="31"/>
        <v>4.405367538150463E-20</v>
      </c>
    </row>
    <row r="224" spans="1:17" x14ac:dyDescent="0.25">
      <c r="A224" s="1" t="s">
        <v>227</v>
      </c>
      <c r="B224">
        <v>240</v>
      </c>
      <c r="C224">
        <v>-8.3173904990295903E-5</v>
      </c>
      <c r="D224">
        <v>-6.4174136461923801E-6</v>
      </c>
      <c r="E224">
        <v>12.9606582302272</v>
      </c>
      <c r="F224">
        <v>6.4174136461923801E-6</v>
      </c>
      <c r="G224">
        <f t="shared" si="24"/>
        <v>-8.2536046018357362E-5</v>
      </c>
      <c r="H224">
        <f t="shared" si="25"/>
        <v>-2.0670422194097528E-10</v>
      </c>
      <c r="I224" s="3">
        <f t="shared" si="26"/>
        <v>-399294.40501560568</v>
      </c>
      <c r="J224">
        <f t="shared" si="27"/>
        <v>6.9178984713347699E-9</v>
      </c>
      <c r="K224">
        <f t="shared" si="28"/>
        <v>4.1183197906336179E-11</v>
      </c>
      <c r="N224">
        <f t="shared" si="29"/>
        <v>1.7060549174309089E-14</v>
      </c>
      <c r="P224">
        <f t="shared" si="30"/>
        <v>6.8121988923444043E-9</v>
      </c>
      <c r="Q224">
        <f t="shared" si="31"/>
        <v>4.2726635368223963E-20</v>
      </c>
    </row>
    <row r="225" spans="1:17" x14ac:dyDescent="0.25">
      <c r="A225" s="1" t="s">
        <v>228</v>
      </c>
      <c r="B225">
        <v>89</v>
      </c>
      <c r="C225">
        <v>-9.6468879472872199E-5</v>
      </c>
      <c r="D225">
        <v>5.59265053650463E-6</v>
      </c>
      <c r="E225">
        <v>-17.249223573544601</v>
      </c>
      <c r="F225">
        <v>5.59265053650463E-6</v>
      </c>
      <c r="G225">
        <f t="shared" si="24"/>
        <v>-9.5729061614232411E-5</v>
      </c>
      <c r="H225">
        <f t="shared" si="25"/>
        <v>1.8013868849203247E-10</v>
      </c>
      <c r="I225" s="3">
        <f t="shared" si="26"/>
        <v>531419.66644858196</v>
      </c>
      <c r="J225">
        <f t="shared" si="27"/>
        <v>9.3062447067515435E-9</v>
      </c>
      <c r="K225">
        <f t="shared" si="28"/>
        <v>3.1277740023465526E-11</v>
      </c>
      <c r="N225">
        <f t="shared" si="29"/>
        <v>-1.7244507609760794E-14</v>
      </c>
      <c r="P225">
        <f t="shared" si="30"/>
        <v>9.164053237541505E-9</v>
      </c>
      <c r="Q225">
        <f t="shared" si="31"/>
        <v>3.2449947091629512E-20</v>
      </c>
    </row>
    <row r="226" spans="1:17" x14ac:dyDescent="0.25">
      <c r="A226" s="1" t="s">
        <v>229</v>
      </c>
      <c r="B226">
        <v>123</v>
      </c>
      <c r="C226">
        <v>-1.5659344296709199E-6</v>
      </c>
      <c r="D226">
        <v>5.4563618092310602E-6</v>
      </c>
      <c r="E226">
        <v>-0.286992410771161</v>
      </c>
      <c r="F226">
        <v>5.4563618092310602E-6</v>
      </c>
      <c r="G226">
        <f t="shared" si="24"/>
        <v>-1.5539253106383386E-6</v>
      </c>
      <c r="H226">
        <f t="shared" si="25"/>
        <v>1.7574884284960238E-10</v>
      </c>
      <c r="I226" s="3">
        <f t="shared" si="26"/>
        <v>8842.7385027571127</v>
      </c>
      <c r="J226">
        <f t="shared" si="27"/>
        <v>2.4521506380287891E-12</v>
      </c>
      <c r="K226">
        <f t="shared" si="28"/>
        <v>2.9771884193235252E-11</v>
      </c>
      <c r="N226">
        <f t="shared" si="29"/>
        <v>-2.7310057521939695E-16</v>
      </c>
      <c r="P226">
        <f t="shared" si="30"/>
        <v>2.4146838710424571E-12</v>
      </c>
      <c r="Q226">
        <f t="shared" si="31"/>
        <v>3.0887655762974234E-20</v>
      </c>
    </row>
    <row r="227" spans="1:17" x14ac:dyDescent="0.25">
      <c r="A227" s="1" t="s">
        <v>230</v>
      </c>
      <c r="B227">
        <v>127</v>
      </c>
      <c r="C227">
        <v>-9.5858956898008303E-5</v>
      </c>
      <c r="D227">
        <v>5.1672110807267498E-6</v>
      </c>
      <c r="E227">
        <v>-18.5513917276486</v>
      </c>
      <c r="F227">
        <v>5.1672110807267498E-6</v>
      </c>
      <c r="G227">
        <f t="shared" si="24"/>
        <v>-9.5123816523089041E-5</v>
      </c>
      <c r="H227">
        <f t="shared" si="25"/>
        <v>1.6643532814502791E-10</v>
      </c>
      <c r="I227" s="3">
        <f t="shared" si="26"/>
        <v>571537.20918871462</v>
      </c>
      <c r="J227">
        <f t="shared" si="27"/>
        <v>9.1889396175742141E-9</v>
      </c>
      <c r="K227">
        <f t="shared" si="28"/>
        <v>2.6700070352785307E-11</v>
      </c>
      <c r="N227">
        <f t="shared" si="29"/>
        <v>-1.5831963617427752E-14</v>
      </c>
      <c r="P227">
        <f t="shared" si="30"/>
        <v>9.0485404699183077E-9</v>
      </c>
      <c r="Q227">
        <f t="shared" si="31"/>
        <v>2.7700718454743122E-20</v>
      </c>
    </row>
    <row r="228" spans="1:17" x14ac:dyDescent="0.25">
      <c r="A228" s="1" t="s">
        <v>231</v>
      </c>
      <c r="B228">
        <v>178</v>
      </c>
      <c r="C228">
        <v>-4.84646922296743E-5</v>
      </c>
      <c r="D228">
        <v>-3.5749227629276701E-6</v>
      </c>
      <c r="E228">
        <v>13.556850159745601</v>
      </c>
      <c r="F228">
        <v>3.5749227629276701E-6</v>
      </c>
      <c r="G228">
        <f t="shared" si="24"/>
        <v>-4.8093017498704954E-5</v>
      </c>
      <c r="H228">
        <f t="shared" si="25"/>
        <v>-1.1514788806678918E-10</v>
      </c>
      <c r="I228" s="3">
        <f t="shared" si="26"/>
        <v>-417662.04450855049</v>
      </c>
      <c r="J228">
        <f t="shared" si="27"/>
        <v>2.3488263929170523E-9</v>
      </c>
      <c r="K228">
        <f t="shared" si="28"/>
        <v>1.2780072760898407E-11</v>
      </c>
      <c r="N228">
        <f t="shared" si="29"/>
        <v>5.5378093957350117E-15</v>
      </c>
      <c r="P228">
        <f t="shared" si="30"/>
        <v>2.312938332130741E-9</v>
      </c>
      <c r="Q228">
        <f t="shared" si="31"/>
        <v>1.325903612624181E-20</v>
      </c>
    </row>
    <row r="229" spans="1:17" x14ac:dyDescent="0.25">
      <c r="A229" s="1" t="s">
        <v>232</v>
      </c>
      <c r="B229">
        <v>206</v>
      </c>
      <c r="C229">
        <v>-2.4228464122555102E-5</v>
      </c>
      <c r="D229">
        <v>3.4946160765728601E-6</v>
      </c>
      <c r="E229">
        <v>-6.9330832319399596</v>
      </c>
      <c r="F229">
        <v>3.4946160765728601E-6</v>
      </c>
      <c r="G229">
        <f t="shared" si="24"/>
        <v>-2.4042656527989642E-5</v>
      </c>
      <c r="H229">
        <f t="shared" si="25"/>
        <v>1.1256121810365256E-10</v>
      </c>
      <c r="I229" s="3">
        <f t="shared" si="26"/>
        <v>213597.27172699786</v>
      </c>
      <c r="J229">
        <f t="shared" si="27"/>
        <v>5.8701847373793976E-10</v>
      </c>
      <c r="K229">
        <f t="shared" si="28"/>
        <v>1.2212341522641489E-11</v>
      </c>
      <c r="N229">
        <f t="shared" si="29"/>
        <v>-2.7062707052382482E-15</v>
      </c>
      <c r="P229">
        <f t="shared" si="30"/>
        <v>5.7804933292288291E-10</v>
      </c>
      <c r="Q229">
        <f t="shared" si="31"/>
        <v>1.2670027820978041E-20</v>
      </c>
    </row>
    <row r="230" spans="1:17" x14ac:dyDescent="0.25">
      <c r="A230" s="1" t="s">
        <v>233</v>
      </c>
      <c r="B230">
        <v>180</v>
      </c>
      <c r="C230">
        <v>7.3680657082630896E-6</v>
      </c>
      <c r="D230">
        <v>-3.4015364644221999E-6</v>
      </c>
      <c r="E230">
        <v>-2.1660992864042901</v>
      </c>
      <c r="F230">
        <v>3.4015364644221999E-6</v>
      </c>
      <c r="G230">
        <f t="shared" si="24"/>
        <v>7.3115601634242763E-6</v>
      </c>
      <c r="H230">
        <f t="shared" si="25"/>
        <v>-1.0956313353735917E-10</v>
      </c>
      <c r="I230" s="3">
        <f t="shared" si="26"/>
        <v>66734.762784642866</v>
      </c>
      <c r="J230">
        <f t="shared" si="27"/>
        <v>5.4288392281282467E-11</v>
      </c>
      <c r="K230">
        <f t="shared" si="28"/>
        <v>1.157045031879388E-11</v>
      </c>
      <c r="N230">
        <f t="shared" si="29"/>
        <v>-8.0107744255168958E-16</v>
      </c>
      <c r="P230">
        <f t="shared" si="30"/>
        <v>5.3458912023372829E-11</v>
      </c>
      <c r="Q230">
        <f t="shared" si="31"/>
        <v>1.2004080230525198E-20</v>
      </c>
    </row>
    <row r="231" spans="1:17" x14ac:dyDescent="0.25">
      <c r="A231" s="1" t="s">
        <v>234</v>
      </c>
      <c r="B231">
        <v>41</v>
      </c>
      <c r="C231">
        <v>1.8152847053853899E-7</v>
      </c>
      <c r="D231">
        <v>3.1463290781275001E-6</v>
      </c>
      <c r="E231">
        <v>5.7695322399834201E-2</v>
      </c>
      <c r="F231">
        <v>3.1463290781275001E-6</v>
      </c>
      <c r="G231">
        <f t="shared" si="24"/>
        <v>1.8013633242011352E-7</v>
      </c>
      <c r="H231">
        <f t="shared" si="25"/>
        <v>1.0134293033307683E-10</v>
      </c>
      <c r="I231" s="3">
        <f t="shared" si="26"/>
        <v>-1776.4928337681952</v>
      </c>
      <c r="J231">
        <f t="shared" si="27"/>
        <v>3.2952585616061217E-14</v>
      </c>
      <c r="K231">
        <f t="shared" si="28"/>
        <v>9.899386667870645E-12</v>
      </c>
      <c r="N231">
        <f t="shared" si="29"/>
        <v>1.8255543786907533E-17</v>
      </c>
      <c r="P231">
        <f t="shared" si="30"/>
        <v>3.2449098257769642E-14</v>
      </c>
      <c r="Q231">
        <f t="shared" si="31"/>
        <v>1.0270389528494865E-20</v>
      </c>
    </row>
    <row r="232" spans="1:17" x14ac:dyDescent="0.25">
      <c r="A232" s="1" t="s">
        <v>235</v>
      </c>
      <c r="B232">
        <v>177</v>
      </c>
      <c r="C232">
        <v>-5.6280317691294898E-5</v>
      </c>
      <c r="D232">
        <v>2.8759821803863002E-6</v>
      </c>
      <c r="E232">
        <v>-19.569077331256398</v>
      </c>
      <c r="F232">
        <v>2.8759821803863002E-6</v>
      </c>
      <c r="G232">
        <f t="shared" si="24"/>
        <v>-5.584870508891519E-5</v>
      </c>
      <c r="H232">
        <f t="shared" si="25"/>
        <v>9.2635085049501049E-11</v>
      </c>
      <c r="I232" s="3">
        <f t="shared" si="26"/>
        <v>602890.33786881645</v>
      </c>
      <c r="J232">
        <f t="shared" si="27"/>
        <v>3.1674741594330814E-9</v>
      </c>
      <c r="K232">
        <f t="shared" si="28"/>
        <v>8.2712735018995372E-12</v>
      </c>
      <c r="N232">
        <f t="shared" si="29"/>
        <v>-5.1735495458161609E-15</v>
      </c>
      <c r="P232">
        <f t="shared" si="30"/>
        <v>3.1190778601086216E-9</v>
      </c>
      <c r="Q232">
        <f t="shared" si="31"/>
        <v>8.5812589821282929E-21</v>
      </c>
    </row>
    <row r="233" spans="1:17" x14ac:dyDescent="0.25">
      <c r="A233" s="1" t="s">
        <v>236</v>
      </c>
      <c r="B233">
        <v>201</v>
      </c>
      <c r="C233">
        <v>-1.0391481048171301E-5</v>
      </c>
      <c r="D233">
        <v>-2.5400621094068101E-6</v>
      </c>
      <c r="E233">
        <v>4.0910342348274602</v>
      </c>
      <c r="F233">
        <v>2.5400621094068101E-6</v>
      </c>
      <c r="G233">
        <f t="shared" si="24"/>
        <v>-1.0311788993084086E-5</v>
      </c>
      <c r="H233">
        <f t="shared" si="25"/>
        <v>-8.1815134718362435E-11</v>
      </c>
      <c r="I233" s="3">
        <f t="shared" si="26"/>
        <v>-126036.67051879862</v>
      </c>
      <c r="J233">
        <f t="shared" si="27"/>
        <v>1.0798287837450331E-10</v>
      </c>
      <c r="K233">
        <f t="shared" si="28"/>
        <v>6.4519155196441736E-12</v>
      </c>
      <c r="N233">
        <f t="shared" si="29"/>
        <v>8.436604056565014E-16</v>
      </c>
      <c r="P233">
        <f t="shared" si="30"/>
        <v>1.063329922378901E-10</v>
      </c>
      <c r="Q233">
        <f t="shared" si="31"/>
        <v>6.6937162689837945E-21</v>
      </c>
    </row>
    <row r="234" spans="1:17" x14ac:dyDescent="0.25">
      <c r="A234" s="1" t="s">
        <v>237</v>
      </c>
      <c r="B234">
        <v>236</v>
      </c>
      <c r="C234">
        <v>1.05337447647478E-7</v>
      </c>
      <c r="D234">
        <v>2.4691333025379702E-6</v>
      </c>
      <c r="E234">
        <v>4.26617094910203E-2</v>
      </c>
      <c r="F234">
        <v>2.4691333025379702E-6</v>
      </c>
      <c r="G234">
        <f t="shared" si="24"/>
        <v>1.0452961692135194E-7</v>
      </c>
      <c r="H234">
        <f t="shared" si="25"/>
        <v>7.9530525272043801E-11</v>
      </c>
      <c r="I234" s="3">
        <f t="shared" si="26"/>
        <v>-1313.3332898128829</v>
      </c>
      <c r="J234">
        <f t="shared" si="27"/>
        <v>1.1095977876885168E-14</v>
      </c>
      <c r="K234">
        <f t="shared" si="28"/>
        <v>6.0966192657020637E-12</v>
      </c>
      <c r="N234">
        <f t="shared" si="29"/>
        <v>8.3132953402406384E-18</v>
      </c>
      <c r="P234">
        <f t="shared" si="30"/>
        <v>1.0926440813724587E-14</v>
      </c>
      <c r="Q234">
        <f t="shared" si="31"/>
        <v>6.3251044500471976E-21</v>
      </c>
    </row>
    <row r="235" spans="1:17" x14ac:dyDescent="0.25">
      <c r="A235" s="1" t="s">
        <v>238</v>
      </c>
      <c r="B235">
        <v>279</v>
      </c>
      <c r="C235">
        <v>-8.8302516273142E-7</v>
      </c>
      <c r="D235">
        <v>2.2037554969019701E-6</v>
      </c>
      <c r="E235">
        <v>-0.40069107665200399</v>
      </c>
      <c r="F235">
        <v>2.2037554969019701E-6</v>
      </c>
      <c r="G235">
        <f t="shared" si="24"/>
        <v>-8.7625326086434465E-7</v>
      </c>
      <c r="H235">
        <f t="shared" si="25"/>
        <v>7.0982733925145116E-11</v>
      </c>
      <c r="I235" s="3">
        <f t="shared" si="26"/>
        <v>12345.597233862505</v>
      </c>
      <c r="J235">
        <f t="shared" si="27"/>
        <v>7.7973343801685078E-13</v>
      </c>
      <c r="K235">
        <f t="shared" si="28"/>
        <v>4.8565382901256494E-12</v>
      </c>
      <c r="N235">
        <f t="shared" si="29"/>
        <v>-6.2198852066974554E-17</v>
      </c>
      <c r="P235">
        <f t="shared" si="30"/>
        <v>7.6781977717539729E-13</v>
      </c>
      <c r="Q235">
        <f t="shared" si="31"/>
        <v>5.038548515487947E-21</v>
      </c>
    </row>
    <row r="236" spans="1:17" x14ac:dyDescent="0.25">
      <c r="A236" s="1" t="s">
        <v>239</v>
      </c>
      <c r="B236">
        <v>274</v>
      </c>
      <c r="C236">
        <v>-7.6040015632441099E-5</v>
      </c>
      <c r="D236">
        <v>-2.04794075595734E-6</v>
      </c>
      <c r="E236">
        <v>37.129987970230701</v>
      </c>
      <c r="F236">
        <v>2.04794075595734E-6</v>
      </c>
      <c r="G236">
        <f t="shared" si="24"/>
        <v>-7.5456866311711729E-5</v>
      </c>
      <c r="H236">
        <f t="shared" si="25"/>
        <v>-6.5963957425830008E-11</v>
      </c>
      <c r="I236" s="3">
        <f t="shared" si="26"/>
        <v>-1143909.5423072223</v>
      </c>
      <c r="J236">
        <f t="shared" si="27"/>
        <v>5.7820839773818864E-9</v>
      </c>
      <c r="K236">
        <f t="shared" si="28"/>
        <v>4.1940613399111212E-12</v>
      </c>
      <c r="N236">
        <f t="shared" si="29"/>
        <v>4.9774335168722993E-15</v>
      </c>
      <c r="P236">
        <f t="shared" si="30"/>
        <v>5.6937386735835361E-9</v>
      </c>
      <c r="Q236">
        <f t="shared" si="31"/>
        <v>4.3512436792767141E-21</v>
      </c>
    </row>
    <row r="237" spans="1:17" x14ac:dyDescent="0.25">
      <c r="A237" s="1" t="s">
        <v>240</v>
      </c>
      <c r="B237">
        <v>185</v>
      </c>
      <c r="C237">
        <v>-4.4521488832662502E-5</v>
      </c>
      <c r="D237">
        <v>1.9761951385964799E-6</v>
      </c>
      <c r="E237">
        <v>-22.528893004099899</v>
      </c>
      <c r="F237">
        <v>1.9761951385964799E-6</v>
      </c>
      <c r="G237">
        <f t="shared" si="24"/>
        <v>-4.4180054447691771E-5</v>
      </c>
      <c r="H237">
        <f t="shared" si="25"/>
        <v>6.3653038599045237E-11</v>
      </c>
      <c r="I237" s="3">
        <f t="shared" si="26"/>
        <v>694077.12613727525</v>
      </c>
      <c r="J237">
        <f t="shared" si="27"/>
        <v>1.982162967876892E-9</v>
      </c>
      <c r="K237">
        <f t="shared" si="28"/>
        <v>3.9053472258123602E-12</v>
      </c>
      <c r="N237">
        <f t="shared" si="29"/>
        <v>-2.8121947110668444E-15</v>
      </c>
      <c r="P237">
        <f t="shared" si="30"/>
        <v>1.9518772110010096E-9</v>
      </c>
      <c r="Q237">
        <f t="shared" si="31"/>
        <v>4.0517093228915428E-21</v>
      </c>
    </row>
    <row r="238" spans="1:17" x14ac:dyDescent="0.25">
      <c r="A238" s="1" t="s">
        <v>241</v>
      </c>
      <c r="B238">
        <v>226</v>
      </c>
      <c r="C238">
        <v>-1.0050798804010701E-6</v>
      </c>
      <c r="D238">
        <v>-1.96908539959325E-6</v>
      </c>
      <c r="E238">
        <v>0.51042980695945805</v>
      </c>
      <c r="F238">
        <v>1.96908539959325E-6</v>
      </c>
      <c r="G238">
        <f t="shared" si="24"/>
        <v>-9.9737194340684639E-7</v>
      </c>
      <c r="H238">
        <f t="shared" si="25"/>
        <v>-6.3424034649808146E-11</v>
      </c>
      <c r="I238" s="3">
        <f t="shared" si="26"/>
        <v>-15724.457216870123</v>
      </c>
      <c r="J238">
        <f t="shared" si="27"/>
        <v>1.0101855659870294E-12</v>
      </c>
      <c r="K238">
        <f t="shared" si="28"/>
        <v>3.8772973108913087E-12</v>
      </c>
      <c r="N238">
        <f t="shared" si="29"/>
        <v>6.3257352697382317E-17</v>
      </c>
      <c r="P238">
        <f t="shared" si="30"/>
        <v>9.9475079349514964E-13</v>
      </c>
      <c r="Q238">
        <f t="shared" si="31"/>
        <v>4.0226081712600644E-21</v>
      </c>
    </row>
    <row r="239" spans="1:17" x14ac:dyDescent="0.25">
      <c r="A239" s="1" t="s">
        <v>242</v>
      </c>
      <c r="B239">
        <v>189</v>
      </c>
      <c r="C239">
        <v>-1.0915298766343699E-5</v>
      </c>
      <c r="D239">
        <v>-1.8196663272508499E-6</v>
      </c>
      <c r="E239">
        <v>5.9985166526846596</v>
      </c>
      <c r="F239">
        <v>1.8196663272508499E-6</v>
      </c>
      <c r="G239">
        <f t="shared" si="24"/>
        <v>-1.0831589563916394E-5</v>
      </c>
      <c r="H239">
        <f t="shared" si="25"/>
        <v>-5.8611261966843677E-11</v>
      </c>
      <c r="I239" s="3">
        <f t="shared" si="26"/>
        <v>-184802.89605062269</v>
      </c>
      <c r="J239">
        <f t="shared" si="27"/>
        <v>1.1914374715854427E-10</v>
      </c>
      <c r="K239">
        <f t="shared" si="28"/>
        <v>3.3111855425305974E-12</v>
      </c>
      <c r="N239">
        <f t="shared" si="29"/>
        <v>6.3485313344803379E-16</v>
      </c>
      <c r="P239">
        <f t="shared" si="30"/>
        <v>1.1732333248114253E-10</v>
      </c>
      <c r="Q239">
        <f t="shared" si="31"/>
        <v>3.4352800293459763E-21</v>
      </c>
    </row>
    <row r="240" spans="1:17" x14ac:dyDescent="0.25">
      <c r="A240" s="1" t="s">
        <v>243</v>
      </c>
      <c r="B240">
        <v>268</v>
      </c>
      <c r="C240">
        <v>-1.05386881950211E-5</v>
      </c>
      <c r="D240">
        <v>-1.7976626463805399E-6</v>
      </c>
      <c r="E240">
        <v>5.8624393271117796</v>
      </c>
      <c r="F240">
        <v>1.7976626463805399E-6</v>
      </c>
      <c r="G240">
        <f t="shared" si="24"/>
        <v>-1.0457867211343089E-5</v>
      </c>
      <c r="H240">
        <f t="shared" si="25"/>
        <v>-5.7902525708766624E-11</v>
      </c>
      <c r="I240" s="3">
        <f t="shared" si="26"/>
        <v>-180610.58962120602</v>
      </c>
      <c r="J240">
        <f t="shared" si="27"/>
        <v>1.1106394887187708E-10</v>
      </c>
      <c r="K240">
        <f t="shared" si="28"/>
        <v>3.2315909901918862E-12</v>
      </c>
      <c r="N240">
        <f t="shared" si="29"/>
        <v>6.0553692506366072E-16</v>
      </c>
      <c r="P240">
        <f t="shared" si="30"/>
        <v>1.0936698661008487E-10</v>
      </c>
      <c r="Q240">
        <f t="shared" si="31"/>
        <v>3.3527024834543799E-21</v>
      </c>
    </row>
    <row r="241" spans="1:17" x14ac:dyDescent="0.25">
      <c r="A241" s="1" t="s">
        <v>244</v>
      </c>
      <c r="B241">
        <v>260</v>
      </c>
      <c r="C241">
        <v>-7.9020568767205695E-5</v>
      </c>
      <c r="D241">
        <v>1.7276279061246801E-6</v>
      </c>
      <c r="E241">
        <v>-45.739344963731497</v>
      </c>
      <c r="F241">
        <v>1.7276279061246801E-6</v>
      </c>
      <c r="G241">
        <f t="shared" si="24"/>
        <v>-7.8414561645600306E-5</v>
      </c>
      <c r="H241">
        <f t="shared" si="25"/>
        <v>5.5646714054485139E-11</v>
      </c>
      <c r="I241" s="3">
        <f t="shared" si="26"/>
        <v>1409150.9018041312</v>
      </c>
      <c r="J241">
        <f t="shared" si="27"/>
        <v>6.2442502882926844E-9</v>
      </c>
      <c r="K241">
        <f t="shared" si="28"/>
        <v>2.9846981820207465E-12</v>
      </c>
      <c r="N241">
        <f t="shared" si="29"/>
        <v>-4.3635126896005178E-15</v>
      </c>
      <c r="P241">
        <f t="shared" si="30"/>
        <v>6.1488434780716503E-9</v>
      </c>
      <c r="Q241">
        <f t="shared" si="31"/>
        <v>3.0965567850616338E-21</v>
      </c>
    </row>
    <row r="242" spans="1:17" x14ac:dyDescent="0.25">
      <c r="A242" s="1" t="s">
        <v>245</v>
      </c>
      <c r="B242">
        <v>195</v>
      </c>
      <c r="C242">
        <v>-8.2811758299016097E-7</v>
      </c>
      <c r="D242">
        <v>-1.63462317493292E-6</v>
      </c>
      <c r="E242">
        <v>0.506610695167799</v>
      </c>
      <c r="F242">
        <v>1.63462317493292E-6</v>
      </c>
      <c r="G242">
        <f t="shared" si="24"/>
        <v>-8.2176676622627368E-7</v>
      </c>
      <c r="H242">
        <f t="shared" si="25"/>
        <v>-5.2651041396041392E-11</v>
      </c>
      <c r="I242" s="3">
        <f t="shared" si="26"/>
        <v>-15606.797005285043</v>
      </c>
      <c r="J242">
        <f t="shared" si="27"/>
        <v>6.8577873125746614E-13</v>
      </c>
      <c r="K242">
        <f t="shared" si="28"/>
        <v>2.6719929240277795E-12</v>
      </c>
      <c r="N242">
        <f t="shared" si="29"/>
        <v>4.3266876026470605E-17</v>
      </c>
      <c r="P242">
        <f t="shared" si="30"/>
        <v>6.7530061807398716E-13</v>
      </c>
      <c r="Q242">
        <f t="shared" si="31"/>
        <v>2.7721321600876642E-21</v>
      </c>
    </row>
    <row r="243" spans="1:17" x14ac:dyDescent="0.25">
      <c r="A243" s="1" t="s">
        <v>246</v>
      </c>
      <c r="B243">
        <v>275</v>
      </c>
      <c r="C243">
        <v>-7.7125943030253299E-7</v>
      </c>
      <c r="D243">
        <v>1.5915428801764899E-6</v>
      </c>
      <c r="E243">
        <v>-0.48459858663500399</v>
      </c>
      <c r="F243">
        <v>1.5915428801764899E-6</v>
      </c>
      <c r="G243">
        <f t="shared" si="24"/>
        <v>-7.6534465754576419E-7</v>
      </c>
      <c r="H243">
        <f t="shared" si="25"/>
        <v>5.1263429610427537E-11</v>
      </c>
      <c r="I243" s="3">
        <f t="shared" si="26"/>
        <v>14930.642112553562</v>
      </c>
      <c r="J243">
        <f t="shared" si="27"/>
        <v>5.9484110883058778E-13</v>
      </c>
      <c r="K243">
        <f t="shared" si="28"/>
        <v>2.5330087394404769E-12</v>
      </c>
      <c r="N243">
        <f t="shared" si="29"/>
        <v>-3.9234191979814052E-17</v>
      </c>
      <c r="P243">
        <f t="shared" si="30"/>
        <v>5.8575244483384308E-13</v>
      </c>
      <c r="Q243">
        <f t="shared" si="31"/>
        <v>2.6279392154232587E-21</v>
      </c>
    </row>
    <row r="244" spans="1:17" x14ac:dyDescent="0.25">
      <c r="A244" s="1" t="s">
        <v>247</v>
      </c>
      <c r="B244">
        <v>181</v>
      </c>
      <c r="C244">
        <v>-7.7471125238822206E-5</v>
      </c>
      <c r="D244">
        <v>1.58578250495429E-6</v>
      </c>
      <c r="E244">
        <v>-48.8535628289426</v>
      </c>
      <c r="F244">
        <v>1.58578250495429E-6</v>
      </c>
      <c r="G244">
        <f t="shared" si="24"/>
        <v>-7.6877000767865564E-5</v>
      </c>
      <c r="H244">
        <f t="shared" si="25"/>
        <v>5.1077888527362177E-11</v>
      </c>
      <c r="I244" s="3">
        <f t="shared" si="26"/>
        <v>1505094.5538708286</v>
      </c>
      <c r="J244">
        <f t="shared" si="27"/>
        <v>6.0017752457692748E-9</v>
      </c>
      <c r="K244">
        <f t="shared" si="28"/>
        <v>2.5147061530191027E-12</v>
      </c>
      <c r="N244">
        <f t="shared" si="29"/>
        <v>-3.9267148755389736E-15</v>
      </c>
      <c r="P244">
        <f t="shared" si="30"/>
        <v>5.9100732470624027E-9</v>
      </c>
      <c r="Q244">
        <f t="shared" si="31"/>
        <v>2.6089506964136368E-21</v>
      </c>
    </row>
    <row r="245" spans="1:17" x14ac:dyDescent="0.25">
      <c r="A245" s="1" t="s">
        <v>248</v>
      </c>
      <c r="B245">
        <v>179</v>
      </c>
      <c r="C245">
        <v>-5.7350465858412996E-7</v>
      </c>
      <c r="D245">
        <v>1.52574450186348E-6</v>
      </c>
      <c r="E245">
        <v>-0.37588512223617898</v>
      </c>
      <c r="F245">
        <v>1.52574450186348E-6</v>
      </c>
      <c r="G245">
        <f t="shared" si="24"/>
        <v>-5.6910646311682419E-7</v>
      </c>
      <c r="H245">
        <f t="shared" si="25"/>
        <v>4.9144070730976407E-11</v>
      </c>
      <c r="I245" s="3">
        <f t="shared" si="26"/>
        <v>11581.368794278695</v>
      </c>
      <c r="J245">
        <f t="shared" si="27"/>
        <v>3.2890759341769946E-13</v>
      </c>
      <c r="K245">
        <f t="shared" si="28"/>
        <v>2.3278962849666387E-12</v>
      </c>
      <c r="N245">
        <f t="shared" si="29"/>
        <v>-2.7968208276869021E-17</v>
      </c>
      <c r="P245">
        <f t="shared" si="30"/>
        <v>3.2388216636134116E-13</v>
      </c>
      <c r="Q245">
        <f t="shared" si="31"/>
        <v>2.4151396880112121E-21</v>
      </c>
    </row>
    <row r="246" spans="1:17" x14ac:dyDescent="0.25">
      <c r="A246" s="1" t="s">
        <v>249</v>
      </c>
      <c r="B246">
        <v>198</v>
      </c>
      <c r="C246">
        <v>-3.7439465061691098E-8</v>
      </c>
      <c r="D246">
        <v>1.29480313341265E-6</v>
      </c>
      <c r="E246">
        <v>-2.8915179532361699E-2</v>
      </c>
      <c r="F246">
        <v>1.29480313341265E-6</v>
      </c>
      <c r="G246">
        <f t="shared" si="24"/>
        <v>-3.7152342571807211E-8</v>
      </c>
      <c r="H246">
        <f t="shared" si="25"/>
        <v>4.1705473421928663E-11</v>
      </c>
      <c r="I246" s="3">
        <f t="shared" si="26"/>
        <v>891.82653962327583</v>
      </c>
      <c r="J246">
        <f t="shared" si="27"/>
        <v>1.4017135441055885E-15</v>
      </c>
      <c r="K246">
        <f t="shared" si="28"/>
        <v>1.6765151542952168E-12</v>
      </c>
      <c r="N246">
        <f t="shared" si="29"/>
        <v>-1.5494560356908944E-18</v>
      </c>
      <c r="P246">
        <f t="shared" si="30"/>
        <v>1.3802965585729185E-15</v>
      </c>
      <c r="Q246">
        <f t="shared" si="31"/>
        <v>1.7393465133471981E-21</v>
      </c>
    </row>
    <row r="247" spans="1:17" x14ac:dyDescent="0.25">
      <c r="A247" s="1" t="s">
        <v>250</v>
      </c>
      <c r="B247">
        <v>196</v>
      </c>
      <c r="C247">
        <v>-3.8952246733437198E-5</v>
      </c>
      <c r="D247">
        <v>-1.26890653853549E-6</v>
      </c>
      <c r="E247">
        <v>30.6974907532543</v>
      </c>
      <c r="F247">
        <v>1.26890653853549E-6</v>
      </c>
      <c r="G247">
        <f t="shared" si="24"/>
        <v>-3.8653522751931393E-5</v>
      </c>
      <c r="H247">
        <f t="shared" si="25"/>
        <v>-4.0871346811096892E-11</v>
      </c>
      <c r="I247" s="3">
        <f t="shared" si="26"/>
        <v>-945735.45763580897</v>
      </c>
      <c r="J247">
        <f t="shared" si="27"/>
        <v>1.5172775255825688E-9</v>
      </c>
      <c r="K247">
        <f t="shared" si="28"/>
        <v>1.610123803538119E-12</v>
      </c>
      <c r="N247">
        <f t="shared" si="29"/>
        <v>1.5798215338648122E-15</v>
      </c>
      <c r="P247">
        <f t="shared" si="30"/>
        <v>1.494094821134078E-9</v>
      </c>
      <c r="Q247">
        <f t="shared" si="31"/>
        <v>1.6704669901529601E-21</v>
      </c>
    </row>
    <row r="248" spans="1:17" x14ac:dyDescent="0.25">
      <c r="A248" s="1" t="s">
        <v>251</v>
      </c>
      <c r="B248">
        <v>197</v>
      </c>
      <c r="C248">
        <v>-1.09349579161212E-5</v>
      </c>
      <c r="D248">
        <v>-1.20828015205421E-6</v>
      </c>
      <c r="E248">
        <v>9.0500186546394996</v>
      </c>
      <c r="F248">
        <v>1.20828015205421E-6</v>
      </c>
      <c r="G248">
        <f t="shared" si="24"/>
        <v>-1.0851097948077351E-5</v>
      </c>
      <c r="H248">
        <f t="shared" si="25"/>
        <v>-3.8918577247280286E-11</v>
      </c>
      <c r="I248" s="3">
        <f t="shared" si="26"/>
        <v>-278814.38112587732</v>
      </c>
      <c r="J248">
        <f t="shared" si="27"/>
        <v>1.1957330462734169E-10</v>
      </c>
      <c r="K248">
        <f t="shared" si="28"/>
        <v>1.4599409258481449E-12</v>
      </c>
      <c r="N248">
        <f t="shared" si="29"/>
        <v>4.22309293710053E-16</v>
      </c>
      <c r="P248">
        <f t="shared" si="30"/>
        <v>1.1774632667876851E-10</v>
      </c>
      <c r="Q248">
        <f t="shared" si="31"/>
        <v>1.5146556549525228E-21</v>
      </c>
    </row>
    <row r="249" spans="1:17" x14ac:dyDescent="0.25">
      <c r="A249" s="1" t="s">
        <v>252</v>
      </c>
      <c r="B249">
        <v>265</v>
      </c>
      <c r="C249">
        <v>-6.9301670643426703E-7</v>
      </c>
      <c r="D249">
        <v>-8.0565652506803498E-7</v>
      </c>
      <c r="E249">
        <v>0.86018878376954</v>
      </c>
      <c r="F249">
        <v>8.0565652506803498E-7</v>
      </c>
      <c r="G249">
        <f t="shared" si="24"/>
        <v>-6.8770197552252283E-7</v>
      </c>
      <c r="H249">
        <f t="shared" si="25"/>
        <v>-2.5950112357907016E-11</v>
      </c>
      <c r="I249" s="3">
        <f t="shared" si="26"/>
        <v>-26499.924775879808</v>
      </c>
      <c r="J249">
        <f t="shared" si="27"/>
        <v>4.8027215539699904E-13</v>
      </c>
      <c r="K249">
        <f t="shared" si="28"/>
        <v>6.4908243638470132E-13</v>
      </c>
      <c r="N249">
        <f t="shared" si="29"/>
        <v>1.7845943533564088E-17</v>
      </c>
      <c r="P249">
        <f t="shared" si="30"/>
        <v>4.7293400713758063E-13</v>
      </c>
      <c r="Q249">
        <f t="shared" si="31"/>
        <v>6.7340833138799844E-22</v>
      </c>
    </row>
    <row r="250" spans="1:17" x14ac:dyDescent="0.25">
      <c r="A250" s="1" t="s">
        <v>253</v>
      </c>
      <c r="B250">
        <v>273</v>
      </c>
      <c r="C250">
        <v>-5.2515751739835305E-7</v>
      </c>
      <c r="D250">
        <v>7.8131025427836496E-7</v>
      </c>
      <c r="E250">
        <v>-0.67214978239777501</v>
      </c>
      <c r="F250">
        <v>7.8131025427836496E-7</v>
      </c>
      <c r="G250">
        <f t="shared" si="24"/>
        <v>-5.2113009516547126E-7</v>
      </c>
      <c r="H250">
        <f t="shared" si="25"/>
        <v>2.5165921523686921E-11</v>
      </c>
      <c r="I250" s="3">
        <f t="shared" si="26"/>
        <v>20708.769221761577</v>
      </c>
      <c r="J250">
        <f t="shared" si="27"/>
        <v>2.7579041808000149E-13</v>
      </c>
      <c r="K250">
        <f t="shared" si="28"/>
        <v>6.1044571344052328E-13</v>
      </c>
      <c r="N250">
        <f t="shared" si="29"/>
        <v>-1.3114719078565747E-17</v>
      </c>
      <c r="P250">
        <f t="shared" si="30"/>
        <v>2.7157657608717314E-13</v>
      </c>
      <c r="Q250">
        <f t="shared" si="31"/>
        <v>6.3332360613636865E-22</v>
      </c>
    </row>
    <row r="251" spans="1:17" x14ac:dyDescent="0.25">
      <c r="A251" s="1" t="s">
        <v>254</v>
      </c>
      <c r="B251">
        <v>259</v>
      </c>
      <c r="C251">
        <v>-5.7722243565242499E-5</v>
      </c>
      <c r="D251">
        <v>6.3485667893426202E-7</v>
      </c>
      <c r="E251">
        <v>-90.921692219007895</v>
      </c>
      <c r="F251">
        <v>6.3485667893426202E-7</v>
      </c>
      <c r="G251">
        <f t="shared" si="24"/>
        <v>-5.7279572862901333E-5</v>
      </c>
      <c r="H251">
        <f t="shared" si="25"/>
        <v>2.0448667188688845E-11</v>
      </c>
      <c r="I251" s="3">
        <f t="shared" si="26"/>
        <v>2801140.6700996463</v>
      </c>
      <c r="J251">
        <f t="shared" si="27"/>
        <v>3.3318574022051793E-9</v>
      </c>
      <c r="K251">
        <f t="shared" si="28"/>
        <v>4.0304300278744062E-13</v>
      </c>
      <c r="N251">
        <f t="shared" si="29"/>
        <v>-1.1712909221837226E-15</v>
      </c>
      <c r="P251">
        <f t="shared" si="30"/>
        <v>3.2809494673564228E-9</v>
      </c>
      <c r="Q251">
        <f t="shared" si="31"/>
        <v>4.1814798979375976E-22</v>
      </c>
    </row>
    <row r="252" spans="1:17" x14ac:dyDescent="0.25">
      <c r="A252" s="1" t="s">
        <v>255</v>
      </c>
      <c r="B252">
        <v>254</v>
      </c>
      <c r="C252">
        <v>-5.5923719063873505E-7</v>
      </c>
      <c r="D252">
        <v>-6.3243699659719499E-7</v>
      </c>
      <c r="E252">
        <v>0.88425755236915404</v>
      </c>
      <c r="F252">
        <v>6.3243699659719499E-7</v>
      </c>
      <c r="G252">
        <f t="shared" si="24"/>
        <v>-5.5494841209055644E-7</v>
      </c>
      <c r="H252">
        <f t="shared" si="25"/>
        <v>-2.0370729473839419E-11</v>
      </c>
      <c r="I252" s="3">
        <f t="shared" si="26"/>
        <v>-27241.441798818963</v>
      </c>
      <c r="J252">
        <f t="shared" si="27"/>
        <v>3.1274623539350491E-13</v>
      </c>
      <c r="K252">
        <f t="shared" si="28"/>
        <v>3.9997655466488043E-13</v>
      </c>
      <c r="N252">
        <f t="shared" si="29"/>
        <v>1.1304703974633482E-17</v>
      </c>
      <c r="P252">
        <f t="shared" si="30"/>
        <v>3.0796774008183007E-13</v>
      </c>
      <c r="Q252">
        <f t="shared" si="31"/>
        <v>4.1496661929634999E-22</v>
      </c>
    </row>
    <row r="253" spans="1:17" x14ac:dyDescent="0.25">
      <c r="A253" s="1" t="s">
        <v>256</v>
      </c>
      <c r="B253">
        <v>231</v>
      </c>
      <c r="C253">
        <v>-1.0747138038867801E-5</v>
      </c>
      <c r="D253">
        <v>6.1619207413434596E-7</v>
      </c>
      <c r="E253">
        <v>-17.441214338833898</v>
      </c>
      <c r="F253">
        <v>6.1619207413434596E-7</v>
      </c>
      <c r="G253">
        <f t="shared" si="24"/>
        <v>-1.0664718457611471E-5</v>
      </c>
      <c r="H253">
        <f t="shared" si="25"/>
        <v>1.9847482221394192E-11</v>
      </c>
      <c r="I253" s="3">
        <f t="shared" si="26"/>
        <v>537334.56899625552</v>
      </c>
      <c r="J253">
        <f t="shared" si="27"/>
        <v>1.1550097602647924E-10</v>
      </c>
      <c r="K253">
        <f t="shared" si="28"/>
        <v>3.7969267222598731E-13</v>
      </c>
      <c r="N253">
        <f t="shared" si="29"/>
        <v>-2.1166780998361817E-16</v>
      </c>
      <c r="P253">
        <f t="shared" si="30"/>
        <v>1.137362197801188E-10</v>
      </c>
      <c r="Q253">
        <f t="shared" si="31"/>
        <v>3.939225505285585E-22</v>
      </c>
    </row>
    <row r="254" spans="1:17" x14ac:dyDescent="0.25">
      <c r="A254" s="1" t="s">
        <v>257</v>
      </c>
      <c r="B254">
        <v>238</v>
      </c>
      <c r="C254">
        <v>-4.5027713701109599E-5</v>
      </c>
      <c r="D254">
        <v>5.9194169038443801E-7</v>
      </c>
      <c r="E254">
        <v>-76.0678195716647</v>
      </c>
      <c r="F254">
        <v>5.9194169038443801E-7</v>
      </c>
      <c r="G254">
        <f t="shared" si="24"/>
        <v>-4.4682397088002593E-5</v>
      </c>
      <c r="H254">
        <f t="shared" si="25"/>
        <v>1.9066379898689946E-11</v>
      </c>
      <c r="I254" s="3">
        <f t="shared" si="26"/>
        <v>2343518.6119129318</v>
      </c>
      <c r="J254">
        <f t="shared" si="27"/>
        <v>2.0274950011490932E-9</v>
      </c>
      <c r="K254">
        <f t="shared" si="28"/>
        <v>3.5039496481518586E-13</v>
      </c>
      <c r="N254">
        <f t="shared" si="29"/>
        <v>-8.5193155766397483E-16</v>
      </c>
      <c r="P254">
        <f t="shared" si="30"/>
        <v>1.9965166095299427E-9</v>
      </c>
      <c r="Q254">
        <f t="shared" si="31"/>
        <v>3.6352684244116804E-22</v>
      </c>
    </row>
    <row r="255" spans="1:17" x14ac:dyDescent="0.25">
      <c r="A255" s="1" t="s">
        <v>258</v>
      </c>
      <c r="B255">
        <v>213</v>
      </c>
      <c r="C255">
        <v>-9.2662677743311599E-7</v>
      </c>
      <c r="D255">
        <v>5.86505221640299E-7</v>
      </c>
      <c r="E255">
        <v>-1.57991223819216</v>
      </c>
      <c r="F255">
        <v>5.86505221640299E-7</v>
      </c>
      <c r="G255">
        <f t="shared" si="24"/>
        <v>-9.1952049567691883E-7</v>
      </c>
      <c r="H255">
        <f t="shared" si="25"/>
        <v>1.8891271809385084E-11</v>
      </c>
      <c r="I255" s="3">
        <f t="shared" si="26"/>
        <v>48675.356335294797</v>
      </c>
      <c r="J255">
        <f t="shared" si="27"/>
        <v>8.5863718465608152E-13</v>
      </c>
      <c r="K255">
        <f t="shared" si="28"/>
        <v>3.4398837501133627E-13</v>
      </c>
      <c r="N255">
        <f t="shared" si="29"/>
        <v>-1.7370911618133175E-17</v>
      </c>
      <c r="P255">
        <f t="shared" si="30"/>
        <v>8.4551794196992655E-13</v>
      </c>
      <c r="Q255">
        <f t="shared" si="31"/>
        <v>3.5688015057606759E-22</v>
      </c>
    </row>
    <row r="256" spans="1:17" x14ac:dyDescent="0.25">
      <c r="A256" s="1" t="s">
        <v>259</v>
      </c>
      <c r="B256">
        <v>193</v>
      </c>
      <c r="C256">
        <v>-5.3093311018803602E-5</v>
      </c>
      <c r="D256">
        <v>4.71692028091808E-7</v>
      </c>
      <c r="E256">
        <v>-112.559271424595</v>
      </c>
      <c r="F256">
        <v>4.71692028091808E-7</v>
      </c>
      <c r="G256">
        <f t="shared" si="24"/>
        <v>-5.2686139505247533E-5</v>
      </c>
      <c r="H256">
        <f t="shared" si="25"/>
        <v>1.519315086075643E-11</v>
      </c>
      <c r="I256" s="3">
        <f t="shared" si="26"/>
        <v>3467756.9637306477</v>
      </c>
      <c r="J256">
        <f t="shared" si="27"/>
        <v>2.8188996749394121E-9</v>
      </c>
      <c r="K256">
        <f t="shared" si="28"/>
        <v>2.22493369365363E-13</v>
      </c>
      <c r="N256">
        <f t="shared" si="29"/>
        <v>-8.004684657740849E-16</v>
      </c>
      <c r="P256">
        <f t="shared" si="30"/>
        <v>2.7758292959664048E-9</v>
      </c>
      <c r="Q256">
        <f t="shared" si="31"/>
        <v>2.3083183307770387E-22</v>
      </c>
    </row>
    <row r="257" spans="1:17" x14ac:dyDescent="0.25">
      <c r="A257" s="1" t="s">
        <v>260</v>
      </c>
      <c r="B257">
        <v>241</v>
      </c>
      <c r="C257">
        <v>-4.5103709193193197E-5</v>
      </c>
      <c r="D257">
        <v>-4.5028133583229098E-7</v>
      </c>
      <c r="E257">
        <v>100.167840867365</v>
      </c>
      <c r="F257">
        <v>4.5028133583229098E-7</v>
      </c>
      <c r="G257">
        <f t="shared" si="24"/>
        <v>-4.4757809772215643E-5</v>
      </c>
      <c r="H257">
        <f t="shared" si="25"/>
        <v>-1.4503514703774871E-11</v>
      </c>
      <c r="I257" s="3">
        <f t="shared" si="26"/>
        <v>-3085996.476223222</v>
      </c>
      <c r="J257">
        <f t="shared" si="27"/>
        <v>2.0343445829841405E-9</v>
      </c>
      <c r="K257">
        <f t="shared" si="28"/>
        <v>2.0275328139891242E-13</v>
      </c>
      <c r="N257">
        <f t="shared" si="29"/>
        <v>6.4914555214008815E-16</v>
      </c>
      <c r="P257">
        <f t="shared" si="30"/>
        <v>2.0032615356058423E-9</v>
      </c>
      <c r="Q257">
        <f t="shared" si="31"/>
        <v>2.1035193876261387E-22</v>
      </c>
    </row>
    <row r="258" spans="1:17" x14ac:dyDescent="0.25">
      <c r="A258" s="1" t="s">
        <v>261</v>
      </c>
      <c r="B258">
        <v>227</v>
      </c>
      <c r="C258">
        <v>-9.4189204267180297E-7</v>
      </c>
      <c r="D258">
        <v>3.8594594452320499E-7</v>
      </c>
      <c r="E258">
        <v>-2.4404765901489398</v>
      </c>
      <c r="F258">
        <v>3.8594594452320499E-7</v>
      </c>
      <c r="G258">
        <f t="shared" si="24"/>
        <v>-9.3466869190949565E-7</v>
      </c>
      <c r="H258">
        <f t="shared" si="25"/>
        <v>1.243127848261386E-11</v>
      </c>
      <c r="I258" s="3">
        <f t="shared" si="26"/>
        <v>75187.851715751109</v>
      </c>
      <c r="J258">
        <f t="shared" si="27"/>
        <v>8.871606200484615E-13</v>
      </c>
      <c r="K258">
        <f t="shared" si="28"/>
        <v>1.4895427209390883E-13</v>
      </c>
      <c r="N258">
        <f t="shared" si="29"/>
        <v>-1.1619126798107356E-17</v>
      </c>
      <c r="P258">
        <f t="shared" si="30"/>
        <v>8.7360556363580775E-13</v>
      </c>
      <c r="Q258">
        <f t="shared" si="31"/>
        <v>1.5453668471229835E-22</v>
      </c>
    </row>
    <row r="259" spans="1:17" x14ac:dyDescent="0.25">
      <c r="A259" s="1" t="s">
        <v>262</v>
      </c>
      <c r="B259">
        <v>186</v>
      </c>
      <c r="C259">
        <v>-9.9455180081423405E-6</v>
      </c>
      <c r="D259">
        <v>3.8190187237158601E-7</v>
      </c>
      <c r="E259">
        <v>-26.042077108397802</v>
      </c>
      <c r="F259">
        <v>3.8190187237158601E-7</v>
      </c>
      <c r="G259">
        <f t="shared" ref="G259:G322" si="32">C259/L$2</f>
        <v>-9.8692460344648976E-6</v>
      </c>
      <c r="H259">
        <f t="shared" ref="H259:H322" si="33">D259/M$2</f>
        <v>1.230101934183531E-11</v>
      </c>
      <c r="I259" s="3">
        <f t="shared" ref="I259:I322" si="34">(H259-G259)/H259</f>
        <v>802312.23618348921</v>
      </c>
      <c r="J259">
        <f t="shared" ref="J259:J322" si="35">C259^2</f>
        <v>9.8913328450283592E-11</v>
      </c>
      <c r="K259">
        <f t="shared" ref="K259:K322" si="36">D259^2</f>
        <v>1.4584904012092316E-13</v>
      </c>
      <c r="N259">
        <f t="shared" ref="N259:N322" si="37">G259*H259</f>
        <v>-1.2140178635928414E-16</v>
      </c>
      <c r="P259">
        <f t="shared" ref="P259:P322" si="38">G259^2</f>
        <v>9.7402017288801104E-11</v>
      </c>
      <c r="Q259">
        <f t="shared" ref="Q259:Q322" si="39">H259^2</f>
        <v>1.5131507684820639E-22</v>
      </c>
    </row>
    <row r="260" spans="1:17" x14ac:dyDescent="0.25">
      <c r="A260" s="1" t="s">
        <v>263</v>
      </c>
      <c r="B260">
        <v>232</v>
      </c>
      <c r="C260">
        <v>-1.05208939958071E-5</v>
      </c>
      <c r="D260">
        <v>-3.7523929270593599E-7</v>
      </c>
      <c r="E260">
        <v>28.037825996149198</v>
      </c>
      <c r="F260">
        <v>3.7523929270593599E-7</v>
      </c>
      <c r="G260">
        <f t="shared" si="32"/>
        <v>-1.0440209475478003E-5</v>
      </c>
      <c r="H260">
        <f t="shared" si="33"/>
        <v>-1.2086418348065012E-11</v>
      </c>
      <c r="I260" s="3">
        <f t="shared" si="34"/>
        <v>-863795.79859000072</v>
      </c>
      <c r="J260">
        <f t="shared" si="35"/>
        <v>1.1068921047100989E-10</v>
      </c>
      <c r="K260">
        <f t="shared" si="36"/>
        <v>1.4080452679045109E-13</v>
      </c>
      <c r="N260">
        <f t="shared" si="37"/>
        <v>1.2618473936205952E-16</v>
      </c>
      <c r="P260">
        <f t="shared" si="38"/>
        <v>1.0899797389186068E-10</v>
      </c>
      <c r="Q260">
        <f t="shared" si="39"/>
        <v>1.4608150848444257E-22</v>
      </c>
    </row>
    <row r="261" spans="1:17" x14ac:dyDescent="0.25">
      <c r="A261" s="1" t="s">
        <v>264</v>
      </c>
      <c r="B261">
        <v>122</v>
      </c>
      <c r="C261">
        <v>-8.8788561810371996E-8</v>
      </c>
      <c r="D261">
        <v>3.1152613555156E-7</v>
      </c>
      <c r="E261">
        <v>-0.28501159831476403</v>
      </c>
      <c r="F261">
        <v>3.1152613555156E-7</v>
      </c>
      <c r="G261">
        <f t="shared" si="32"/>
        <v>-8.8107644150405526E-8</v>
      </c>
      <c r="H261">
        <f t="shared" si="33"/>
        <v>1.0034224223908415E-11</v>
      </c>
      <c r="I261" s="3">
        <f t="shared" si="34"/>
        <v>8781.7131058993673</v>
      </c>
      <c r="J261">
        <f t="shared" si="35"/>
        <v>7.8834087083542487E-15</v>
      </c>
      <c r="K261">
        <f t="shared" si="36"/>
        <v>9.7048533131688936E-14</v>
      </c>
      <c r="N261">
        <f t="shared" si="37"/>
        <v>-8.8409185724550175E-19</v>
      </c>
      <c r="P261">
        <f t="shared" si="38"/>
        <v>7.7629569577344885E-15</v>
      </c>
      <c r="Q261">
        <f t="shared" si="39"/>
        <v>1.0068565577567044E-22</v>
      </c>
    </row>
    <row r="262" spans="1:17" x14ac:dyDescent="0.25">
      <c r="A262" s="1" t="s">
        <v>265</v>
      </c>
      <c r="B262">
        <v>192</v>
      </c>
      <c r="C262">
        <v>-8.7046000399698905E-7</v>
      </c>
      <c r="D262">
        <v>-3.01764615286549E-7</v>
      </c>
      <c r="E262">
        <v>2.8845661813941201</v>
      </c>
      <c r="F262">
        <v>3.01764615286549E-7</v>
      </c>
      <c r="G262">
        <f t="shared" si="32"/>
        <v>-8.6378446407460684E-7</v>
      </c>
      <c r="H262">
        <f t="shared" si="33"/>
        <v>-9.7198066777467539E-12</v>
      </c>
      <c r="I262" s="3">
        <f t="shared" si="34"/>
        <v>-88867.481926931636</v>
      </c>
      <c r="J262">
        <f t="shared" si="35"/>
        <v>7.5770061855843816E-13</v>
      </c>
      <c r="K262">
        <f t="shared" si="36"/>
        <v>9.1061883039038922E-14</v>
      </c>
      <c r="N262">
        <f t="shared" si="37"/>
        <v>8.3958180020462652E-18</v>
      </c>
      <c r="P262">
        <f t="shared" si="38"/>
        <v>7.4612360037665578E-13</v>
      </c>
      <c r="Q262">
        <f t="shared" si="39"/>
        <v>9.4474641852770392E-23</v>
      </c>
    </row>
    <row r="263" spans="1:17" x14ac:dyDescent="0.25">
      <c r="A263" s="1" t="s">
        <v>266</v>
      </c>
      <c r="B263">
        <v>211</v>
      </c>
      <c r="C263">
        <v>-1.1550795958877499E-5</v>
      </c>
      <c r="D263">
        <v>-2.9623439403089601E-7</v>
      </c>
      <c r="E263">
        <v>38.992082592789203</v>
      </c>
      <c r="F263">
        <v>2.9623439403089601E-7</v>
      </c>
      <c r="G263">
        <f t="shared" si="32"/>
        <v>-1.1462213141511149E-5</v>
      </c>
      <c r="H263">
        <f t="shared" si="33"/>
        <v>-9.5416788298575284E-12</v>
      </c>
      <c r="I263" s="3">
        <f t="shared" si="34"/>
        <v>-1201277.4485727965</v>
      </c>
      <c r="J263">
        <f t="shared" si="35"/>
        <v>1.3342088728362076E-10</v>
      </c>
      <c r="K263">
        <f t="shared" si="36"/>
        <v>8.7754816206852162E-14</v>
      </c>
      <c r="N263">
        <f t="shared" si="37"/>
        <v>1.0936875647567169E-16</v>
      </c>
      <c r="P263">
        <f t="shared" si="38"/>
        <v>1.3138233010143088E-10</v>
      </c>
      <c r="Q263">
        <f t="shared" si="39"/>
        <v>9.1043634892151334E-23</v>
      </c>
    </row>
    <row r="264" spans="1:17" x14ac:dyDescent="0.25">
      <c r="A264" s="1" t="s">
        <v>267</v>
      </c>
      <c r="B264">
        <v>182</v>
      </c>
      <c r="C264">
        <v>-6.41865271481207E-7</v>
      </c>
      <c r="D264">
        <v>2.9580054021763002E-7</v>
      </c>
      <c r="E264">
        <v>-2.1699259609497799</v>
      </c>
      <c r="F264">
        <v>2.9580054021763002E-7</v>
      </c>
      <c r="G264">
        <f t="shared" si="32"/>
        <v>-6.3694281987528774E-7</v>
      </c>
      <c r="H264">
        <f t="shared" si="33"/>
        <v>9.5277044439364216E-12</v>
      </c>
      <c r="I264" s="3">
        <f t="shared" si="34"/>
        <v>66852.655991559222</v>
      </c>
      <c r="J264">
        <f t="shared" si="35"/>
        <v>4.1199102673364357E-13</v>
      </c>
      <c r="K264">
        <f t="shared" si="36"/>
        <v>8.7497959593041749E-14</v>
      </c>
      <c r="N264">
        <f t="shared" si="37"/>
        <v>-6.0686029354591751E-18</v>
      </c>
      <c r="P264">
        <f t="shared" si="38"/>
        <v>4.0569615579068326E-13</v>
      </c>
      <c r="Q264">
        <f t="shared" si="39"/>
        <v>9.0777151971005836E-23</v>
      </c>
    </row>
    <row r="265" spans="1:17" x14ac:dyDescent="0.25">
      <c r="A265" s="1" t="s">
        <v>268</v>
      </c>
      <c r="B265">
        <v>277</v>
      </c>
      <c r="C265">
        <v>-3.7162885549888999E-7</v>
      </c>
      <c r="D265">
        <v>-2.76660130123575E-7</v>
      </c>
      <c r="E265">
        <v>1.3432685632472401</v>
      </c>
      <c r="F265">
        <v>2.76660130123575E-7</v>
      </c>
      <c r="G265">
        <f t="shared" si="32"/>
        <v>-3.6877884142610027E-7</v>
      </c>
      <c r="H265">
        <f t="shared" si="33"/>
        <v>-8.911193837912097E-12</v>
      </c>
      <c r="I265" s="3">
        <f t="shared" si="34"/>
        <v>-41382.775073678073</v>
      </c>
      <c r="J265">
        <f t="shared" si="35"/>
        <v>1.3810800623941486E-13</v>
      </c>
      <c r="K265">
        <f t="shared" si="36"/>
        <v>7.6540827599993447E-14</v>
      </c>
      <c r="N265">
        <f t="shared" si="37"/>
        <v>3.2862597392686271E-18</v>
      </c>
      <c r="P265">
        <f t="shared" si="38"/>
        <v>1.359978338835768E-13</v>
      </c>
      <c r="Q265">
        <f t="shared" si="39"/>
        <v>7.9409375616842524E-23</v>
      </c>
    </row>
    <row r="266" spans="1:17" x14ac:dyDescent="0.25">
      <c r="A266" s="1" t="s">
        <v>269</v>
      </c>
      <c r="B266">
        <v>194</v>
      </c>
      <c r="C266">
        <v>-4.7666310477489598E-5</v>
      </c>
      <c r="D266">
        <v>2.6759773249200901E-7</v>
      </c>
      <c r="E266">
        <v>-178.12673535607399</v>
      </c>
      <c r="F266">
        <v>2.6759773249200901E-7</v>
      </c>
      <c r="G266">
        <f t="shared" si="32"/>
        <v>-4.7300758519807407E-5</v>
      </c>
      <c r="H266">
        <f t="shared" si="33"/>
        <v>8.6192949586082798E-12</v>
      </c>
      <c r="I266" s="3">
        <f t="shared" si="34"/>
        <v>5487776.8270201785</v>
      </c>
      <c r="J266">
        <f t="shared" si="35"/>
        <v>2.2720771545364345E-9</v>
      </c>
      <c r="K266">
        <f t="shared" si="36"/>
        <v>7.1608546434864819E-14</v>
      </c>
      <c r="N266">
        <f t="shared" si="37"/>
        <v>-4.0769918944812361E-16</v>
      </c>
      <c r="P266">
        <f t="shared" si="38"/>
        <v>2.237361756549133E-9</v>
      </c>
      <c r="Q266">
        <f t="shared" si="39"/>
        <v>7.4292245583490111E-23</v>
      </c>
    </row>
    <row r="267" spans="1:17" x14ac:dyDescent="0.25">
      <c r="A267" s="1" t="s">
        <v>270</v>
      </c>
      <c r="B267">
        <v>219</v>
      </c>
      <c r="C267">
        <v>-5.6708380697845801E-7</v>
      </c>
      <c r="D267">
        <v>-2.6310543601412898E-7</v>
      </c>
      <c r="E267">
        <v>2.15534812039385</v>
      </c>
      <c r="F267">
        <v>2.6310543601412898E-7</v>
      </c>
      <c r="G267">
        <f t="shared" si="32"/>
        <v>-5.6273485289046036E-7</v>
      </c>
      <c r="H267">
        <f t="shared" si="33"/>
        <v>-8.4745985591889711E-12</v>
      </c>
      <c r="I267" s="3">
        <f t="shared" si="34"/>
        <v>-66401.538003441994</v>
      </c>
      <c r="J267">
        <f t="shared" si="35"/>
        <v>3.21584044137181E-13</v>
      </c>
      <c r="K267">
        <f t="shared" si="36"/>
        <v>6.9224470460184922E-14</v>
      </c>
      <c r="N267">
        <f t="shared" si="37"/>
        <v>4.768951973510913E-18</v>
      </c>
      <c r="P267">
        <f t="shared" si="38"/>
        <v>3.1667051465764807E-13</v>
      </c>
      <c r="Q267">
        <f t="shared" si="39"/>
        <v>7.1818820739407782E-23</v>
      </c>
    </row>
    <row r="268" spans="1:17" x14ac:dyDescent="0.25">
      <c r="A268" s="1" t="s">
        <v>271</v>
      </c>
      <c r="B268">
        <v>255</v>
      </c>
      <c r="C268">
        <v>-1.00444622925832E-6</v>
      </c>
      <c r="D268">
        <v>-2.3189253895035499E-7</v>
      </c>
      <c r="E268">
        <v>4.3315159418447404</v>
      </c>
      <c r="F268">
        <v>2.3189253895035499E-7</v>
      </c>
      <c r="G268">
        <f t="shared" si="32"/>
        <v>-9.9674315172171745E-7</v>
      </c>
      <c r="H268">
        <f t="shared" si="33"/>
        <v>-7.4692344112944067E-12</v>
      </c>
      <c r="I268" s="3">
        <f t="shared" si="34"/>
        <v>-133445.49489303996</v>
      </c>
      <c r="J268">
        <f t="shared" si="35"/>
        <v>1.0089122274712575E-12</v>
      </c>
      <c r="K268">
        <f t="shared" si="36"/>
        <v>5.3774149620841906E-14</v>
      </c>
      <c r="N268">
        <f t="shared" si="37"/>
        <v>7.4449082480618941E-18</v>
      </c>
      <c r="P268">
        <f t="shared" si="38"/>
        <v>9.9349691050414262E-13</v>
      </c>
      <c r="Q268">
        <f t="shared" si="39"/>
        <v>5.5789462690864498E-23</v>
      </c>
    </row>
    <row r="269" spans="1:17" x14ac:dyDescent="0.25">
      <c r="A269" s="1" t="s">
        <v>272</v>
      </c>
      <c r="B269">
        <v>202</v>
      </c>
      <c r="C269">
        <v>-1.1136969737653999E-5</v>
      </c>
      <c r="D269">
        <v>-2.1186861249465901E-7</v>
      </c>
      <c r="E269">
        <v>52.565453686230903</v>
      </c>
      <c r="F269">
        <v>2.1186861249465901E-7</v>
      </c>
      <c r="G269">
        <f t="shared" si="32"/>
        <v>-1.1051560545092949E-5</v>
      </c>
      <c r="H269">
        <f t="shared" si="33"/>
        <v>-6.8242658357244419E-12</v>
      </c>
      <c r="I269" s="3">
        <f t="shared" si="34"/>
        <v>-1619449.4743996027</v>
      </c>
      <c r="J269">
        <f t="shared" si="35"/>
        <v>1.2403209493742098E-10</v>
      </c>
      <c r="K269">
        <f t="shared" si="36"/>
        <v>4.4888308960411981E-14</v>
      </c>
      <c r="N269">
        <f t="shared" si="37"/>
        <v>7.5418787059318001E-17</v>
      </c>
      <c r="P269">
        <f t="shared" si="38"/>
        <v>1.2213699048185516E-10</v>
      </c>
      <c r="Q269">
        <f t="shared" si="39"/>
        <v>4.6570604196635812E-23</v>
      </c>
    </row>
    <row r="270" spans="1:17" x14ac:dyDescent="0.25">
      <c r="A270" s="1" t="s">
        <v>273</v>
      </c>
      <c r="B270">
        <v>187</v>
      </c>
      <c r="C270">
        <v>4.44019524626523E-7</v>
      </c>
      <c r="D270">
        <v>-2.00376134156124E-7</v>
      </c>
      <c r="E270">
        <v>-2.2159301879762001</v>
      </c>
      <c r="F270">
        <v>2.00376134156124E-7</v>
      </c>
      <c r="G270">
        <f t="shared" si="32"/>
        <v>4.4061434799652158E-7</v>
      </c>
      <c r="H270">
        <f t="shared" si="33"/>
        <v>-6.4540943111648769E-12</v>
      </c>
      <c r="I270" s="3">
        <f t="shared" si="34"/>
        <v>68269.96645038281</v>
      </c>
      <c r="J270">
        <f t="shared" si="35"/>
        <v>1.9715333824956347E-13</v>
      </c>
      <c r="K270">
        <f t="shared" si="36"/>
        <v>4.0150595139353003E-14</v>
      </c>
      <c r="N270">
        <f t="shared" si="37"/>
        <v>-2.8437665568219711E-18</v>
      </c>
      <c r="P270">
        <f t="shared" si="38"/>
        <v>1.9414100366039981E-13</v>
      </c>
      <c r="Q270">
        <f t="shared" si="39"/>
        <v>4.1655333377410827E-23</v>
      </c>
    </row>
    <row r="271" spans="1:17" x14ac:dyDescent="0.25">
      <c r="A271" s="1" t="s">
        <v>274</v>
      </c>
      <c r="B271">
        <v>251</v>
      </c>
      <c r="C271">
        <v>-3.8785188799570699E-5</v>
      </c>
      <c r="D271">
        <v>1.9612703826402999E-7</v>
      </c>
      <c r="E271">
        <v>-197.755440263964</v>
      </c>
      <c r="F271">
        <v>1.9612703826402999E-7</v>
      </c>
      <c r="G271">
        <f t="shared" si="32"/>
        <v>-3.8487745981934292E-5</v>
      </c>
      <c r="H271">
        <f t="shared" si="33"/>
        <v>6.317231377162016E-12</v>
      </c>
      <c r="I271" s="3">
        <f t="shared" si="34"/>
        <v>6092503.1871250058</v>
      </c>
      <c r="J271">
        <f t="shared" si="35"/>
        <v>1.5042908702183444E-9</v>
      </c>
      <c r="K271">
        <f t="shared" si="36"/>
        <v>3.8465815138220284E-14</v>
      </c>
      <c r="N271">
        <f t="shared" si="37"/>
        <v>-2.431359965533166E-16</v>
      </c>
      <c r="P271">
        <f t="shared" si="38"/>
        <v>1.4813065907698992E-9</v>
      </c>
      <c r="Q271">
        <f t="shared" si="39"/>
        <v>3.99074122726003E-23</v>
      </c>
    </row>
    <row r="272" spans="1:17" x14ac:dyDescent="0.25">
      <c r="A272" s="1" t="s">
        <v>275</v>
      </c>
      <c r="B272">
        <v>199</v>
      </c>
      <c r="C272">
        <v>-4.4738157562037403E-5</v>
      </c>
      <c r="D272">
        <v>1.8302345328884701E-7</v>
      </c>
      <c r="E272">
        <v>-244.43947897448899</v>
      </c>
      <c r="F272">
        <v>1.8302345328884701E-7</v>
      </c>
      <c r="G272">
        <f t="shared" si="32"/>
        <v>-4.4395061549023762E-5</v>
      </c>
      <c r="H272">
        <f t="shared" si="33"/>
        <v>5.8951662764434868E-12</v>
      </c>
      <c r="I272" s="3">
        <f t="shared" si="34"/>
        <v>7530757.4650758244</v>
      </c>
      <c r="J272">
        <f t="shared" si="35"/>
        <v>2.0015027420456846E-9</v>
      </c>
      <c r="K272">
        <f t="shared" si="36"/>
        <v>3.3497584453774763E-14</v>
      </c>
      <c r="N272">
        <f t="shared" si="37"/>
        <v>-2.6171626968443781E-16</v>
      </c>
      <c r="P272">
        <f t="shared" si="38"/>
        <v>1.9709214899416079E-9</v>
      </c>
      <c r="Q272">
        <f t="shared" si="39"/>
        <v>3.4752985426916566E-23</v>
      </c>
    </row>
    <row r="273" spans="1:17" x14ac:dyDescent="0.25">
      <c r="A273" s="1" t="s">
        <v>276</v>
      </c>
      <c r="B273">
        <v>263</v>
      </c>
      <c r="C273">
        <v>-4.4923674552596103E-5</v>
      </c>
      <c r="D273">
        <v>-1.8248934904571501E-7</v>
      </c>
      <c r="E273">
        <v>246.17148774716901</v>
      </c>
      <c r="F273">
        <v>1.8248934904571501E-7</v>
      </c>
      <c r="G273">
        <f t="shared" si="32"/>
        <v>-4.4579155813585783E-5</v>
      </c>
      <c r="H273">
        <f t="shared" si="33"/>
        <v>-5.877962834667924E-12</v>
      </c>
      <c r="I273" s="3">
        <f t="shared" si="34"/>
        <v>-7584115.6518883379</v>
      </c>
      <c r="J273">
        <f t="shared" si="35"/>
        <v>2.0181365353075708E-9</v>
      </c>
      <c r="K273">
        <f t="shared" si="36"/>
        <v>3.3302362515128807E-14</v>
      </c>
      <c r="N273">
        <f t="shared" si="37"/>
        <v>2.6203462107312777E-16</v>
      </c>
      <c r="P273">
        <f t="shared" si="38"/>
        <v>1.9873011330519592E-9</v>
      </c>
      <c r="Q273">
        <f t="shared" si="39"/>
        <v>3.4550447085737374E-23</v>
      </c>
    </row>
    <row r="274" spans="1:17" x14ac:dyDescent="0.25">
      <c r="A274" s="1" t="s">
        <v>277</v>
      </c>
      <c r="B274">
        <v>256</v>
      </c>
      <c r="C274">
        <v>-8.3285653974602295E-5</v>
      </c>
      <c r="D274">
        <v>1.7486383268197801E-7</v>
      </c>
      <c r="E274">
        <v>-476.28862239381903</v>
      </c>
      <c r="F274">
        <v>1.7486383268197801E-7</v>
      </c>
      <c r="G274">
        <f t="shared" si="32"/>
        <v>-8.2646938001994445E-5</v>
      </c>
      <c r="H274">
        <f t="shared" si="33"/>
        <v>5.6323457506266534E-12</v>
      </c>
      <c r="I274" s="3">
        <f t="shared" si="34"/>
        <v>14673627.524578886</v>
      </c>
      <c r="J274">
        <f t="shared" si="35"/>
        <v>6.9365001579771874E-9</v>
      </c>
      <c r="K274">
        <f t="shared" si="36"/>
        <v>3.0577359980230801E-14</v>
      </c>
      <c r="N274">
        <f t="shared" si="37"/>
        <v>-4.6549613005783788E-16</v>
      </c>
      <c r="P274">
        <f t="shared" si="38"/>
        <v>6.8305163611055133E-9</v>
      </c>
      <c r="Q274">
        <f t="shared" si="39"/>
        <v>3.1723318654602118E-23</v>
      </c>
    </row>
    <row r="275" spans="1:17" x14ac:dyDescent="0.25">
      <c r="A275" s="1" t="s">
        <v>278</v>
      </c>
      <c r="B275">
        <v>214</v>
      </c>
      <c r="C275">
        <v>-1.0749025859629899E-8</v>
      </c>
      <c r="D275">
        <v>1.6313286508759199E-7</v>
      </c>
      <c r="E275">
        <v>-6.5891234447812294E-2</v>
      </c>
      <c r="F275">
        <v>1.6313286508759199E-7</v>
      </c>
      <c r="G275">
        <f t="shared" si="32"/>
        <v>-1.0666591800714856E-8</v>
      </c>
      <c r="H275">
        <f t="shared" si="33"/>
        <v>5.254492512094791E-12</v>
      </c>
      <c r="I275" s="3">
        <f t="shared" si="34"/>
        <v>2030.9946714478126</v>
      </c>
      <c r="J275">
        <f t="shared" si="35"/>
        <v>1.155415569309923E-16</v>
      </c>
      <c r="K275">
        <f t="shared" si="36"/>
        <v>2.6612331671686491E-14</v>
      </c>
      <c r="N275">
        <f t="shared" si="37"/>
        <v>-5.60475267464279E-20</v>
      </c>
      <c r="P275">
        <f t="shared" si="38"/>
        <v>1.1377618064307738E-16</v>
      </c>
      <c r="Q275">
        <f t="shared" si="39"/>
        <v>2.760969155966023E-23</v>
      </c>
    </row>
    <row r="276" spans="1:17" x14ac:dyDescent="0.25">
      <c r="A276" s="1" t="s">
        <v>279</v>
      </c>
      <c r="B276">
        <v>191</v>
      </c>
      <c r="C276">
        <v>-1.07583443242261E-5</v>
      </c>
      <c r="D276">
        <v>1.6264272081504599E-7</v>
      </c>
      <c r="E276">
        <v>-66.147100038127803</v>
      </c>
      <c r="F276">
        <v>1.6264272081504599E-7</v>
      </c>
      <c r="G276">
        <f t="shared" si="32"/>
        <v>-1.0675838802197136E-5</v>
      </c>
      <c r="H276">
        <f t="shared" si="33"/>
        <v>5.2387050163712517E-12</v>
      </c>
      <c r="I276" s="3">
        <f t="shared" si="34"/>
        <v>2037878.4465892871</v>
      </c>
      <c r="J276">
        <f t="shared" si="35"/>
        <v>1.1574197259860793E-10</v>
      </c>
      <c r="K276">
        <f t="shared" si="36"/>
        <v>2.6452654634120994E-14</v>
      </c>
      <c r="N276">
        <f t="shared" si="37"/>
        <v>-5.5927570287040991E-17</v>
      </c>
      <c r="P276">
        <f t="shared" si="38"/>
        <v>1.1397353413049798E-10</v>
      </c>
      <c r="Q276">
        <f t="shared" si="39"/>
        <v>2.7444030248553317E-23</v>
      </c>
    </row>
    <row r="277" spans="1:17" x14ac:dyDescent="0.25">
      <c r="A277" s="1" t="s">
        <v>280</v>
      </c>
      <c r="B277">
        <v>190</v>
      </c>
      <c r="C277">
        <v>-2.0056043798655199E-7</v>
      </c>
      <c r="D277">
        <v>1.55259994922569E-7</v>
      </c>
      <c r="E277">
        <v>-1.29177150937417</v>
      </c>
      <c r="F277">
        <v>1.55259994922569E-7</v>
      </c>
      <c r="G277">
        <f t="shared" si="32"/>
        <v>-1.9902234410000701E-7</v>
      </c>
      <c r="H277">
        <f t="shared" si="33"/>
        <v>5.0009081880004654E-12</v>
      </c>
      <c r="I277" s="3">
        <f t="shared" si="34"/>
        <v>39798.24014481117</v>
      </c>
      <c r="J277">
        <f t="shared" si="35"/>
        <v>4.0224489285357568E-14</v>
      </c>
      <c r="K277">
        <f t="shared" si="36"/>
        <v>2.4105666023356151E-14</v>
      </c>
      <c r="N277">
        <f t="shared" si="37"/>
        <v>-9.9529247020477119E-19</v>
      </c>
      <c r="P277">
        <f t="shared" si="38"/>
        <v>3.9609893451061592E-14</v>
      </c>
      <c r="Q277">
        <f t="shared" si="39"/>
        <v>2.5009082704810098E-23</v>
      </c>
    </row>
    <row r="278" spans="1:17" x14ac:dyDescent="0.25">
      <c r="A278" s="1" t="s">
        <v>281</v>
      </c>
      <c r="B278">
        <v>264</v>
      </c>
      <c r="C278">
        <v>-1.8914158475084501E-7</v>
      </c>
      <c r="D278">
        <v>1.3239614919098301E-7</v>
      </c>
      <c r="E278">
        <v>-1.4286033688034701</v>
      </c>
      <c r="F278">
        <v>1.3239614919098301E-7</v>
      </c>
      <c r="G278">
        <f t="shared" si="32"/>
        <v>-1.8769106181562779E-7</v>
      </c>
      <c r="H278">
        <f t="shared" si="33"/>
        <v>4.2644661097607277E-12</v>
      </c>
      <c r="I278" s="3">
        <f t="shared" si="34"/>
        <v>44013.792453909045</v>
      </c>
      <c r="J278">
        <f t="shared" si="35"/>
        <v>3.5774539082061084E-14</v>
      </c>
      <c r="K278">
        <f t="shared" si="36"/>
        <v>1.7528740320601032E-14</v>
      </c>
      <c r="N278">
        <f t="shared" si="37"/>
        <v>-8.004021722177505E-19</v>
      </c>
      <c r="P278">
        <f t="shared" si="38"/>
        <v>3.522793468547781E-14</v>
      </c>
      <c r="Q278">
        <f t="shared" si="39"/>
        <v>1.8185671201297795E-23</v>
      </c>
    </row>
    <row r="279" spans="1:17" x14ac:dyDescent="0.25">
      <c r="A279" s="1" t="s">
        <v>282</v>
      </c>
      <c r="B279">
        <v>276</v>
      </c>
      <c r="C279">
        <v>-1.6384834420562299E-7</v>
      </c>
      <c r="D279">
        <v>1.3025422483390901E-7</v>
      </c>
      <c r="E279">
        <v>-1.25791193655753</v>
      </c>
      <c r="F279">
        <v>1.3025422483390901E-7</v>
      </c>
      <c r="G279">
        <f t="shared" si="32"/>
        <v>-1.6259179461352407E-7</v>
      </c>
      <c r="H279">
        <f t="shared" si="33"/>
        <v>4.1954749503786146E-12</v>
      </c>
      <c r="I279" s="3">
        <f t="shared" si="34"/>
        <v>38755.085422164469</v>
      </c>
      <c r="J279">
        <f t="shared" si="35"/>
        <v>2.6846279898924311E-14</v>
      </c>
      <c r="K279">
        <f t="shared" si="36"/>
        <v>1.6966163087082518E-14</v>
      </c>
      <c r="N279">
        <f t="shared" si="37"/>
        <v>-6.8214980143814476E-19</v>
      </c>
      <c r="P279">
        <f t="shared" si="38"/>
        <v>2.6436091675646392E-14</v>
      </c>
      <c r="Q279">
        <f t="shared" si="39"/>
        <v>1.760201005925444E-23</v>
      </c>
    </row>
    <row r="280" spans="1:17" x14ac:dyDescent="0.25">
      <c r="A280" s="1" t="s">
        <v>283</v>
      </c>
      <c r="B280">
        <v>222</v>
      </c>
      <c r="C280">
        <v>-4.31224482832744E-7</v>
      </c>
      <c r="D280">
        <v>1.2272588647067799E-7</v>
      </c>
      <c r="E280">
        <v>-3.5137206601948101</v>
      </c>
      <c r="F280">
        <v>1.2272588647067799E-7</v>
      </c>
      <c r="G280">
        <f t="shared" si="32"/>
        <v>-4.2791743111590426E-7</v>
      </c>
      <c r="H280">
        <f t="shared" si="33"/>
        <v>3.9529879595636532E-12</v>
      </c>
      <c r="I280" s="3">
        <f t="shared" si="34"/>
        <v>108252.64040295724</v>
      </c>
      <c r="J280">
        <f t="shared" si="35"/>
        <v>1.8595455459436752E-13</v>
      </c>
      <c r="K280">
        <f t="shared" si="36"/>
        <v>1.5061643210013742E-14</v>
      </c>
      <c r="N280">
        <f t="shared" si="37"/>
        <v>-1.6915524528885785E-18</v>
      </c>
      <c r="P280">
        <f t="shared" si="38"/>
        <v>1.8311332785283467E-13</v>
      </c>
      <c r="Q280">
        <f t="shared" si="39"/>
        <v>1.5626113808455213E-23</v>
      </c>
    </row>
    <row r="281" spans="1:17" x14ac:dyDescent="0.25">
      <c r="A281" s="1" t="s">
        <v>284</v>
      </c>
      <c r="B281">
        <v>237</v>
      </c>
      <c r="C281">
        <v>-7.2553887078579505E-5</v>
      </c>
      <c r="D281">
        <v>1.2037517926436399E-7</v>
      </c>
      <c r="E281">
        <v>-602.73128997165304</v>
      </c>
      <c r="F281">
        <v>1.2037517926436399E-7</v>
      </c>
      <c r="G281">
        <f t="shared" si="32"/>
        <v>-7.1997472806248683E-5</v>
      </c>
      <c r="H281">
        <f t="shared" si="33"/>
        <v>3.8772719264573129E-12</v>
      </c>
      <c r="I281" s="3">
        <f t="shared" si="34"/>
        <v>18569106.848614857</v>
      </c>
      <c r="J281">
        <f t="shared" si="35"/>
        <v>5.2640665302112661E-9</v>
      </c>
      <c r="K281">
        <f t="shared" si="36"/>
        <v>1.4490183782927767E-14</v>
      </c>
      <c r="N281">
        <f t="shared" si="37"/>
        <v>-2.7915378008754184E-16</v>
      </c>
      <c r="P281">
        <f t="shared" si="38"/>
        <v>5.1836360904865189E-9</v>
      </c>
      <c r="Q281">
        <f t="shared" si="39"/>
        <v>1.5033237591694003E-23</v>
      </c>
    </row>
    <row r="282" spans="1:17" x14ac:dyDescent="0.25">
      <c r="A282" s="1" t="s">
        <v>285</v>
      </c>
      <c r="B282">
        <v>225</v>
      </c>
      <c r="C282">
        <v>-6.6940283988818702E-7</v>
      </c>
      <c r="D282">
        <v>1.18366152685269E-7</v>
      </c>
      <c r="E282">
        <v>-5.6553569132901096</v>
      </c>
      <c r="F282">
        <v>1.18366152685269E-7</v>
      </c>
      <c r="G282">
        <f t="shared" si="32"/>
        <v>-6.6426920323479629E-7</v>
      </c>
      <c r="H282">
        <f t="shared" si="33"/>
        <v>3.8125613905957259E-12</v>
      </c>
      <c r="I282" s="3">
        <f t="shared" si="34"/>
        <v>174232.73955265858</v>
      </c>
      <c r="J282">
        <f t="shared" si="35"/>
        <v>4.4810016205036975E-13</v>
      </c>
      <c r="K282">
        <f t="shared" si="36"/>
        <v>1.4010546101512415E-14</v>
      </c>
      <c r="N282">
        <f t="shared" si="37"/>
        <v>-2.5325671172147698E-18</v>
      </c>
      <c r="P282">
        <f t="shared" si="38"/>
        <v>4.4125357436619109E-13</v>
      </c>
      <c r="Q282">
        <f t="shared" si="39"/>
        <v>1.4535624357061216E-23</v>
      </c>
    </row>
    <row r="283" spans="1:17" x14ac:dyDescent="0.25">
      <c r="A283" s="1" t="s">
        <v>286</v>
      </c>
      <c r="B283">
        <v>212</v>
      </c>
      <c r="C283">
        <v>-1.3731300988157299E-6</v>
      </c>
      <c r="D283">
        <v>-1.1058135676598499E-7</v>
      </c>
      <c r="E283">
        <v>12.4173743113098</v>
      </c>
      <c r="F283">
        <v>1.1058135676598499E-7</v>
      </c>
      <c r="G283">
        <f t="shared" si="32"/>
        <v>-1.3625995922431377E-6</v>
      </c>
      <c r="H283">
        <f t="shared" si="33"/>
        <v>-3.5618139287394016E-12</v>
      </c>
      <c r="I283" s="3">
        <f t="shared" si="34"/>
        <v>-382556.76958157652</v>
      </c>
      <c r="J283">
        <f t="shared" si="35"/>
        <v>1.8854862682736962E-12</v>
      </c>
      <c r="K283">
        <f t="shared" si="36"/>
        <v>1.2228236464206056E-14</v>
      </c>
      <c r="N283">
        <f t="shared" si="37"/>
        <v>4.8533262069462368E-18</v>
      </c>
      <c r="P283">
        <f t="shared" si="38"/>
        <v>1.8566776487811651E-12</v>
      </c>
      <c r="Q283">
        <f t="shared" si="39"/>
        <v>1.2686518462962012E-23</v>
      </c>
    </row>
    <row r="284" spans="1:17" x14ac:dyDescent="0.25">
      <c r="A284" s="1" t="s">
        <v>287</v>
      </c>
      <c r="B284">
        <v>249</v>
      </c>
      <c r="C284">
        <v>1.2551210513799001E-7</v>
      </c>
      <c r="D284">
        <v>-1.01358613785668E-7</v>
      </c>
      <c r="E284">
        <v>-1.2382973725686199</v>
      </c>
      <c r="F284">
        <v>1.01358613785668E-7</v>
      </c>
      <c r="G284">
        <f t="shared" si="32"/>
        <v>1.2454955537723871E-7</v>
      </c>
      <c r="H284">
        <f t="shared" si="33"/>
        <v>-3.2647503425329679E-12</v>
      </c>
      <c r="I284" s="3">
        <f t="shared" si="34"/>
        <v>38150.794719251491</v>
      </c>
      <c r="J284">
        <f t="shared" si="35"/>
        <v>1.5753288536169857E-14</v>
      </c>
      <c r="K284">
        <f t="shared" si="36"/>
        <v>1.0273568588552208E-14</v>
      </c>
      <c r="N284">
        <f t="shared" si="37"/>
        <v>-4.0662320358016892E-19</v>
      </c>
      <c r="P284">
        <f t="shared" si="38"/>
        <v>1.5512591744667853E-14</v>
      </c>
      <c r="Q284">
        <f t="shared" si="39"/>
        <v>1.0658594799069131E-23</v>
      </c>
    </row>
    <row r="285" spans="1:17" x14ac:dyDescent="0.25">
      <c r="A285" s="1" t="s">
        <v>288</v>
      </c>
      <c r="B285">
        <v>250</v>
      </c>
      <c r="C285">
        <v>-2.3006292197393899E-7</v>
      </c>
      <c r="D285">
        <v>7.8148719393674504E-8</v>
      </c>
      <c r="E285">
        <v>-2.9439116054480201</v>
      </c>
      <c r="F285">
        <v>7.8148719393674504E-8</v>
      </c>
      <c r="G285">
        <f t="shared" si="32"/>
        <v>-2.2829857414262583E-7</v>
      </c>
      <c r="H285">
        <f t="shared" si="33"/>
        <v>2.5171620731566039E-12</v>
      </c>
      <c r="I285" s="3">
        <f t="shared" si="34"/>
        <v>90697.811531222513</v>
      </c>
      <c r="J285">
        <f t="shared" si="35"/>
        <v>5.2928948067186742E-14</v>
      </c>
      <c r="K285">
        <f t="shared" si="36"/>
        <v>6.1072223428712772E-15</v>
      </c>
      <c r="N285">
        <f t="shared" si="37"/>
        <v>-5.7466451218754865E-19</v>
      </c>
      <c r="P285">
        <f t="shared" si="38"/>
        <v>5.2120238955556022E-14</v>
      </c>
      <c r="Q285">
        <f t="shared" si="39"/>
        <v>6.3361049025380521E-24</v>
      </c>
    </row>
    <row r="286" spans="1:17" x14ac:dyDescent="0.25">
      <c r="A286" s="1" t="s">
        <v>289</v>
      </c>
      <c r="B286">
        <v>188</v>
      </c>
      <c r="C286">
        <v>-1.01592579651452E-5</v>
      </c>
      <c r="D286">
        <v>7.8092455237390994E-8</v>
      </c>
      <c r="E286">
        <v>-130.092695053093</v>
      </c>
      <c r="F286">
        <v>7.8092455237390994E-8</v>
      </c>
      <c r="G286">
        <f t="shared" si="32"/>
        <v>-1.0081346824120115E-5</v>
      </c>
      <c r="H286">
        <f t="shared" si="33"/>
        <v>2.5153498105709361E-12</v>
      </c>
      <c r="I286" s="3">
        <f t="shared" si="34"/>
        <v>4007931.3410414485</v>
      </c>
      <c r="J286">
        <f t="shared" si="35"/>
        <v>1.0321052240236619E-10</v>
      </c>
      <c r="K286">
        <f t="shared" si="36"/>
        <v>6.0984315650039164E-15</v>
      </c>
      <c r="N286">
        <f t="shared" si="37"/>
        <v>-2.5358113824350441E-17</v>
      </c>
      <c r="P286">
        <f t="shared" si="38"/>
        <v>1.0163355378819673E-10</v>
      </c>
      <c r="Q286">
        <f t="shared" si="39"/>
        <v>6.3269846695392444E-24</v>
      </c>
    </row>
    <row r="287" spans="1:17" x14ac:dyDescent="0.25">
      <c r="A287" s="1" t="s">
        <v>290</v>
      </c>
      <c r="B287">
        <v>242</v>
      </c>
      <c r="C287">
        <v>-7.7785272941819797E-8</v>
      </c>
      <c r="D287">
        <v>-7.5052219996605496E-8</v>
      </c>
      <c r="E287">
        <v>1.0364153511426799</v>
      </c>
      <c r="F287">
        <v>7.5052219996605496E-8</v>
      </c>
      <c r="G287">
        <f t="shared" si="32"/>
        <v>-7.7188739278570287E-8</v>
      </c>
      <c r="H287">
        <f t="shared" si="33"/>
        <v>-2.4174241516355857E-12</v>
      </c>
      <c r="I287" s="3">
        <f t="shared" si="34"/>
        <v>-31929.159722424291</v>
      </c>
      <c r="J287">
        <f t="shared" si="35"/>
        <v>6.0505486866334035E-15</v>
      </c>
      <c r="K287">
        <f t="shared" si="36"/>
        <v>5.6328357264188699E-15</v>
      </c>
      <c r="N287">
        <f t="shared" si="37"/>
        <v>1.8659792256631817E-19</v>
      </c>
      <c r="P287">
        <f t="shared" si="38"/>
        <v>5.958101471415099E-15</v>
      </c>
      <c r="Q287">
        <f t="shared" si="39"/>
        <v>5.8439395289110311E-24</v>
      </c>
    </row>
    <row r="288" spans="1:17" x14ac:dyDescent="0.25">
      <c r="A288" s="1" t="s">
        <v>291</v>
      </c>
      <c r="B288">
        <v>215</v>
      </c>
      <c r="C288">
        <v>-8.0075318684586798E-5</v>
      </c>
      <c r="D288">
        <v>6.3425632133216501E-8</v>
      </c>
      <c r="E288">
        <v>-1262.5072228905799</v>
      </c>
      <c r="F288">
        <v>6.3425632133216501E-8</v>
      </c>
      <c r="G288">
        <f t="shared" si="32"/>
        <v>-7.9461222707492046E-5</v>
      </c>
      <c r="H288">
        <f t="shared" si="33"/>
        <v>2.0429329733154646E-12</v>
      </c>
      <c r="I288" s="3">
        <f t="shared" si="34"/>
        <v>38895659.225406617</v>
      </c>
      <c r="J288">
        <f t="shared" si="35"/>
        <v>6.4120566624381358E-9</v>
      </c>
      <c r="K288">
        <f t="shared" si="36"/>
        <v>4.0228108114981055E-15</v>
      </c>
      <c r="N288">
        <f t="shared" si="37"/>
        <v>-1.6233395196909905E-16</v>
      </c>
      <c r="P288">
        <f t="shared" si="38"/>
        <v>6.3140859141696498E-9</v>
      </c>
      <c r="Q288">
        <f t="shared" si="39"/>
        <v>4.1735751334595645E-24</v>
      </c>
    </row>
    <row r="289" spans="1:17" x14ac:dyDescent="0.25">
      <c r="A289" s="1" t="s">
        <v>292</v>
      </c>
      <c r="B289">
        <v>261</v>
      </c>
      <c r="C289">
        <v>4.6797775525146601E-8</v>
      </c>
      <c r="D289">
        <v>-6.2882163125834397E-8</v>
      </c>
      <c r="E289">
        <v>-0.74421383105887795</v>
      </c>
      <c r="F289">
        <v>6.2882163125834397E-8</v>
      </c>
      <c r="G289">
        <f t="shared" si="32"/>
        <v>4.6438884344205132E-8</v>
      </c>
      <c r="H289">
        <f t="shared" si="33"/>
        <v>-2.0254278934634582E-12</v>
      </c>
      <c r="I289" s="3">
        <f t="shared" si="34"/>
        <v>22928.937594853192</v>
      </c>
      <c r="J289">
        <f t="shared" si="35"/>
        <v>2.1900317941020103E-15</v>
      </c>
      <c r="K289">
        <f t="shared" si="36"/>
        <v>3.9541664393840471E-15</v>
      </c>
      <c r="N289">
        <f t="shared" si="37"/>
        <v>-9.4058611692076569E-20</v>
      </c>
      <c r="P289">
        <f t="shared" si="38"/>
        <v>2.1565699791344605E-15</v>
      </c>
      <c r="Q289">
        <f t="shared" si="39"/>
        <v>4.1023581516198222E-24</v>
      </c>
    </row>
    <row r="290" spans="1:17" x14ac:dyDescent="0.25">
      <c r="A290" s="1" t="s">
        <v>293</v>
      </c>
      <c r="B290">
        <v>230</v>
      </c>
      <c r="C290">
        <v>-6.5325511438284097E-7</v>
      </c>
      <c r="D290">
        <v>-5.8786661051866597E-8</v>
      </c>
      <c r="E290">
        <v>11.1123017142696</v>
      </c>
      <c r="F290">
        <v>5.8786661051866597E-8</v>
      </c>
      <c r="G290">
        <f t="shared" si="32"/>
        <v>-6.4824531430525113E-7</v>
      </c>
      <c r="H290">
        <f t="shared" si="33"/>
        <v>-1.893512200268358E-12</v>
      </c>
      <c r="I290" s="3">
        <f t="shared" si="34"/>
        <v>-342349.74599116843</v>
      </c>
      <c r="J290">
        <f t="shared" si="35"/>
        <v>4.2674224446733865E-13</v>
      </c>
      <c r="K290">
        <f t="shared" si="36"/>
        <v>3.4558715176270492E-15</v>
      </c>
      <c r="N290">
        <f t="shared" si="37"/>
        <v>1.2274604114037894E-18</v>
      </c>
      <c r="P290">
        <f t="shared" si="38"/>
        <v>4.2022198751871384E-13</v>
      </c>
      <c r="Q290">
        <f t="shared" si="39"/>
        <v>3.5853884525651187E-24</v>
      </c>
    </row>
    <row r="291" spans="1:17" x14ac:dyDescent="0.25">
      <c r="A291" s="1" t="s">
        <v>294</v>
      </c>
      <c r="B291">
        <v>233</v>
      </c>
      <c r="C291">
        <v>-9.3505725950546604E-5</v>
      </c>
      <c r="D291">
        <v>-5.8078418630140202E-8</v>
      </c>
      <c r="E291">
        <v>1609.9909080861501</v>
      </c>
      <c r="F291">
        <v>5.8078418630140202E-8</v>
      </c>
      <c r="G291">
        <f t="shared" si="32"/>
        <v>-9.278863245551181E-5</v>
      </c>
      <c r="H291">
        <f t="shared" si="33"/>
        <v>-1.8706997859843874E-12</v>
      </c>
      <c r="I291" s="3">
        <f t="shared" si="34"/>
        <v>-49601026.995352648</v>
      </c>
      <c r="J291">
        <f t="shared" si="35"/>
        <v>8.7433207855387246E-9</v>
      </c>
      <c r="K291">
        <f t="shared" si="36"/>
        <v>3.3731027105778164E-15</v>
      </c>
      <c r="N291">
        <f t="shared" si="37"/>
        <v>1.7357967487630992E-16</v>
      </c>
      <c r="P291">
        <f t="shared" si="38"/>
        <v>8.60973031296406E-9</v>
      </c>
      <c r="Q291">
        <f t="shared" si="39"/>
        <v>3.4995176892820331E-24</v>
      </c>
    </row>
    <row r="292" spans="1:17" x14ac:dyDescent="0.25">
      <c r="A292" s="1" t="s">
        <v>295</v>
      </c>
      <c r="B292">
        <v>266</v>
      </c>
      <c r="C292">
        <v>-1.0934813568760499E-5</v>
      </c>
      <c r="D292">
        <v>-4.6714036958857101E-8</v>
      </c>
      <c r="E292">
        <v>234.079824408908</v>
      </c>
      <c r="F292">
        <v>4.6714036958857101E-8</v>
      </c>
      <c r="G292">
        <f t="shared" si="32"/>
        <v>-1.0850954707713599E-5</v>
      </c>
      <c r="H292">
        <f t="shared" si="33"/>
        <v>-1.5046542416712801E-12</v>
      </c>
      <c r="I292" s="3">
        <f t="shared" si="34"/>
        <v>-7211592.4725714838</v>
      </c>
      <c r="J292">
        <f t="shared" si="35"/>
        <v>1.1957014778354872E-10</v>
      </c>
      <c r="K292">
        <f t="shared" si="36"/>
        <v>2.1822012489934671E-15</v>
      </c>
      <c r="N292">
        <f t="shared" si="37"/>
        <v>1.6326935027144213E-17</v>
      </c>
      <c r="P292">
        <f t="shared" si="38"/>
        <v>1.1774321806885191E-10</v>
      </c>
      <c r="Q292">
        <f t="shared" si="39"/>
        <v>2.263984386979375E-24</v>
      </c>
    </row>
    <row r="293" spans="1:17" x14ac:dyDescent="0.25">
      <c r="A293" s="1" t="s">
        <v>296</v>
      </c>
      <c r="B293">
        <v>257</v>
      </c>
      <c r="C293">
        <v>-6.6234909277372597E-5</v>
      </c>
      <c r="D293">
        <v>-4.2339642824795201E-8</v>
      </c>
      <c r="E293">
        <v>1564.37099744695</v>
      </c>
      <c r="F293">
        <v>4.2339642824795201E-8</v>
      </c>
      <c r="G293">
        <f t="shared" si="32"/>
        <v>-6.5726955116232307E-5</v>
      </c>
      <c r="H293">
        <f t="shared" si="33"/>
        <v>-1.3637554644074955E-12</v>
      </c>
      <c r="I293" s="3">
        <f t="shared" si="34"/>
        <v>-48195556.657976747</v>
      </c>
      <c r="J293">
        <f t="shared" si="35"/>
        <v>4.3870632069817784E-9</v>
      </c>
      <c r="K293">
        <f t="shared" si="36"/>
        <v>1.7926453545312317E-15</v>
      </c>
      <c r="N293">
        <f t="shared" si="37"/>
        <v>8.9635494198628006E-17</v>
      </c>
      <c r="P293">
        <f t="shared" si="38"/>
        <v>4.3200326288512165E-9</v>
      </c>
      <c r="Q293">
        <f t="shared" si="39"/>
        <v>1.8598289667013037E-24</v>
      </c>
    </row>
    <row r="294" spans="1:17" x14ac:dyDescent="0.25">
      <c r="A294" s="1" t="s">
        <v>297</v>
      </c>
      <c r="B294">
        <v>282</v>
      </c>
      <c r="C294">
        <v>-1.05565176097179E-5</v>
      </c>
      <c r="D294">
        <v>-4.1671834641189202E-8</v>
      </c>
      <c r="E294">
        <v>253.32500238143101</v>
      </c>
      <c r="F294">
        <v>4.1671834641189202E-8</v>
      </c>
      <c r="G294">
        <f t="shared" si="32"/>
        <v>-1.0475559892624162E-5</v>
      </c>
      <c r="H294">
        <f t="shared" si="33"/>
        <v>-1.3422454327018105E-12</v>
      </c>
      <c r="I294" s="3">
        <f t="shared" si="34"/>
        <v>-7804503.0328711504</v>
      </c>
      <c r="J294">
        <f t="shared" si="35"/>
        <v>1.1144006404428411E-10</v>
      </c>
      <c r="K294">
        <f t="shared" si="36"/>
        <v>1.7365418023626164E-15</v>
      </c>
      <c r="N294">
        <f t="shared" si="37"/>
        <v>1.4060772420869049E-17</v>
      </c>
      <c r="P294">
        <f t="shared" si="38"/>
        <v>1.0973735506395593E-10</v>
      </c>
      <c r="Q294">
        <f t="shared" si="39"/>
        <v>1.8016228016088704E-24</v>
      </c>
    </row>
    <row r="295" spans="1:17" x14ac:dyDescent="0.25">
      <c r="A295" s="1" t="s">
        <v>298</v>
      </c>
      <c r="B295">
        <v>296</v>
      </c>
      <c r="C295">
        <v>-5.4890758276750402E-5</v>
      </c>
      <c r="D295">
        <v>3.9713042421942302E-8</v>
      </c>
      <c r="E295">
        <v>-1382.1846660235201</v>
      </c>
      <c r="F295">
        <v>3.9713042421942302E-8</v>
      </c>
      <c r="G295">
        <f t="shared" si="32"/>
        <v>-5.4469802177028738E-5</v>
      </c>
      <c r="H295">
        <f t="shared" si="33"/>
        <v>1.2791529403137441E-12</v>
      </c>
      <c r="I295" s="3">
        <f t="shared" si="34"/>
        <v>42582713.715860747</v>
      </c>
      <c r="J295">
        <f t="shared" si="35"/>
        <v>3.0129953441966427E-9</v>
      </c>
      <c r="K295">
        <f t="shared" si="36"/>
        <v>1.5771257384069889E-15</v>
      </c>
      <c r="N295">
        <f t="shared" si="37"/>
        <v>-6.9675207613054287E-17</v>
      </c>
      <c r="P295">
        <f t="shared" si="38"/>
        <v>2.9669593492046448E-9</v>
      </c>
      <c r="Q295">
        <f t="shared" si="39"/>
        <v>1.6362322447132969E-24</v>
      </c>
    </row>
    <row r="296" spans="1:17" x14ac:dyDescent="0.25">
      <c r="A296" s="1" t="s">
        <v>299</v>
      </c>
      <c r="B296">
        <v>223</v>
      </c>
      <c r="C296">
        <v>-1.0753862032572399E-5</v>
      </c>
      <c r="D296">
        <v>3.5449132813229303E-8</v>
      </c>
      <c r="E296">
        <v>-303.36036960991999</v>
      </c>
      <c r="F296">
        <v>3.5449132813229303E-8</v>
      </c>
      <c r="G296">
        <f t="shared" si="32"/>
        <v>-1.0671390885146221E-5</v>
      </c>
      <c r="H296">
        <f t="shared" si="33"/>
        <v>1.1418128580488882E-12</v>
      </c>
      <c r="I296" s="3">
        <f t="shared" si="34"/>
        <v>9346007.9309267774</v>
      </c>
      <c r="J296">
        <f t="shared" si="35"/>
        <v>1.1564554861560218E-10</v>
      </c>
      <c r="K296">
        <f t="shared" si="36"/>
        <v>1.2566410172099704E-15</v>
      </c>
      <c r="N296">
        <f t="shared" si="37"/>
        <v>-1.2184731325925662E-17</v>
      </c>
      <c r="P296">
        <f t="shared" si="38"/>
        <v>1.1387858342358186E-10</v>
      </c>
      <c r="Q296">
        <f t="shared" si="39"/>
        <v>1.3037366028057705E-24</v>
      </c>
    </row>
    <row r="297" spans="1:17" x14ac:dyDescent="0.25">
      <c r="A297" s="1" t="s">
        <v>300</v>
      </c>
      <c r="B297">
        <v>218</v>
      </c>
      <c r="C297">
        <v>-1.0560088564409099E-5</v>
      </c>
      <c r="D297">
        <v>3.15517089452545E-8</v>
      </c>
      <c r="E297">
        <v>-334.691492709062</v>
      </c>
      <c r="F297">
        <v>3.15517089452545E-8</v>
      </c>
      <c r="G297">
        <f t="shared" si="32"/>
        <v>-1.0479103461737056E-5</v>
      </c>
      <c r="H297">
        <f t="shared" si="33"/>
        <v>1.016277243139304E-12</v>
      </c>
      <c r="I297" s="3">
        <f t="shared" si="34"/>
        <v>10311265.502358492</v>
      </c>
      <c r="J297">
        <f t="shared" si="35"/>
        <v>1.1151547048816383E-10</v>
      </c>
      <c r="K297">
        <f t="shared" si="36"/>
        <v>9.9551033736605282E-16</v>
      </c>
      <c r="N297">
        <f t="shared" si="37"/>
        <v>-1.0649674376665672E-17</v>
      </c>
      <c r="P297">
        <f t="shared" si="38"/>
        <v>1.0981160936178954E-10</v>
      </c>
      <c r="Q297">
        <f t="shared" si="39"/>
        <v>1.0328194349228241E-24</v>
      </c>
    </row>
    <row r="298" spans="1:17" x14ac:dyDescent="0.25">
      <c r="A298" s="1" t="s">
        <v>301</v>
      </c>
      <c r="B298">
        <v>272</v>
      </c>
      <c r="C298">
        <v>-2.5801328085158898E-7</v>
      </c>
      <c r="D298">
        <v>-3.0991303718763999E-8</v>
      </c>
      <c r="E298">
        <v>8.3253445286773005</v>
      </c>
      <c r="F298">
        <v>3.0991303718763999E-8</v>
      </c>
      <c r="G298">
        <f t="shared" si="32"/>
        <v>-2.5603458229114883E-7</v>
      </c>
      <c r="H298">
        <f t="shared" si="33"/>
        <v>-9.9822664944224577E-13</v>
      </c>
      <c r="I298" s="3">
        <f t="shared" si="34"/>
        <v>-256488.427961282</v>
      </c>
      <c r="J298">
        <f t="shared" si="35"/>
        <v>6.6570853095800939E-14</v>
      </c>
      <c r="K298">
        <f t="shared" si="36"/>
        <v>9.604609061886752E-16</v>
      </c>
      <c r="N298">
        <f t="shared" si="37"/>
        <v>2.5558054322183845E-19</v>
      </c>
      <c r="P298">
        <f t="shared" si="38"/>
        <v>6.5553707329003065E-14</v>
      </c>
      <c r="Q298">
        <f t="shared" si="39"/>
        <v>9.9645644365669226E-25</v>
      </c>
    </row>
    <row r="299" spans="1:17" x14ac:dyDescent="0.25">
      <c r="A299" s="1" t="s">
        <v>302</v>
      </c>
      <c r="B299">
        <v>269</v>
      </c>
      <c r="C299">
        <v>2.00872504952955E-7</v>
      </c>
      <c r="D299">
        <v>-3.0698823476136002E-8</v>
      </c>
      <c r="E299">
        <v>-6.5433290988856703</v>
      </c>
      <c r="F299">
        <v>3.0698823476136002E-8</v>
      </c>
      <c r="G299">
        <f t="shared" si="32"/>
        <v>1.9933201783124344E-7</v>
      </c>
      <c r="H299">
        <f t="shared" si="33"/>
        <v>-9.8880589143619181E-13</v>
      </c>
      <c r="I299" s="3">
        <f t="shared" si="34"/>
        <v>201589.62275964345</v>
      </c>
      <c r="J299">
        <f t="shared" si="35"/>
        <v>4.0349763246074934E-14</v>
      </c>
      <c r="K299">
        <f t="shared" si="36"/>
        <v>9.4241776281895899E-16</v>
      </c>
      <c r="N299">
        <f t="shared" si="37"/>
        <v>-1.9710067358339756E-19</v>
      </c>
      <c r="P299">
        <f t="shared" si="38"/>
        <v>3.9733253332675151E-14</v>
      </c>
      <c r="Q299">
        <f t="shared" si="39"/>
        <v>9.7773709093892186E-25</v>
      </c>
    </row>
    <row r="300" spans="1:17" x14ac:dyDescent="0.25">
      <c r="A300" s="1" t="s">
        <v>303</v>
      </c>
      <c r="B300">
        <v>245</v>
      </c>
      <c r="C300">
        <v>1.1794931475345099E-7</v>
      </c>
      <c r="D300">
        <v>1.95433021387784E-8</v>
      </c>
      <c r="E300">
        <v>6.0352807276827702</v>
      </c>
      <c r="F300">
        <v>1.95433021387784E-8</v>
      </c>
      <c r="G300">
        <f t="shared" si="32"/>
        <v>1.1704476387708815E-7</v>
      </c>
      <c r="H300">
        <f t="shared" si="33"/>
        <v>6.2948771662092199E-13</v>
      </c>
      <c r="I300" s="3">
        <f t="shared" si="34"/>
        <v>-185935.53344878944</v>
      </c>
      <c r="J300">
        <f t="shared" si="35"/>
        <v>1.3912040850808653E-14</v>
      </c>
      <c r="K300">
        <f t="shared" si="36"/>
        <v>3.8194065848758037E-16</v>
      </c>
      <c r="N300">
        <f t="shared" si="37"/>
        <v>7.3678241155423197E-20</v>
      </c>
      <c r="P300">
        <f t="shared" si="38"/>
        <v>1.369947675104332E-14</v>
      </c>
      <c r="Q300">
        <f t="shared" si="39"/>
        <v>3.9625478537662218E-25</v>
      </c>
    </row>
    <row r="301" spans="1:17" x14ac:dyDescent="0.25">
      <c r="A301" s="1" t="s">
        <v>304</v>
      </c>
      <c r="B301">
        <v>234</v>
      </c>
      <c r="C301">
        <v>-9.54537125924037E-5</v>
      </c>
      <c r="D301">
        <v>-1.72247353709004E-8</v>
      </c>
      <c r="E301">
        <v>5541.6649682562902</v>
      </c>
      <c r="F301">
        <v>1.72247353709004E-8</v>
      </c>
      <c r="G301">
        <f t="shared" si="32"/>
        <v>-9.4721680027754827E-5</v>
      </c>
      <c r="H301">
        <f t="shared" si="33"/>
        <v>-5.5480692367300608E-13</v>
      </c>
      <c r="I301" s="3">
        <f t="shared" si="34"/>
        <v>-170729086.87919563</v>
      </c>
      <c r="J301">
        <f t="shared" si="35"/>
        <v>9.111411247673208E-9</v>
      </c>
      <c r="K301">
        <f t="shared" si="36"/>
        <v>2.9669150859754732E-16</v>
      </c>
      <c r="N301">
        <f t="shared" si="37"/>
        <v>5.2552243901337475E-17</v>
      </c>
      <c r="P301">
        <f t="shared" si="38"/>
        <v>8.972196667280367E-9</v>
      </c>
      <c r="Q301">
        <f t="shared" si="39"/>
        <v>3.0781072255550479E-25</v>
      </c>
    </row>
    <row r="302" spans="1:17" x14ac:dyDescent="0.25">
      <c r="A302" s="1" t="s">
        <v>305</v>
      </c>
      <c r="B302">
        <v>217</v>
      </c>
      <c r="C302">
        <v>-8.4585546271473702E-7</v>
      </c>
      <c r="D302">
        <v>1.69484851385423E-8</v>
      </c>
      <c r="E302">
        <v>-49.9074374966522</v>
      </c>
      <c r="F302">
        <v>1.69484851385423E-8</v>
      </c>
      <c r="G302">
        <f t="shared" si="32"/>
        <v>-8.3936861451494683E-7</v>
      </c>
      <c r="H302">
        <f t="shared" si="33"/>
        <v>5.4590893259922279E-13</v>
      </c>
      <c r="I302" s="3">
        <f t="shared" si="34"/>
        <v>1537562.604860506</v>
      </c>
      <c r="J302">
        <f t="shared" si="35"/>
        <v>7.1547146380436186E-13</v>
      </c>
      <c r="K302">
        <f t="shared" si="36"/>
        <v>2.8725114849138923E-16</v>
      </c>
      <c r="N302">
        <f t="shared" si="37"/>
        <v>-4.5821882440714312E-19</v>
      </c>
      <c r="P302">
        <f t="shared" si="38"/>
        <v>7.0453967103274137E-13</v>
      </c>
      <c r="Q302">
        <f t="shared" si="39"/>
        <v>2.9801656269162277E-25</v>
      </c>
    </row>
    <row r="303" spans="1:17" x14ac:dyDescent="0.25">
      <c r="A303" s="1" t="s">
        <v>306</v>
      </c>
      <c r="B303">
        <v>248</v>
      </c>
      <c r="C303">
        <v>-8.9275809802833502E-5</v>
      </c>
      <c r="D303">
        <v>-1.4512977816359599E-8</v>
      </c>
      <c r="E303">
        <v>6151.4467211682904</v>
      </c>
      <c r="F303">
        <v>1.4512977816359599E-8</v>
      </c>
      <c r="G303">
        <f t="shared" si="32"/>
        <v>-8.8591155448003583E-5</v>
      </c>
      <c r="H303">
        <f t="shared" si="33"/>
        <v>-4.6746149663535579E-13</v>
      </c>
      <c r="I303" s="3">
        <f t="shared" si="34"/>
        <v>-189515405.26480576</v>
      </c>
      <c r="J303">
        <f t="shared" si="35"/>
        <v>7.9701702159517025E-9</v>
      </c>
      <c r="K303">
        <f t="shared" si="36"/>
        <v>2.1062652509814585E-16</v>
      </c>
      <c r="N303">
        <f t="shared" si="37"/>
        <v>4.1412954114379205E-17</v>
      </c>
      <c r="P303">
        <f t="shared" si="38"/>
        <v>7.8483928236123351E-9</v>
      </c>
      <c r="Q303">
        <f t="shared" si="39"/>
        <v>2.1852025083656673E-25</v>
      </c>
    </row>
    <row r="304" spans="1:17" x14ac:dyDescent="0.25">
      <c r="A304" s="1" t="s">
        <v>307</v>
      </c>
      <c r="B304">
        <v>224</v>
      </c>
      <c r="C304">
        <v>-1.2113356732597599E-7</v>
      </c>
      <c r="D304">
        <v>1.16686366598097E-8</v>
      </c>
      <c r="E304">
        <v>-10.381124278485499</v>
      </c>
      <c r="F304">
        <v>1.16686366598097E-8</v>
      </c>
      <c r="G304">
        <f t="shared" si="32"/>
        <v>-1.2020459648192567E-7</v>
      </c>
      <c r="H304">
        <f t="shared" si="33"/>
        <v>3.7584556565229072E-13</v>
      </c>
      <c r="I304" s="3">
        <f t="shared" si="34"/>
        <v>319825.43712833797</v>
      </c>
      <c r="J304">
        <f t="shared" si="35"/>
        <v>1.467334113311676E-14</v>
      </c>
      <c r="K304">
        <f t="shared" si="36"/>
        <v>1.3615708149865486E-16</v>
      </c>
      <c r="N304">
        <f t="shared" si="37"/>
        <v>-4.5178364558754711E-20</v>
      </c>
      <c r="P304">
        <f t="shared" si="38"/>
        <v>1.4449145015382576E-14</v>
      </c>
      <c r="Q304">
        <f t="shared" si="39"/>
        <v>1.4125988922049037E-25</v>
      </c>
    </row>
    <row r="305" spans="1:17" x14ac:dyDescent="0.25">
      <c r="A305" s="1" t="s">
        <v>308</v>
      </c>
      <c r="B305">
        <v>252</v>
      </c>
      <c r="C305">
        <v>1.1215785953785E-7</v>
      </c>
      <c r="D305">
        <v>-1.0314782746122301E-8</v>
      </c>
      <c r="E305">
        <v>-10.8735067231556</v>
      </c>
      <c r="F305">
        <v>1.0314782746122301E-8</v>
      </c>
      <c r="G305">
        <f t="shared" si="32"/>
        <v>1.1129772321278521E-7</v>
      </c>
      <c r="H305">
        <f t="shared" si="33"/>
        <v>-3.3223807277756558E-13</v>
      </c>
      <c r="I305" s="3">
        <f t="shared" si="34"/>
        <v>334994.88640897692</v>
      </c>
      <c r="J305">
        <f t="shared" si="35"/>
        <v>1.257938545611209E-14</v>
      </c>
      <c r="K305">
        <f t="shared" si="36"/>
        <v>1.0639474309970231E-16</v>
      </c>
      <c r="N305">
        <f t="shared" si="37"/>
        <v>-3.697734106474668E-20</v>
      </c>
      <c r="P305">
        <f t="shared" si="38"/>
        <v>1.2387183192349747E-14</v>
      </c>
      <c r="Q305">
        <f t="shared" si="39"/>
        <v>1.1038213700295097E-25</v>
      </c>
    </row>
    <row r="306" spans="1:17" x14ac:dyDescent="0.25">
      <c r="A306" s="1" t="s">
        <v>309</v>
      </c>
      <c r="B306">
        <v>278</v>
      </c>
      <c r="C306">
        <v>-7.1868364284657402E-7</v>
      </c>
      <c r="D306">
        <v>1.00458144508636E-8</v>
      </c>
      <c r="E306">
        <v>-71.540604931717795</v>
      </c>
      <c r="F306">
        <v>1.00458144508636E-8</v>
      </c>
      <c r="G306">
        <f t="shared" si="32"/>
        <v>-7.131720727257693E-7</v>
      </c>
      <c r="H306">
        <f t="shared" si="33"/>
        <v>3.2357463213567592E-13</v>
      </c>
      <c r="I306" s="3">
        <f t="shared" si="34"/>
        <v>2204042.9794921805</v>
      </c>
      <c r="J306">
        <f t="shared" si="35"/>
        <v>5.1650617849522199E-13</v>
      </c>
      <c r="K306">
        <f t="shared" si="36"/>
        <v>1.0091838798117994E-16</v>
      </c>
      <c r="N306">
        <f t="shared" si="37"/>
        <v>-2.3076439108167832E-19</v>
      </c>
      <c r="P306">
        <f t="shared" si="38"/>
        <v>5.0861440531597002E-13</v>
      </c>
      <c r="Q306">
        <f t="shared" si="39"/>
        <v>1.04700542561738E-25</v>
      </c>
    </row>
    <row r="307" spans="1:17" x14ac:dyDescent="0.25">
      <c r="A307" s="1" t="s">
        <v>310</v>
      </c>
      <c r="B307">
        <v>220</v>
      </c>
      <c r="C307">
        <v>4.8773396612300599E-8</v>
      </c>
      <c r="D307">
        <v>-1.00065965567188E-8</v>
      </c>
      <c r="E307">
        <v>-4.8741244174126699</v>
      </c>
      <c r="F307">
        <v>1.00065965567188E-8</v>
      </c>
      <c r="G307">
        <f t="shared" si="32"/>
        <v>4.8399354433750692E-8</v>
      </c>
      <c r="H307">
        <f t="shared" si="33"/>
        <v>-3.2231142786955011E-13</v>
      </c>
      <c r="I307" s="3">
        <f t="shared" si="34"/>
        <v>150164.32108875606</v>
      </c>
      <c r="J307">
        <f t="shared" si="35"/>
        <v>2.3788442171007755E-15</v>
      </c>
      <c r="K307">
        <f t="shared" si="36"/>
        <v>1.0013197464893655E-16</v>
      </c>
      <c r="N307">
        <f t="shared" si="37"/>
        <v>-1.5599665035506625E-20</v>
      </c>
      <c r="P307">
        <f t="shared" si="38"/>
        <v>2.3424975096038228E-15</v>
      </c>
      <c r="Q307">
        <f t="shared" si="39"/>
        <v>1.038846565353082E-25</v>
      </c>
    </row>
    <row r="308" spans="1:17" x14ac:dyDescent="0.25">
      <c r="A308" s="1" t="s">
        <v>311</v>
      </c>
      <c r="B308">
        <v>229</v>
      </c>
      <c r="C308">
        <v>-5.1075921400208297E-7</v>
      </c>
      <c r="D308">
        <v>7.1940878489109601E-9</v>
      </c>
      <c r="E308">
        <v>-70.997077701713394</v>
      </c>
      <c r="F308">
        <v>7.1940878489109601E-9</v>
      </c>
      <c r="G308">
        <f t="shared" si="32"/>
        <v>-5.0684221206271843E-7</v>
      </c>
      <c r="H308">
        <f t="shared" si="33"/>
        <v>2.3172081672909918E-13</v>
      </c>
      <c r="I308" s="3">
        <f t="shared" si="34"/>
        <v>2187297.8480654848</v>
      </c>
      <c r="J308">
        <f t="shared" si="35"/>
        <v>2.608749746880256E-13</v>
      </c>
      <c r="K308">
        <f t="shared" si="36"/>
        <v>5.1754899977848325E-17</v>
      </c>
      <c r="N308">
        <f t="shared" si="37"/>
        <v>-1.1744589133195641E-19</v>
      </c>
      <c r="P308">
        <f t="shared" si="38"/>
        <v>2.5688902792862965E-13</v>
      </c>
      <c r="Q308">
        <f t="shared" si="39"/>
        <v>5.3694536905600766E-26</v>
      </c>
    </row>
    <row r="309" spans="1:17" x14ac:dyDescent="0.25">
      <c r="A309" s="1" t="s">
        <v>312</v>
      </c>
      <c r="B309">
        <v>221</v>
      </c>
      <c r="C309">
        <v>-7.3721357114925102E-7</v>
      </c>
      <c r="D309">
        <v>6.9943032728943604E-9</v>
      </c>
      <c r="E309">
        <v>-105.402002513423</v>
      </c>
      <c r="F309">
        <v>6.9943032728943604E-9</v>
      </c>
      <c r="G309">
        <f t="shared" si="32"/>
        <v>-7.3155989538823841E-7</v>
      </c>
      <c r="H309">
        <f t="shared" si="33"/>
        <v>2.252857764436999E-13</v>
      </c>
      <c r="I309" s="3">
        <f t="shared" si="34"/>
        <v>3247253.9199865353</v>
      </c>
      <c r="J309">
        <f t="shared" si="35"/>
        <v>5.4348384948663176E-13</v>
      </c>
      <c r="K309">
        <f t="shared" si="36"/>
        <v>4.8920278273220759E-17</v>
      </c>
      <c r="N309">
        <f t="shared" si="37"/>
        <v>-1.6481003904761117E-19</v>
      </c>
      <c r="P309">
        <f t="shared" si="38"/>
        <v>5.3517988054045037E-13</v>
      </c>
      <c r="Q309">
        <f t="shared" si="39"/>
        <v>5.0753681067840725E-26</v>
      </c>
    </row>
    <row r="310" spans="1:17" x14ac:dyDescent="0.25">
      <c r="A310" s="1" t="s">
        <v>313</v>
      </c>
      <c r="B310">
        <v>200</v>
      </c>
      <c r="C310">
        <v>-7.7281045018788994E-9</v>
      </c>
      <c r="D310">
        <v>6.5230978094722996E-9</v>
      </c>
      <c r="E310">
        <v>-1.1847292080546099</v>
      </c>
      <c r="F310">
        <v>6.5230978094722996E-9</v>
      </c>
      <c r="G310">
        <f t="shared" si="32"/>
        <v>-7.6688378269142307E-9</v>
      </c>
      <c r="H310">
        <f t="shared" si="33"/>
        <v>2.1010829778003548E-13</v>
      </c>
      <c r="I310" s="3">
        <f t="shared" si="34"/>
        <v>36500.452463047484</v>
      </c>
      <c r="J310">
        <f t="shared" si="35"/>
        <v>5.9723599191960917E-17</v>
      </c>
      <c r="K310">
        <f t="shared" si="36"/>
        <v>4.2550805031942315E-17</v>
      </c>
      <c r="N310">
        <f t="shared" si="37"/>
        <v>-1.6112864617640954E-21</v>
      </c>
      <c r="P310">
        <f t="shared" si="38"/>
        <v>5.8811073615510585E-17</v>
      </c>
      <c r="Q310">
        <f t="shared" si="39"/>
        <v>4.4145496796024063E-26</v>
      </c>
    </row>
    <row r="311" spans="1:17" x14ac:dyDescent="0.25">
      <c r="A311" s="1" t="s">
        <v>314</v>
      </c>
      <c r="B311">
        <v>246</v>
      </c>
      <c r="C311">
        <v>-2.8788489533476201E-7</v>
      </c>
      <c r="D311">
        <v>5.38547530997041E-9</v>
      </c>
      <c r="E311">
        <v>-53.455800791025197</v>
      </c>
      <c r="F311">
        <v>5.38547530997041E-9</v>
      </c>
      <c r="G311">
        <f t="shared" si="32"/>
        <v>-2.8567711197535029E-7</v>
      </c>
      <c r="H311">
        <f t="shared" si="33"/>
        <v>1.7346559612691591E-13</v>
      </c>
      <c r="I311" s="3">
        <f t="shared" si="34"/>
        <v>1646881.5247487514</v>
      </c>
      <c r="J311">
        <f t="shared" si="35"/>
        <v>8.2877712961906877E-14</v>
      </c>
      <c r="K311">
        <f t="shared" si="36"/>
        <v>2.900334431430088E-17</v>
      </c>
      <c r="N311">
        <f t="shared" si="37"/>
        <v>-4.9555150528619843E-20</v>
      </c>
      <c r="P311">
        <f t="shared" si="38"/>
        <v>8.1611412306576822E-14</v>
      </c>
      <c r="Q311">
        <f t="shared" si="39"/>
        <v>3.0090313039666305E-26</v>
      </c>
    </row>
    <row r="312" spans="1:17" x14ac:dyDescent="0.25">
      <c r="A312" s="1" t="s">
        <v>315</v>
      </c>
      <c r="B312">
        <v>235</v>
      </c>
      <c r="C312">
        <v>-4.3594396069514601E-7</v>
      </c>
      <c r="D312">
        <v>5.0455519043973198E-9</v>
      </c>
      <c r="E312">
        <v>-86.401640287400497</v>
      </c>
      <c r="F312">
        <v>5.0455519043973198E-9</v>
      </c>
      <c r="G312">
        <f t="shared" si="32"/>
        <v>-4.3260071539934961E-7</v>
      </c>
      <c r="H312">
        <f t="shared" si="33"/>
        <v>1.6251669880747921E-13</v>
      </c>
      <c r="I312" s="3">
        <f t="shared" si="34"/>
        <v>2661885.7083019926</v>
      </c>
      <c r="J312">
        <f t="shared" si="35"/>
        <v>1.9004713686657102E-13</v>
      </c>
      <c r="K312">
        <f t="shared" si="36"/>
        <v>2.5457594019967421E-17</v>
      </c>
      <c r="N312">
        <f t="shared" si="37"/>
        <v>-7.0304840168456132E-20</v>
      </c>
      <c r="P312">
        <f t="shared" si="38"/>
        <v>1.8714337896402908E-13</v>
      </c>
      <c r="Q312">
        <f t="shared" si="39"/>
        <v>2.6411677391280914E-26</v>
      </c>
    </row>
    <row r="313" spans="1:17" x14ac:dyDescent="0.25">
      <c r="A313" s="1" t="s">
        <v>316</v>
      </c>
      <c r="B313">
        <v>216</v>
      </c>
      <c r="C313">
        <v>-9.8164591982362993E-7</v>
      </c>
      <c r="D313">
        <v>-3.9642184109069199E-9</v>
      </c>
      <c r="E313">
        <v>247.626598252706</v>
      </c>
      <c r="F313">
        <v>3.9642184109069199E-9</v>
      </c>
      <c r="G313">
        <f t="shared" si="32"/>
        <v>-9.7411769739257505E-7</v>
      </c>
      <c r="H313">
        <f t="shared" si="33"/>
        <v>-1.2768706014716505E-13</v>
      </c>
      <c r="I313" s="3">
        <f t="shared" si="34"/>
        <v>-7628945.0832590302</v>
      </c>
      <c r="J313">
        <f t="shared" si="35"/>
        <v>9.6362871190638045E-13</v>
      </c>
      <c r="K313">
        <f t="shared" si="36"/>
        <v>1.5715027609373384E-17</v>
      </c>
      <c r="N313">
        <f t="shared" si="37"/>
        <v>1.2438222501738367E-19</v>
      </c>
      <c r="P313">
        <f t="shared" si="38"/>
        <v>9.489052883734124E-13</v>
      </c>
      <c r="Q313">
        <f t="shared" si="39"/>
        <v>1.6303985329025747E-26</v>
      </c>
    </row>
    <row r="314" spans="1:17" x14ac:dyDescent="0.25">
      <c r="A314" s="1" t="s">
        <v>317</v>
      </c>
      <c r="B314">
        <v>267</v>
      </c>
      <c r="C314">
        <v>-5.1865227504870799E-7</v>
      </c>
      <c r="D314">
        <v>-3.6135201010940098E-9</v>
      </c>
      <c r="E314">
        <v>143.53103360119201</v>
      </c>
      <c r="F314">
        <v>3.6135201010940098E-9</v>
      </c>
      <c r="G314">
        <f t="shared" si="32"/>
        <v>-5.1467474138601947E-7</v>
      </c>
      <c r="H314">
        <f t="shared" si="33"/>
        <v>-1.16391104289792E-13</v>
      </c>
      <c r="I314" s="3">
        <f t="shared" si="34"/>
        <v>-4421941.2483059866</v>
      </c>
      <c r="J314">
        <f t="shared" si="35"/>
        <v>2.6900018241320064E-13</v>
      </c>
      <c r="K314">
        <f t="shared" si="36"/>
        <v>1.3057527521010463E-17</v>
      </c>
      <c r="N314">
        <f t="shared" si="37"/>
        <v>5.9903561499981926E-20</v>
      </c>
      <c r="P314">
        <f t="shared" si="38"/>
        <v>2.6489008942076604E-13</v>
      </c>
      <c r="Q314">
        <f t="shared" si="39"/>
        <v>1.3546889157797238E-26</v>
      </c>
    </row>
    <row r="315" spans="1:17" x14ac:dyDescent="0.25">
      <c r="A315" s="1" t="s">
        <v>318</v>
      </c>
      <c r="B315">
        <v>247</v>
      </c>
      <c r="C315">
        <v>-1.09885832441531E-6</v>
      </c>
      <c r="D315">
        <v>3.14289795207681E-9</v>
      </c>
      <c r="E315">
        <v>-349.63219969938501</v>
      </c>
      <c r="F315">
        <v>3.14289795207681E-9</v>
      </c>
      <c r="G315">
        <f t="shared" si="32"/>
        <v>-1.090431202456813E-6</v>
      </c>
      <c r="H315">
        <f t="shared" si="33"/>
        <v>1.0123241412206243E-13</v>
      </c>
      <c r="I315" s="3">
        <f t="shared" si="34"/>
        <v>10771562.776073126</v>
      </c>
      <c r="J315">
        <f t="shared" si="35"/>
        <v>1.2074896171368226E-12</v>
      </c>
      <c r="K315">
        <f t="shared" si="36"/>
        <v>9.8778075371686053E-18</v>
      </c>
      <c r="N315">
        <f t="shared" si="37"/>
        <v>-1.1038698305872658E-19</v>
      </c>
      <c r="P315">
        <f t="shared" si="38"/>
        <v>1.1890402072914112E-12</v>
      </c>
      <c r="Q315">
        <f t="shared" si="39"/>
        <v>1.0248001668980743E-26</v>
      </c>
    </row>
    <row r="316" spans="1:17" x14ac:dyDescent="0.25">
      <c r="A316" s="1" t="s">
        <v>319</v>
      </c>
      <c r="B316">
        <v>270</v>
      </c>
      <c r="C316">
        <v>-8.9743786293939402E-8</v>
      </c>
      <c r="D316">
        <v>-2.3734763689178601E-9</v>
      </c>
      <c r="E316">
        <v>37.811114308610698</v>
      </c>
      <c r="F316">
        <v>2.3734763689178601E-9</v>
      </c>
      <c r="G316">
        <f t="shared" si="32"/>
        <v>-8.905554303699477E-8</v>
      </c>
      <c r="H316">
        <f t="shared" si="33"/>
        <v>-7.6449425450944373E-14</v>
      </c>
      <c r="I316" s="3">
        <f t="shared" si="34"/>
        <v>-1164893.8636525648</v>
      </c>
      <c r="J316">
        <f t="shared" si="35"/>
        <v>8.0539471783722663E-15</v>
      </c>
      <c r="K316">
        <f t="shared" si="36"/>
        <v>5.63339007381151E-18</v>
      </c>
      <c r="N316">
        <f t="shared" si="37"/>
        <v>6.8082450984000998E-21</v>
      </c>
      <c r="P316">
        <f t="shared" si="38"/>
        <v>7.9308897456140279E-15</v>
      </c>
      <c r="Q316">
        <f t="shared" si="39"/>
        <v>5.844514651779501E-27</v>
      </c>
    </row>
    <row r="317" spans="1:17" x14ac:dyDescent="0.25">
      <c r="A317" s="1" t="s">
        <v>320</v>
      </c>
      <c r="B317">
        <v>244</v>
      </c>
      <c r="C317">
        <v>-1.3632932081362E-6</v>
      </c>
      <c r="D317">
        <v>8.9256962843156801E-10</v>
      </c>
      <c r="E317">
        <v>-1527.3802342253</v>
      </c>
      <c r="F317">
        <v>8.9256962843156801E-10</v>
      </c>
      <c r="G317">
        <f t="shared" si="32"/>
        <v>-1.3528381404765294E-6</v>
      </c>
      <c r="H317">
        <f t="shared" si="33"/>
        <v>2.8749574321511923E-14</v>
      </c>
      <c r="I317" s="3">
        <f t="shared" si="34"/>
        <v>47055937.38874387</v>
      </c>
      <c r="J317">
        <f t="shared" si="35"/>
        <v>1.8585683713502922E-12</v>
      </c>
      <c r="K317">
        <f t="shared" si="36"/>
        <v>7.9668054159846733E-19</v>
      </c>
      <c r="N317">
        <f t="shared" si="37"/>
        <v>-3.8893520664605968E-20</v>
      </c>
      <c r="P317">
        <f t="shared" si="38"/>
        <v>1.8301710343279936E-12</v>
      </c>
      <c r="Q317">
        <f t="shared" si="39"/>
        <v>8.2653802366813768E-28</v>
      </c>
    </row>
    <row r="318" spans="1:17" x14ac:dyDescent="0.25">
      <c r="A318" s="1" t="s">
        <v>321</v>
      </c>
      <c r="B318">
        <v>243</v>
      </c>
      <c r="C318">
        <v>-2.09063839332291E-7</v>
      </c>
      <c r="D318">
        <v>8.7861748359321701E-10</v>
      </c>
      <c r="E318">
        <v>-237.94636828452099</v>
      </c>
      <c r="F318">
        <v>8.7861748359321701E-10</v>
      </c>
      <c r="G318">
        <f t="shared" si="32"/>
        <v>-2.0746053303518279E-7</v>
      </c>
      <c r="H318">
        <f t="shared" si="33"/>
        <v>2.8300177196405258E-14</v>
      </c>
      <c r="I318" s="3">
        <f t="shared" si="34"/>
        <v>7330715.9844112927</v>
      </c>
      <c r="J318">
        <f t="shared" si="35"/>
        <v>4.3707688916357984E-14</v>
      </c>
      <c r="K318">
        <f t="shared" si="36"/>
        <v>7.7196868247567699E-19</v>
      </c>
      <c r="N318">
        <f t="shared" si="37"/>
        <v>-5.8711698461563598E-21</v>
      </c>
      <c r="P318">
        <f t="shared" si="38"/>
        <v>4.3039872767242169E-14</v>
      </c>
      <c r="Q318">
        <f t="shared" si="39"/>
        <v>8.0090002934793623E-28</v>
      </c>
    </row>
    <row r="319" spans="1:17" x14ac:dyDescent="0.25">
      <c r="A319" s="1" t="s">
        <v>322</v>
      </c>
      <c r="B319">
        <v>271</v>
      </c>
      <c r="C319">
        <v>-1.8091788102216301E-7</v>
      </c>
      <c r="D319">
        <v>-5.0483368995049996E-10</v>
      </c>
      <c r="E319">
        <v>358.371251015165</v>
      </c>
      <c r="F319">
        <v>5.0483368995049996E-10</v>
      </c>
      <c r="G319">
        <f t="shared" si="32"/>
        <v>-1.7953042550221886E-7</v>
      </c>
      <c r="H319">
        <f t="shared" si="33"/>
        <v>-1.6260640320843892E-14</v>
      </c>
      <c r="I319" s="3">
        <f t="shared" si="34"/>
        <v>-11040795.792736733</v>
      </c>
      <c r="J319">
        <f t="shared" si="35"/>
        <v>3.2731279673549528E-14</v>
      </c>
      <c r="K319">
        <f t="shared" si="36"/>
        <v>2.548570545090375E-19</v>
      </c>
      <c r="N319">
        <f t="shared" si="37"/>
        <v>2.9192796757396405E-21</v>
      </c>
      <c r="P319">
        <f t="shared" si="38"/>
        <v>3.2231173681007756E-14</v>
      </c>
      <c r="Q319">
        <f t="shared" si="39"/>
        <v>2.6440842364385414E-28</v>
      </c>
    </row>
    <row r="320" spans="1:17" x14ac:dyDescent="0.25">
      <c r="A320" s="1" t="s">
        <v>323</v>
      </c>
      <c r="B320">
        <v>262</v>
      </c>
      <c r="C320">
        <v>-7.0599790268746696E-8</v>
      </c>
      <c r="D320">
        <v>1.4542846426538601E-10</v>
      </c>
      <c r="E320">
        <v>-485.46060515300798</v>
      </c>
      <c r="F320">
        <v>1.4542846426538601E-10</v>
      </c>
      <c r="G320">
        <f t="shared" si="32"/>
        <v>-7.0058361924782873E-8</v>
      </c>
      <c r="H320">
        <f t="shared" si="33"/>
        <v>4.684235614433757E-15</v>
      </c>
      <c r="I320" s="3">
        <f t="shared" si="34"/>
        <v>14956200.408268176</v>
      </c>
      <c r="J320">
        <f t="shared" si="35"/>
        <v>4.9843303859910209E-15</v>
      </c>
      <c r="K320">
        <f t="shared" si="36"/>
        <v>2.1149438218588655E-20</v>
      </c>
      <c r="N320">
        <f t="shared" si="37"/>
        <v>-3.2816987401695782E-22</v>
      </c>
      <c r="P320">
        <f t="shared" si="38"/>
        <v>4.9081740755838662E-15</v>
      </c>
      <c r="Q320">
        <f t="shared" si="39"/>
        <v>2.1942063291529596E-29</v>
      </c>
    </row>
    <row r="321" spans="1:17" x14ac:dyDescent="0.25">
      <c r="A321" s="1" t="s">
        <v>324</v>
      </c>
      <c r="B321">
        <v>281</v>
      </c>
      <c r="C321">
        <v>-1.8253900319512E-7</v>
      </c>
      <c r="D321">
        <v>-6.1611979753277304E-11</v>
      </c>
      <c r="E321">
        <v>2962.7193270868802</v>
      </c>
      <c r="F321">
        <v>6.1611979753277304E-11</v>
      </c>
      <c r="G321">
        <f t="shared" si="32"/>
        <v>-1.811391153224716E-7</v>
      </c>
      <c r="H321">
        <f t="shared" si="33"/>
        <v>-1.9845154199621506E-15</v>
      </c>
      <c r="I321" s="3">
        <f t="shared" si="34"/>
        <v>-91276243.820474282</v>
      </c>
      <c r="J321">
        <f t="shared" si="35"/>
        <v>3.332048768746803E-14</v>
      </c>
      <c r="K321">
        <f t="shared" si="36"/>
        <v>3.7960360491182523E-21</v>
      </c>
      <c r="N321">
        <f t="shared" si="37"/>
        <v>3.5947336751574715E-22</v>
      </c>
      <c r="P321">
        <f t="shared" si="38"/>
        <v>3.2811379099807665E-14</v>
      </c>
      <c r="Q321">
        <f t="shared" si="39"/>
        <v>3.9383014520675513E-30</v>
      </c>
    </row>
    <row r="322" spans="1:17" x14ac:dyDescent="0.25">
      <c r="A322" s="1" t="s">
        <v>325</v>
      </c>
      <c r="B322">
        <v>228</v>
      </c>
      <c r="C322">
        <v>-4.0361405630090098E-7</v>
      </c>
      <c r="D322">
        <v>5.1573534248424601E-11</v>
      </c>
      <c r="E322">
        <v>-7825.9918034069997</v>
      </c>
      <c r="F322">
        <v>5.1573534248424601E-11</v>
      </c>
      <c r="G322">
        <f t="shared" si="32"/>
        <v>-4.0051874837899838E-7</v>
      </c>
      <c r="H322">
        <f t="shared" si="33"/>
        <v>1.6611781408063017E-15</v>
      </c>
      <c r="I322" s="3">
        <f t="shared" si="34"/>
        <v>241105237.42250362</v>
      </c>
      <c r="J322">
        <f t="shared" si="35"/>
        <v>1.6290430644366687E-13</v>
      </c>
      <c r="K322">
        <f t="shared" si="36"/>
        <v>2.6598294348734253E-21</v>
      </c>
      <c r="N322">
        <f t="shared" si="37"/>
        <v>-6.6533298979029145E-22</v>
      </c>
      <c r="P322">
        <f t="shared" si="38"/>
        <v>1.6041526780307942E-13</v>
      </c>
      <c r="Q322">
        <f t="shared" si="39"/>
        <v>2.7595128154926809E-30</v>
      </c>
    </row>
    <row r="323" spans="1:17" x14ac:dyDescent="0.25">
      <c r="A323" s="1" t="s">
        <v>326</v>
      </c>
      <c r="B323">
        <v>280</v>
      </c>
      <c r="C323">
        <v>-5.4389020019722803E-8</v>
      </c>
      <c r="D323">
        <v>-4.59102043635512E-12</v>
      </c>
      <c r="E323">
        <v>11846.825945062201</v>
      </c>
      <c r="F323">
        <v>4.59102043635512E-12</v>
      </c>
      <c r="G323">
        <f t="shared" ref="G323:G326" si="40">C323/L$2</f>
        <v>-5.3971911740406438E-8</v>
      </c>
      <c r="H323">
        <f t="shared" ref="H323:H326" si="41">D323/M$2</f>
        <v>-1.4787628779001313E-16</v>
      </c>
      <c r="I323" s="3">
        <f t="shared" ref="I323:I326" si="42">(H323-G323)/H323</f>
        <v>-364980162.80454099</v>
      </c>
      <c r="J323">
        <f t="shared" ref="J323:J326" si="43">C323^2</f>
        <v>2.9581654987058079E-15</v>
      </c>
      <c r="K323">
        <f t="shared" ref="K323:K326" si="44">D323^2</f>
        <v>2.1077468647030356E-23</v>
      </c>
      <c r="N323">
        <f t="shared" ref="N323:N326" si="45">G323*H323</f>
        <v>7.9811659531015304E-24</v>
      </c>
      <c r="P323">
        <f t="shared" ref="P323:P326" si="46">G323^2</f>
        <v>2.9129672569142224E-15</v>
      </c>
      <c r="Q323">
        <f t="shared" ref="Q323:Q326" si="47">H323^2</f>
        <v>2.1867396490554786E-32</v>
      </c>
    </row>
    <row r="324" spans="1:17" x14ac:dyDescent="0.25">
      <c r="A324" s="1" t="s">
        <v>327</v>
      </c>
      <c r="B324">
        <v>253</v>
      </c>
      <c r="C324">
        <v>-1.0031136573330001E-6</v>
      </c>
      <c r="D324">
        <v>-4.6915510527318501E-13</v>
      </c>
      <c r="E324">
        <v>2138127.9795493102</v>
      </c>
      <c r="F324">
        <v>4.6915510527318501E-13</v>
      </c>
      <c r="G324">
        <f t="shared" si="40"/>
        <v>-9.954207992631691E-7</v>
      </c>
      <c r="H324">
        <f t="shared" si="41"/>
        <v>-1.5111436842265678E-17</v>
      </c>
      <c r="I324" s="3">
        <f t="shared" si="42"/>
        <v>-65872015324.441696</v>
      </c>
      <c r="J324">
        <f t="shared" si="43"/>
        <v>1.0062370095279876E-12</v>
      </c>
      <c r="K324">
        <f t="shared" si="44"/>
        <v>2.2010651280389334E-25</v>
      </c>
      <c r="N324">
        <f t="shared" si="45"/>
        <v>1.5042238539543001E-23</v>
      </c>
      <c r="P324">
        <f t="shared" si="46"/>
        <v>9.9086256760572643E-13</v>
      </c>
      <c r="Q324">
        <f t="shared" si="47"/>
        <v>2.2835552343778451E-34</v>
      </c>
    </row>
    <row r="325" spans="1:17" x14ac:dyDescent="0.25">
      <c r="A325" s="1" t="s">
        <v>328</v>
      </c>
      <c r="B325">
        <v>36</v>
      </c>
      <c r="C325">
        <v>0</v>
      </c>
      <c r="D325">
        <v>0</v>
      </c>
      <c r="E325">
        <v>0</v>
      </c>
      <c r="F325">
        <v>0</v>
      </c>
      <c r="G325">
        <f t="shared" si="40"/>
        <v>0</v>
      </c>
      <c r="H325">
        <f t="shared" si="41"/>
        <v>0</v>
      </c>
      <c r="I325" s="3" t="e">
        <f t="shared" si="42"/>
        <v>#DIV/0!</v>
      </c>
      <c r="J325">
        <f t="shared" si="43"/>
        <v>0</v>
      </c>
      <c r="K325">
        <f t="shared" si="44"/>
        <v>0</v>
      </c>
      <c r="N325">
        <f t="shared" si="45"/>
        <v>0</v>
      </c>
      <c r="P325">
        <f t="shared" si="46"/>
        <v>0</v>
      </c>
      <c r="Q325">
        <f t="shared" si="47"/>
        <v>0</v>
      </c>
    </row>
    <row r="326" spans="1:17" x14ac:dyDescent="0.25">
      <c r="A326" s="1" t="s">
        <v>329</v>
      </c>
      <c r="B326">
        <v>142</v>
      </c>
      <c r="C326">
        <v>0</v>
      </c>
      <c r="D326">
        <v>0</v>
      </c>
      <c r="E326">
        <v>0</v>
      </c>
      <c r="F326">
        <v>0</v>
      </c>
      <c r="G326">
        <f t="shared" si="40"/>
        <v>0</v>
      </c>
      <c r="H326">
        <f t="shared" si="41"/>
        <v>0</v>
      </c>
      <c r="I326" s="3" t="e">
        <f t="shared" si="42"/>
        <v>#DIV/0!</v>
      </c>
      <c r="J326">
        <f t="shared" si="43"/>
        <v>0</v>
      </c>
      <c r="K326">
        <f t="shared" si="44"/>
        <v>0</v>
      </c>
      <c r="N326">
        <f t="shared" si="45"/>
        <v>0</v>
      </c>
      <c r="P326">
        <f t="shared" si="46"/>
        <v>0</v>
      </c>
      <c r="Q326">
        <f t="shared" si="47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6"/>
  <sheetViews>
    <sheetView workbookViewId="0">
      <selection activeCell="D2" sqref="D2"/>
    </sheetView>
  </sheetViews>
  <sheetFormatPr defaultRowHeight="15" x14ac:dyDescent="0.25"/>
  <sheetData>
    <row r="1" spans="2:4" x14ac:dyDescent="0.25">
      <c r="B1" s="1" t="s">
        <v>3</v>
      </c>
      <c r="C1" s="1"/>
      <c r="D1" s="1" t="s">
        <v>4</v>
      </c>
    </row>
    <row r="2" spans="2:4" x14ac:dyDescent="0.25">
      <c r="B2">
        <v>0</v>
      </c>
      <c r="D2">
        <v>-5.6869747737467999E-5</v>
      </c>
    </row>
    <row r="3" spans="2:4" x14ac:dyDescent="0.25">
      <c r="B3">
        <v>1</v>
      </c>
      <c r="D3">
        <v>-9.3083860616125202E-5</v>
      </c>
    </row>
    <row r="4" spans="2:4" x14ac:dyDescent="0.25">
      <c r="B4">
        <v>2</v>
      </c>
      <c r="D4">
        <v>-5.8520087282640698E-5</v>
      </c>
    </row>
    <row r="5" spans="2:4" x14ac:dyDescent="0.25">
      <c r="B5">
        <v>3</v>
      </c>
      <c r="D5">
        <v>3.1261149064482199E-4</v>
      </c>
    </row>
    <row r="6" spans="2:4" x14ac:dyDescent="0.25">
      <c r="B6">
        <v>4</v>
      </c>
      <c r="D6">
        <v>-4.9565666675923197E-5</v>
      </c>
    </row>
    <row r="7" spans="2:4" x14ac:dyDescent="0.25">
      <c r="B7">
        <v>5</v>
      </c>
      <c r="D7">
        <v>-4.9375760716545902E-5</v>
      </c>
    </row>
    <row r="8" spans="2:4" x14ac:dyDescent="0.25">
      <c r="B8">
        <v>6</v>
      </c>
      <c r="D8">
        <v>-6.3943685379863101E-5</v>
      </c>
    </row>
    <row r="9" spans="2:4" x14ac:dyDescent="0.25">
      <c r="B9">
        <v>7</v>
      </c>
      <c r="D9">
        <v>-4.52513606474678E-5</v>
      </c>
    </row>
    <row r="10" spans="2:4" x14ac:dyDescent="0.25">
      <c r="B10">
        <v>8</v>
      </c>
      <c r="D10">
        <v>-4.1618806730472701E-5</v>
      </c>
    </row>
    <row r="11" spans="2:4" x14ac:dyDescent="0.25">
      <c r="B11">
        <v>9</v>
      </c>
      <c r="D11">
        <v>1.8104985044769899E-5</v>
      </c>
    </row>
    <row r="12" spans="2:4" x14ac:dyDescent="0.25">
      <c r="B12">
        <v>10</v>
      </c>
      <c r="D12">
        <v>2.0772575472401602E-3</v>
      </c>
    </row>
    <row r="13" spans="2:4" x14ac:dyDescent="0.25">
      <c r="B13">
        <v>11</v>
      </c>
      <c r="D13">
        <v>-4.5205675605347801E-5</v>
      </c>
    </row>
    <row r="14" spans="2:4" x14ac:dyDescent="0.25">
      <c r="B14">
        <v>12</v>
      </c>
      <c r="D14">
        <v>-4.4826991228560401E-5</v>
      </c>
    </row>
    <row r="15" spans="2:4" x14ac:dyDescent="0.25">
      <c r="B15">
        <v>13</v>
      </c>
      <c r="D15">
        <v>-6.4834270284582404E-5</v>
      </c>
    </row>
    <row r="16" spans="2:4" x14ac:dyDescent="0.25">
      <c r="B16">
        <v>14</v>
      </c>
      <c r="D16">
        <v>-2.2773666198752001E-3</v>
      </c>
    </row>
    <row r="17" spans="2:4" x14ac:dyDescent="0.25">
      <c r="B17">
        <v>15</v>
      </c>
      <c r="D17">
        <v>-7.2801848845734706E-5</v>
      </c>
    </row>
    <row r="18" spans="2:4" x14ac:dyDescent="0.25">
      <c r="B18">
        <v>16</v>
      </c>
      <c r="D18">
        <v>-6.2432889005335304E-5</v>
      </c>
    </row>
    <row r="19" spans="2:4" x14ac:dyDescent="0.25">
      <c r="B19">
        <v>17</v>
      </c>
      <c r="D19">
        <v>-1.1353733287334801E-4</v>
      </c>
    </row>
    <row r="20" spans="2:4" x14ac:dyDescent="0.25">
      <c r="B20">
        <v>18</v>
      </c>
      <c r="D20">
        <v>-5.0486806649990602E-5</v>
      </c>
    </row>
    <row r="21" spans="2:4" x14ac:dyDescent="0.25">
      <c r="B21">
        <v>19</v>
      </c>
      <c r="D21">
        <v>-4.6276394953148203E-9</v>
      </c>
    </row>
    <row r="22" spans="2:4" x14ac:dyDescent="0.25">
      <c r="B22">
        <v>20</v>
      </c>
      <c r="D22">
        <v>-6.3475194464597499E-5</v>
      </c>
    </row>
    <row r="23" spans="2:4" x14ac:dyDescent="0.25">
      <c r="B23">
        <v>21</v>
      </c>
      <c r="D23">
        <v>-5.5354655597765798E-5</v>
      </c>
    </row>
    <row r="24" spans="2:4" x14ac:dyDescent="0.25">
      <c r="B24">
        <v>22</v>
      </c>
      <c r="D24">
        <v>-7.1315644999494696E-5</v>
      </c>
    </row>
    <row r="25" spans="2:4" x14ac:dyDescent="0.25">
      <c r="B25">
        <v>23</v>
      </c>
      <c r="D25">
        <v>-4.7984833641007801E-5</v>
      </c>
    </row>
    <row r="26" spans="2:4" x14ac:dyDescent="0.25">
      <c r="B26">
        <v>24</v>
      </c>
      <c r="D26">
        <v>-6.7120840237534004E-5</v>
      </c>
    </row>
    <row r="27" spans="2:4" x14ac:dyDescent="0.25">
      <c r="B27">
        <v>25</v>
      </c>
      <c r="D27">
        <v>-6.4356599541755304E-5</v>
      </c>
    </row>
    <row r="28" spans="2:4" x14ac:dyDescent="0.25">
      <c r="B28">
        <v>26</v>
      </c>
      <c r="D28">
        <v>-3.9455446872920202E-4</v>
      </c>
    </row>
    <row r="29" spans="2:4" x14ac:dyDescent="0.25">
      <c r="B29">
        <v>27</v>
      </c>
      <c r="D29">
        <v>-8.9674376498039094E-5</v>
      </c>
    </row>
    <row r="30" spans="2:4" x14ac:dyDescent="0.25">
      <c r="B30">
        <v>28</v>
      </c>
      <c r="D30">
        <v>-9.9280151005658398E-6</v>
      </c>
    </row>
    <row r="31" spans="2:4" x14ac:dyDescent="0.25">
      <c r="B31">
        <v>29</v>
      </c>
      <c r="D31">
        <v>-4.8000092809453198E-5</v>
      </c>
    </row>
    <row r="32" spans="2:4" x14ac:dyDescent="0.25">
      <c r="B32">
        <v>30</v>
      </c>
      <c r="D32">
        <v>-8.8266117286538701E-5</v>
      </c>
    </row>
    <row r="33" spans="2:4" x14ac:dyDescent="0.25">
      <c r="B33">
        <v>31</v>
      </c>
      <c r="D33">
        <v>-0.370670692151916</v>
      </c>
    </row>
    <row r="34" spans="2:4" x14ac:dyDescent="0.25">
      <c r="B34">
        <v>32</v>
      </c>
      <c r="D34">
        <v>-1.15238821959567E-2</v>
      </c>
    </row>
    <row r="35" spans="2:4" x14ac:dyDescent="0.25">
      <c r="B35">
        <v>33</v>
      </c>
      <c r="D35">
        <v>-1.2355315533854E-2</v>
      </c>
    </row>
    <row r="36" spans="2:4" x14ac:dyDescent="0.25">
      <c r="B36">
        <v>34</v>
      </c>
      <c r="D36">
        <v>-4.8160748355462402E-4</v>
      </c>
    </row>
    <row r="37" spans="2:4" x14ac:dyDescent="0.25">
      <c r="B37">
        <v>35</v>
      </c>
      <c r="D37">
        <v>-5.66771359046159E-2</v>
      </c>
    </row>
    <row r="38" spans="2:4" x14ac:dyDescent="0.25">
      <c r="B38">
        <v>36</v>
      </c>
      <c r="D38">
        <v>0</v>
      </c>
    </row>
    <row r="39" spans="2:4" x14ac:dyDescent="0.25">
      <c r="B39">
        <v>37</v>
      </c>
      <c r="D39">
        <v>-1.9277089102902399E-2</v>
      </c>
    </row>
    <row r="40" spans="2:4" x14ac:dyDescent="0.25">
      <c r="B40">
        <v>38</v>
      </c>
      <c r="D40">
        <v>-4.4800225489626697E-5</v>
      </c>
    </row>
    <row r="41" spans="2:4" x14ac:dyDescent="0.25">
      <c r="B41">
        <v>39</v>
      </c>
      <c r="D41">
        <v>1.16058658693527E-7</v>
      </c>
    </row>
    <row r="42" spans="2:4" x14ac:dyDescent="0.25">
      <c r="B42">
        <v>40</v>
      </c>
      <c r="D42">
        <v>1.07926056515678E-7</v>
      </c>
    </row>
    <row r="43" spans="2:4" x14ac:dyDescent="0.25">
      <c r="B43">
        <v>41</v>
      </c>
      <c r="D43">
        <v>1.8152847053853899E-7</v>
      </c>
    </row>
    <row r="44" spans="2:4" x14ac:dyDescent="0.25">
      <c r="B44">
        <v>42</v>
      </c>
      <c r="D44">
        <v>-6.0894492201860897E-5</v>
      </c>
    </row>
    <row r="45" spans="2:4" x14ac:dyDescent="0.25">
      <c r="B45">
        <v>43</v>
      </c>
      <c r="D45">
        <v>4.2620652688217297E-5</v>
      </c>
    </row>
    <row r="46" spans="2:4" x14ac:dyDescent="0.25">
      <c r="B46">
        <v>44</v>
      </c>
      <c r="D46">
        <v>2.1061942602393201E-3</v>
      </c>
    </row>
    <row r="47" spans="2:4" x14ac:dyDescent="0.25">
      <c r="B47">
        <v>45</v>
      </c>
      <c r="D47">
        <v>1.8586483136104801E-3</v>
      </c>
    </row>
    <row r="48" spans="2:4" x14ac:dyDescent="0.25">
      <c r="B48">
        <v>46</v>
      </c>
      <c r="D48">
        <v>2.4453296826588199E-5</v>
      </c>
    </row>
    <row r="49" spans="2:4" x14ac:dyDescent="0.25">
      <c r="B49">
        <v>47</v>
      </c>
      <c r="D49">
        <v>2.78991346293584E-4</v>
      </c>
    </row>
    <row r="50" spans="2:4" x14ac:dyDescent="0.25">
      <c r="B50">
        <v>48</v>
      </c>
      <c r="D50">
        <v>-6.0576218064177302E-5</v>
      </c>
    </row>
    <row r="51" spans="2:4" x14ac:dyDescent="0.25">
      <c r="B51">
        <v>49</v>
      </c>
      <c r="D51">
        <v>-5.5532346508931997E-5</v>
      </c>
    </row>
    <row r="52" spans="2:4" x14ac:dyDescent="0.25">
      <c r="B52">
        <v>50</v>
      </c>
      <c r="D52">
        <v>-4.8003854021659002E-5</v>
      </c>
    </row>
    <row r="53" spans="2:4" x14ac:dyDescent="0.25">
      <c r="B53">
        <v>51</v>
      </c>
      <c r="D53">
        <v>3.2022723574335701E-3</v>
      </c>
    </row>
    <row r="54" spans="2:4" x14ac:dyDescent="0.25">
      <c r="B54">
        <v>52</v>
      </c>
      <c r="D54">
        <v>8.9153907771348601E-2</v>
      </c>
    </row>
    <row r="55" spans="2:4" x14ac:dyDescent="0.25">
      <c r="B55">
        <v>53</v>
      </c>
      <c r="D55">
        <v>-1.1882061633524801E-5</v>
      </c>
    </row>
    <row r="56" spans="2:4" x14ac:dyDescent="0.25">
      <c r="B56">
        <v>54</v>
      </c>
      <c r="D56">
        <v>-9.2982383612496205E-5</v>
      </c>
    </row>
    <row r="57" spans="2:4" x14ac:dyDescent="0.25">
      <c r="B57">
        <v>55</v>
      </c>
      <c r="D57">
        <v>-1.18556225573818E-4</v>
      </c>
    </row>
    <row r="58" spans="2:4" x14ac:dyDescent="0.25">
      <c r="B58">
        <v>56</v>
      </c>
      <c r="D58">
        <v>2.8404181997746E-3</v>
      </c>
    </row>
    <row r="59" spans="2:4" x14ac:dyDescent="0.25">
      <c r="B59">
        <v>57</v>
      </c>
      <c r="D59">
        <v>3.12430963471815E-3</v>
      </c>
    </row>
    <row r="60" spans="2:4" x14ac:dyDescent="0.25">
      <c r="B60">
        <v>58</v>
      </c>
      <c r="D60">
        <v>-4.6275382538720698E-5</v>
      </c>
    </row>
    <row r="61" spans="2:4" x14ac:dyDescent="0.25">
      <c r="B61">
        <v>59</v>
      </c>
      <c r="D61">
        <v>-8.0354029054547596E-5</v>
      </c>
    </row>
    <row r="62" spans="2:4" x14ac:dyDescent="0.25">
      <c r="B62">
        <v>60</v>
      </c>
      <c r="D62">
        <v>-1.0817049521036299E-4</v>
      </c>
    </row>
    <row r="63" spans="2:4" x14ac:dyDescent="0.25">
      <c r="B63">
        <v>61</v>
      </c>
      <c r="D63">
        <v>-7.6947388599332502E-5</v>
      </c>
    </row>
    <row r="64" spans="2:4" x14ac:dyDescent="0.25">
      <c r="B64">
        <v>62</v>
      </c>
      <c r="D64">
        <v>-9.1117880834665598E-5</v>
      </c>
    </row>
    <row r="65" spans="2:4" x14ac:dyDescent="0.25">
      <c r="B65">
        <v>63</v>
      </c>
      <c r="D65">
        <v>-4.5209357364201003E-5</v>
      </c>
    </row>
    <row r="66" spans="2:4" x14ac:dyDescent="0.25">
      <c r="B66">
        <v>64</v>
      </c>
      <c r="D66">
        <v>-4.0305273183623002E-5</v>
      </c>
    </row>
    <row r="67" spans="2:4" x14ac:dyDescent="0.25">
      <c r="B67">
        <v>65</v>
      </c>
      <c r="D67">
        <v>-5.9686082458451597E-5</v>
      </c>
    </row>
    <row r="68" spans="2:4" x14ac:dyDescent="0.25">
      <c r="B68">
        <v>66</v>
      </c>
      <c r="D68">
        <v>-4.3802505190021603E-5</v>
      </c>
    </row>
    <row r="69" spans="2:4" x14ac:dyDescent="0.25">
      <c r="B69">
        <v>67</v>
      </c>
      <c r="D69">
        <v>-1.10158254998562E-4</v>
      </c>
    </row>
    <row r="70" spans="2:4" x14ac:dyDescent="0.25">
      <c r="B70">
        <v>68</v>
      </c>
      <c r="D70">
        <v>-6.9342121494576997E-6</v>
      </c>
    </row>
    <row r="71" spans="2:4" x14ac:dyDescent="0.25">
      <c r="B71">
        <v>69</v>
      </c>
      <c r="D71">
        <v>-1.0822319814918899E-5</v>
      </c>
    </row>
    <row r="72" spans="2:4" x14ac:dyDescent="0.25">
      <c r="B72">
        <v>70</v>
      </c>
      <c r="D72">
        <v>-8.8198082703998406E-5</v>
      </c>
    </row>
    <row r="73" spans="2:4" x14ac:dyDescent="0.25">
      <c r="B73">
        <v>71</v>
      </c>
      <c r="D73">
        <v>-5.3012471508851501E-5</v>
      </c>
    </row>
    <row r="74" spans="2:4" x14ac:dyDescent="0.25">
      <c r="B74">
        <v>72</v>
      </c>
      <c r="D74">
        <v>-9.7456313868139795E-5</v>
      </c>
    </row>
    <row r="75" spans="2:4" x14ac:dyDescent="0.25">
      <c r="B75">
        <v>73</v>
      </c>
      <c r="D75">
        <v>-7.8108108297180595E-5</v>
      </c>
    </row>
    <row r="76" spans="2:4" x14ac:dyDescent="0.25">
      <c r="B76">
        <v>74</v>
      </c>
      <c r="D76">
        <v>-7.1266916263338197E-5</v>
      </c>
    </row>
    <row r="77" spans="2:4" x14ac:dyDescent="0.25">
      <c r="B77">
        <v>75</v>
      </c>
      <c r="D77">
        <v>-3.7847797985452699E-5</v>
      </c>
    </row>
    <row r="78" spans="2:4" x14ac:dyDescent="0.25">
      <c r="B78">
        <v>76</v>
      </c>
      <c r="D78">
        <v>-6.1510285985076196E-5</v>
      </c>
    </row>
    <row r="79" spans="2:4" x14ac:dyDescent="0.25">
      <c r="B79">
        <v>77</v>
      </c>
      <c r="D79">
        <v>-9.88671717655542E-5</v>
      </c>
    </row>
    <row r="80" spans="2:4" x14ac:dyDescent="0.25">
      <c r="B80">
        <v>78</v>
      </c>
      <c r="D80">
        <v>-7.5696447076751002E-5</v>
      </c>
    </row>
    <row r="81" spans="2:4" x14ac:dyDescent="0.25">
      <c r="B81">
        <v>79</v>
      </c>
      <c r="D81">
        <v>-6.2181095826166805E-5</v>
      </c>
    </row>
    <row r="82" spans="2:4" x14ac:dyDescent="0.25">
      <c r="B82">
        <v>80</v>
      </c>
      <c r="D82">
        <v>-4.223678109972E-5</v>
      </c>
    </row>
    <row r="83" spans="2:4" x14ac:dyDescent="0.25">
      <c r="B83">
        <v>81</v>
      </c>
      <c r="D83">
        <v>1.8478084610794399E-7</v>
      </c>
    </row>
    <row r="84" spans="2:4" x14ac:dyDescent="0.25">
      <c r="B84">
        <v>82</v>
      </c>
      <c r="D84">
        <v>-6.7022694990590098E-5</v>
      </c>
    </row>
    <row r="85" spans="2:4" x14ac:dyDescent="0.25">
      <c r="B85">
        <v>83</v>
      </c>
      <c r="D85">
        <v>-7.9261014774163296E-4</v>
      </c>
    </row>
    <row r="86" spans="2:4" x14ac:dyDescent="0.25">
      <c r="B86">
        <v>84</v>
      </c>
      <c r="D86">
        <v>-7.7635634981121193E-2</v>
      </c>
    </row>
    <row r="87" spans="2:4" x14ac:dyDescent="0.25">
      <c r="B87">
        <v>85</v>
      </c>
      <c r="D87">
        <v>-4.6787704698918303E-5</v>
      </c>
    </row>
    <row r="88" spans="2:4" x14ac:dyDescent="0.25">
      <c r="B88">
        <v>86</v>
      </c>
      <c r="D88">
        <v>5.1191116709698404E-3</v>
      </c>
    </row>
    <row r="89" spans="2:4" x14ac:dyDescent="0.25">
      <c r="B89">
        <v>87</v>
      </c>
      <c r="D89">
        <v>4.41082372757452E-4</v>
      </c>
    </row>
    <row r="90" spans="2:4" x14ac:dyDescent="0.25">
      <c r="B90">
        <v>88</v>
      </c>
      <c r="D90">
        <v>6.1166765325332002E-4</v>
      </c>
    </row>
    <row r="91" spans="2:4" x14ac:dyDescent="0.25">
      <c r="B91">
        <v>89</v>
      </c>
      <c r="D91">
        <v>-9.6468879472872199E-5</v>
      </c>
    </row>
    <row r="92" spans="2:4" x14ac:dyDescent="0.25">
      <c r="B92">
        <v>90</v>
      </c>
      <c r="D92">
        <v>-6.1969289105257301E-5</v>
      </c>
    </row>
    <row r="93" spans="2:4" x14ac:dyDescent="0.25">
      <c r="B93">
        <v>91</v>
      </c>
      <c r="D93">
        <v>-4.8927803638635199E-5</v>
      </c>
    </row>
    <row r="94" spans="2:4" x14ac:dyDescent="0.25">
      <c r="B94">
        <v>92</v>
      </c>
      <c r="D94">
        <v>-5.0741672930832599E-5</v>
      </c>
    </row>
    <row r="95" spans="2:4" x14ac:dyDescent="0.25">
      <c r="B95">
        <v>93</v>
      </c>
      <c r="D95">
        <v>-7.7546777381755206E-5</v>
      </c>
    </row>
    <row r="96" spans="2:4" x14ac:dyDescent="0.25">
      <c r="B96">
        <v>94</v>
      </c>
      <c r="D96">
        <v>1.85833952577619E-3</v>
      </c>
    </row>
    <row r="97" spans="2:4" x14ac:dyDescent="0.25">
      <c r="B97">
        <v>95</v>
      </c>
      <c r="D97">
        <v>-6.3353125053944903E-5</v>
      </c>
    </row>
    <row r="98" spans="2:4" x14ac:dyDescent="0.25">
      <c r="B98">
        <v>96</v>
      </c>
      <c r="D98">
        <v>-1.00552454490358E-3</v>
      </c>
    </row>
    <row r="99" spans="2:4" x14ac:dyDescent="0.25">
      <c r="B99">
        <v>97</v>
      </c>
      <c r="D99">
        <v>7.6880526380303404E-2</v>
      </c>
    </row>
    <row r="100" spans="2:4" x14ac:dyDescent="0.25">
      <c r="B100">
        <v>98</v>
      </c>
      <c r="D100">
        <v>-7.3717321450222602E-4</v>
      </c>
    </row>
    <row r="101" spans="2:4" x14ac:dyDescent="0.25">
      <c r="B101">
        <v>99</v>
      </c>
      <c r="D101">
        <v>-3.8361697792052399E-5</v>
      </c>
    </row>
    <row r="102" spans="2:4" x14ac:dyDescent="0.25">
      <c r="B102">
        <v>100</v>
      </c>
      <c r="D102">
        <v>-7.4558031754271101E-2</v>
      </c>
    </row>
    <row r="103" spans="2:4" x14ac:dyDescent="0.25">
      <c r="B103">
        <v>101</v>
      </c>
      <c r="D103">
        <v>-7.1400910178216203E-5</v>
      </c>
    </row>
    <row r="104" spans="2:4" x14ac:dyDescent="0.25">
      <c r="B104">
        <v>102</v>
      </c>
      <c r="D104">
        <v>-6.8368029808678604E-5</v>
      </c>
    </row>
    <row r="105" spans="2:4" x14ac:dyDescent="0.25">
      <c r="B105">
        <v>103</v>
      </c>
      <c r="D105">
        <v>-6.1706023999328198E-4</v>
      </c>
    </row>
    <row r="106" spans="2:4" x14ac:dyDescent="0.25">
      <c r="B106">
        <v>104</v>
      </c>
      <c r="D106">
        <v>-7.2367455627174004E-4</v>
      </c>
    </row>
    <row r="107" spans="2:4" x14ac:dyDescent="0.25">
      <c r="B107">
        <v>105</v>
      </c>
      <c r="D107">
        <v>-2.7852847025407399E-7</v>
      </c>
    </row>
    <row r="108" spans="2:4" x14ac:dyDescent="0.25">
      <c r="B108">
        <v>106</v>
      </c>
      <c r="D108">
        <v>-4.5607337293615698E-5</v>
      </c>
    </row>
    <row r="109" spans="2:4" x14ac:dyDescent="0.25">
      <c r="B109">
        <v>107</v>
      </c>
      <c r="D109">
        <v>3.7645907612187201E-7</v>
      </c>
    </row>
    <row r="110" spans="2:4" x14ac:dyDescent="0.25">
      <c r="B110">
        <v>108</v>
      </c>
      <c r="D110">
        <v>-1.1036214293848101E-5</v>
      </c>
    </row>
    <row r="111" spans="2:4" x14ac:dyDescent="0.25">
      <c r="B111">
        <v>109</v>
      </c>
      <c r="D111">
        <v>-1.1635364524785E-7</v>
      </c>
    </row>
    <row r="112" spans="2:4" x14ac:dyDescent="0.25">
      <c r="B112">
        <v>110</v>
      </c>
      <c r="D112">
        <v>-1.09712690157152E-5</v>
      </c>
    </row>
    <row r="113" spans="2:4" x14ac:dyDescent="0.25">
      <c r="B113">
        <v>111</v>
      </c>
      <c r="D113">
        <v>-5.4072149870241105E-4</v>
      </c>
    </row>
    <row r="114" spans="2:4" x14ac:dyDescent="0.25">
      <c r="B114">
        <v>112</v>
      </c>
      <c r="D114">
        <v>-8.4936751383329692E-3</v>
      </c>
    </row>
    <row r="115" spans="2:4" x14ac:dyDescent="0.25">
      <c r="B115">
        <v>113</v>
      </c>
      <c r="D115">
        <v>-6.6894207325247993E-5</v>
      </c>
    </row>
    <row r="116" spans="2:4" x14ac:dyDescent="0.25">
      <c r="B116">
        <v>114</v>
      </c>
      <c r="D116">
        <v>5.3553325585235699E-2</v>
      </c>
    </row>
    <row r="117" spans="2:4" x14ac:dyDescent="0.25">
      <c r="B117">
        <v>115</v>
      </c>
      <c r="D117">
        <v>0.19654197757619499</v>
      </c>
    </row>
    <row r="118" spans="2:4" x14ac:dyDescent="0.25">
      <c r="B118">
        <v>116</v>
      </c>
      <c r="D118">
        <v>-4.4345521522529897E-5</v>
      </c>
    </row>
    <row r="119" spans="2:4" x14ac:dyDescent="0.25">
      <c r="B119">
        <v>117</v>
      </c>
      <c r="D119">
        <v>-8.3835952701744806E-3</v>
      </c>
    </row>
    <row r="120" spans="2:4" x14ac:dyDescent="0.25">
      <c r="B120">
        <v>118</v>
      </c>
      <c r="D120">
        <v>-0.58205382668369399</v>
      </c>
    </row>
    <row r="121" spans="2:4" x14ac:dyDescent="0.25">
      <c r="B121">
        <v>119</v>
      </c>
      <c r="D121">
        <v>2.1969210166346998E-3</v>
      </c>
    </row>
    <row r="122" spans="2:4" x14ac:dyDescent="0.25">
      <c r="B122">
        <v>120</v>
      </c>
      <c r="D122">
        <v>-0.107187788143894</v>
      </c>
    </row>
    <row r="123" spans="2:4" x14ac:dyDescent="0.25">
      <c r="B123">
        <v>121</v>
      </c>
      <c r="D123">
        <v>-4.9985851310798497E-5</v>
      </c>
    </row>
    <row r="124" spans="2:4" x14ac:dyDescent="0.25">
      <c r="B124">
        <v>122</v>
      </c>
      <c r="D124">
        <v>-8.8788561810371996E-8</v>
      </c>
    </row>
    <row r="125" spans="2:4" x14ac:dyDescent="0.25">
      <c r="B125">
        <v>123</v>
      </c>
      <c r="D125">
        <v>-1.5659344296709199E-6</v>
      </c>
    </row>
    <row r="126" spans="2:4" x14ac:dyDescent="0.25">
      <c r="B126">
        <v>124</v>
      </c>
      <c r="D126">
        <v>-4.58214798231815E-5</v>
      </c>
    </row>
    <row r="127" spans="2:4" x14ac:dyDescent="0.25">
      <c r="B127">
        <v>125</v>
      </c>
      <c r="D127">
        <v>-5.59425822787283E-5</v>
      </c>
    </row>
    <row r="128" spans="2:4" x14ac:dyDescent="0.25">
      <c r="B128">
        <v>126</v>
      </c>
      <c r="D128">
        <v>-7.0868984158354895E-5</v>
      </c>
    </row>
    <row r="129" spans="2:4" x14ac:dyDescent="0.25">
      <c r="B129">
        <v>127</v>
      </c>
      <c r="D129">
        <v>-9.5858956898008303E-5</v>
      </c>
    </row>
    <row r="130" spans="2:4" x14ac:dyDescent="0.25">
      <c r="B130">
        <v>128</v>
      </c>
      <c r="D130">
        <v>-7.5733018846765906E-5</v>
      </c>
    </row>
    <row r="131" spans="2:4" x14ac:dyDescent="0.25">
      <c r="B131">
        <v>129</v>
      </c>
      <c r="D131">
        <v>-5.3272994021067302E-5</v>
      </c>
    </row>
    <row r="132" spans="2:4" x14ac:dyDescent="0.25">
      <c r="B132">
        <v>130</v>
      </c>
      <c r="D132">
        <v>1.33623364927388E-7</v>
      </c>
    </row>
    <row r="133" spans="2:4" x14ac:dyDescent="0.25">
      <c r="B133">
        <v>131</v>
      </c>
      <c r="D133">
        <v>-9.1870739351746804E-5</v>
      </c>
    </row>
    <row r="134" spans="2:4" x14ac:dyDescent="0.25">
      <c r="B134">
        <v>132</v>
      </c>
      <c r="D134">
        <v>-9.0881327345265694E-5</v>
      </c>
    </row>
    <row r="135" spans="2:4" x14ac:dyDescent="0.25">
      <c r="B135">
        <v>133</v>
      </c>
      <c r="D135">
        <v>-1.41665298975729E-7</v>
      </c>
    </row>
    <row r="136" spans="2:4" x14ac:dyDescent="0.25">
      <c r="B136">
        <v>134</v>
      </c>
      <c r="D136">
        <v>7.0026907894830994E-5</v>
      </c>
    </row>
    <row r="137" spans="2:4" x14ac:dyDescent="0.25">
      <c r="B137">
        <v>135</v>
      </c>
      <c r="D137">
        <v>-4.7973426201200298E-5</v>
      </c>
    </row>
    <row r="138" spans="2:4" x14ac:dyDescent="0.25">
      <c r="B138">
        <v>136</v>
      </c>
      <c r="D138">
        <v>-7.3365476124863805E-5</v>
      </c>
    </row>
    <row r="139" spans="2:4" x14ac:dyDescent="0.25">
      <c r="B139">
        <v>137</v>
      </c>
      <c r="D139">
        <v>-4.3117422398205701E-5</v>
      </c>
    </row>
    <row r="140" spans="2:4" x14ac:dyDescent="0.25">
      <c r="B140">
        <v>138</v>
      </c>
      <c r="D140">
        <v>-8.7077782846004703E-5</v>
      </c>
    </row>
    <row r="141" spans="2:4" x14ac:dyDescent="0.25">
      <c r="B141">
        <v>139</v>
      </c>
      <c r="D141">
        <v>-8.9158232981203004E-5</v>
      </c>
    </row>
    <row r="142" spans="2:4" x14ac:dyDescent="0.25">
      <c r="B142">
        <v>140</v>
      </c>
      <c r="D142">
        <v>-1.55993200301315E-7</v>
      </c>
    </row>
    <row r="143" spans="2:4" x14ac:dyDescent="0.25">
      <c r="B143">
        <v>141</v>
      </c>
      <c r="D143">
        <v>-4.1868610079558199E-4</v>
      </c>
    </row>
    <row r="144" spans="2:4" x14ac:dyDescent="0.25">
      <c r="B144">
        <v>142</v>
      </c>
      <c r="D144">
        <v>0</v>
      </c>
    </row>
    <row r="145" spans="2:4" x14ac:dyDescent="0.25">
      <c r="B145">
        <v>143</v>
      </c>
      <c r="D145">
        <v>-2.1986186102758101E-4</v>
      </c>
    </row>
    <row r="146" spans="2:4" x14ac:dyDescent="0.25">
      <c r="B146">
        <v>144</v>
      </c>
      <c r="D146">
        <v>3.8688095042154001E-4</v>
      </c>
    </row>
    <row r="147" spans="2:4" x14ac:dyDescent="0.25">
      <c r="B147">
        <v>145</v>
      </c>
      <c r="D147">
        <v>-2.2344265888687402E-5</v>
      </c>
    </row>
    <row r="148" spans="2:4" x14ac:dyDescent="0.25">
      <c r="B148">
        <v>146</v>
      </c>
      <c r="D148">
        <v>-6.7758394660778705E-5</v>
      </c>
    </row>
    <row r="149" spans="2:4" x14ac:dyDescent="0.25">
      <c r="B149">
        <v>147</v>
      </c>
      <c r="D149">
        <v>-5.08687767071644E-5</v>
      </c>
    </row>
    <row r="150" spans="2:4" x14ac:dyDescent="0.25">
      <c r="B150">
        <v>148</v>
      </c>
      <c r="D150">
        <v>-6.50530894735955E-5</v>
      </c>
    </row>
    <row r="151" spans="2:4" x14ac:dyDescent="0.25">
      <c r="B151">
        <v>149</v>
      </c>
      <c r="D151">
        <v>4.55325440761713E-5</v>
      </c>
    </row>
    <row r="152" spans="2:4" x14ac:dyDescent="0.25">
      <c r="B152">
        <v>150</v>
      </c>
      <c r="D152">
        <v>-5.3812705122275502E-5</v>
      </c>
    </row>
    <row r="153" spans="2:4" x14ac:dyDescent="0.25">
      <c r="B153">
        <v>151</v>
      </c>
      <c r="D153">
        <v>-7.71859774533374E-5</v>
      </c>
    </row>
    <row r="154" spans="2:4" x14ac:dyDescent="0.25">
      <c r="B154">
        <v>152</v>
      </c>
      <c r="D154">
        <v>-9.5565750961293906E-5</v>
      </c>
    </row>
    <row r="155" spans="2:4" x14ac:dyDescent="0.25">
      <c r="B155">
        <v>153</v>
      </c>
      <c r="D155">
        <v>-4.6836817291060102E-5</v>
      </c>
    </row>
    <row r="156" spans="2:4" x14ac:dyDescent="0.25">
      <c r="B156">
        <v>154</v>
      </c>
      <c r="D156">
        <v>-0.18350733411320699</v>
      </c>
    </row>
    <row r="157" spans="2:4" x14ac:dyDescent="0.25">
      <c r="B157">
        <v>155</v>
      </c>
      <c r="D157">
        <v>-0.27958742634781297</v>
      </c>
    </row>
    <row r="158" spans="2:4" x14ac:dyDescent="0.25">
      <c r="B158">
        <v>156</v>
      </c>
      <c r="D158">
        <v>3.0904333090857699E-2</v>
      </c>
    </row>
    <row r="159" spans="2:4" x14ac:dyDescent="0.25">
      <c r="B159">
        <v>157</v>
      </c>
      <c r="D159">
        <v>0.55619410901613298</v>
      </c>
    </row>
    <row r="160" spans="2:4" x14ac:dyDescent="0.25">
      <c r="B160">
        <v>158</v>
      </c>
      <c r="D160">
        <v>-6.1914980944789604E-3</v>
      </c>
    </row>
    <row r="161" spans="2:4" x14ac:dyDescent="0.25">
      <c r="B161">
        <v>159</v>
      </c>
      <c r="D161">
        <v>1.3641237174392E-5</v>
      </c>
    </row>
    <row r="162" spans="2:4" x14ac:dyDescent="0.25">
      <c r="B162">
        <v>160</v>
      </c>
      <c r="D162">
        <v>-0.16455914010470099</v>
      </c>
    </row>
    <row r="163" spans="2:4" x14ac:dyDescent="0.25">
      <c r="B163">
        <v>161</v>
      </c>
      <c r="D163">
        <v>-8.9980246095707904E-4</v>
      </c>
    </row>
    <row r="164" spans="2:4" x14ac:dyDescent="0.25">
      <c r="B164">
        <v>162</v>
      </c>
      <c r="D164">
        <v>6.01913964626834E-2</v>
      </c>
    </row>
    <row r="165" spans="2:4" x14ac:dyDescent="0.25">
      <c r="B165">
        <v>163</v>
      </c>
      <c r="D165">
        <v>-2.6954203261536999E-4</v>
      </c>
    </row>
    <row r="166" spans="2:4" x14ac:dyDescent="0.25">
      <c r="B166">
        <v>164</v>
      </c>
      <c r="D166">
        <v>-6.0149438736122702E-3</v>
      </c>
    </row>
    <row r="167" spans="2:4" x14ac:dyDescent="0.25">
      <c r="B167">
        <v>165</v>
      </c>
      <c r="D167">
        <v>-6.5650900168971098E-5</v>
      </c>
    </row>
    <row r="168" spans="2:4" x14ac:dyDescent="0.25">
      <c r="B168">
        <v>166</v>
      </c>
      <c r="D168">
        <v>7.4151384643004103E-4</v>
      </c>
    </row>
    <row r="169" spans="2:4" x14ac:dyDescent="0.25">
      <c r="B169">
        <v>167</v>
      </c>
      <c r="D169">
        <v>-8.6402574724760595E-4</v>
      </c>
    </row>
    <row r="170" spans="2:4" x14ac:dyDescent="0.25">
      <c r="B170">
        <v>168</v>
      </c>
      <c r="D170">
        <v>-9.5920650660190796E-5</v>
      </c>
    </row>
    <row r="171" spans="2:4" x14ac:dyDescent="0.25">
      <c r="B171">
        <v>169</v>
      </c>
      <c r="D171">
        <v>-6.2238266371927101E-2</v>
      </c>
    </row>
    <row r="172" spans="2:4" x14ac:dyDescent="0.25">
      <c r="B172">
        <v>170</v>
      </c>
      <c r="D172">
        <v>-9.6524560857765598E-5</v>
      </c>
    </row>
    <row r="173" spans="2:4" x14ac:dyDescent="0.25">
      <c r="B173">
        <v>171</v>
      </c>
      <c r="D173">
        <v>-9.8482678882033902E-6</v>
      </c>
    </row>
    <row r="174" spans="2:4" x14ac:dyDescent="0.25">
      <c r="B174">
        <v>172</v>
      </c>
      <c r="D174">
        <v>1.2596270376718401E-4</v>
      </c>
    </row>
    <row r="175" spans="2:4" x14ac:dyDescent="0.25">
      <c r="B175">
        <v>173</v>
      </c>
      <c r="D175">
        <v>-6.3072872964597997E-5</v>
      </c>
    </row>
    <row r="176" spans="2:4" x14ac:dyDescent="0.25">
      <c r="B176">
        <v>174</v>
      </c>
      <c r="D176">
        <v>-1.3000189564883299E-4</v>
      </c>
    </row>
    <row r="177" spans="2:4" x14ac:dyDescent="0.25">
      <c r="B177">
        <v>175</v>
      </c>
      <c r="D177">
        <v>-4.58252076186032E-5</v>
      </c>
    </row>
    <row r="178" spans="2:4" x14ac:dyDescent="0.25">
      <c r="B178">
        <v>176</v>
      </c>
      <c r="D178">
        <v>-6.8128124975561395E-7</v>
      </c>
    </row>
    <row r="179" spans="2:4" x14ac:dyDescent="0.25">
      <c r="B179">
        <v>177</v>
      </c>
      <c r="D179">
        <v>-5.6280317691294898E-5</v>
      </c>
    </row>
    <row r="180" spans="2:4" x14ac:dyDescent="0.25">
      <c r="B180">
        <v>178</v>
      </c>
      <c r="D180">
        <v>-4.84646922296743E-5</v>
      </c>
    </row>
    <row r="181" spans="2:4" x14ac:dyDescent="0.25">
      <c r="B181">
        <v>179</v>
      </c>
      <c r="D181">
        <v>-5.7350465858412996E-7</v>
      </c>
    </row>
    <row r="182" spans="2:4" x14ac:dyDescent="0.25">
      <c r="B182">
        <v>180</v>
      </c>
      <c r="D182">
        <v>7.3680657082630896E-6</v>
      </c>
    </row>
    <row r="183" spans="2:4" x14ac:dyDescent="0.25">
      <c r="B183">
        <v>181</v>
      </c>
      <c r="D183">
        <v>-7.7471125238822206E-5</v>
      </c>
    </row>
    <row r="184" spans="2:4" x14ac:dyDescent="0.25">
      <c r="B184">
        <v>182</v>
      </c>
      <c r="D184">
        <v>-6.41865271481207E-7</v>
      </c>
    </row>
    <row r="185" spans="2:4" x14ac:dyDescent="0.25">
      <c r="B185">
        <v>183</v>
      </c>
      <c r="D185">
        <v>-3.7821866846235699E-6</v>
      </c>
    </row>
    <row r="186" spans="2:4" x14ac:dyDescent="0.25">
      <c r="B186">
        <v>184</v>
      </c>
      <c r="D186">
        <v>-5.9640403300026199E-5</v>
      </c>
    </row>
    <row r="187" spans="2:4" x14ac:dyDescent="0.25">
      <c r="B187">
        <v>185</v>
      </c>
      <c r="D187">
        <v>-4.4521488832662502E-5</v>
      </c>
    </row>
    <row r="188" spans="2:4" x14ac:dyDescent="0.25">
      <c r="B188">
        <v>186</v>
      </c>
      <c r="D188">
        <v>-9.9455180081423405E-6</v>
      </c>
    </row>
    <row r="189" spans="2:4" x14ac:dyDescent="0.25">
      <c r="B189">
        <v>187</v>
      </c>
      <c r="D189">
        <v>4.44019524626523E-7</v>
      </c>
    </row>
    <row r="190" spans="2:4" x14ac:dyDescent="0.25">
      <c r="B190">
        <v>188</v>
      </c>
      <c r="D190">
        <v>-1.01592579651452E-5</v>
      </c>
    </row>
    <row r="191" spans="2:4" x14ac:dyDescent="0.25">
      <c r="B191">
        <v>189</v>
      </c>
      <c r="D191">
        <v>-1.0915298766343699E-5</v>
      </c>
    </row>
    <row r="192" spans="2:4" x14ac:dyDescent="0.25">
      <c r="B192">
        <v>190</v>
      </c>
      <c r="D192">
        <v>-2.0056043798655199E-7</v>
      </c>
    </row>
    <row r="193" spans="2:4" x14ac:dyDescent="0.25">
      <c r="B193">
        <v>191</v>
      </c>
      <c r="D193">
        <v>-1.07583443242261E-5</v>
      </c>
    </row>
    <row r="194" spans="2:4" x14ac:dyDescent="0.25">
      <c r="B194">
        <v>192</v>
      </c>
      <c r="D194">
        <v>-8.7046000399698905E-7</v>
      </c>
    </row>
    <row r="195" spans="2:4" x14ac:dyDescent="0.25">
      <c r="B195">
        <v>193</v>
      </c>
      <c r="D195">
        <v>-5.3093311018803602E-5</v>
      </c>
    </row>
    <row r="196" spans="2:4" x14ac:dyDescent="0.25">
      <c r="B196">
        <v>194</v>
      </c>
      <c r="D196">
        <v>-4.7666310477489598E-5</v>
      </c>
    </row>
    <row r="197" spans="2:4" x14ac:dyDescent="0.25">
      <c r="B197">
        <v>195</v>
      </c>
      <c r="D197">
        <v>-8.2811758299016097E-7</v>
      </c>
    </row>
    <row r="198" spans="2:4" x14ac:dyDescent="0.25">
      <c r="B198">
        <v>196</v>
      </c>
      <c r="D198">
        <v>-3.8952246733437198E-5</v>
      </c>
    </row>
    <row r="199" spans="2:4" x14ac:dyDescent="0.25">
      <c r="B199">
        <v>197</v>
      </c>
      <c r="D199">
        <v>-1.09349579161212E-5</v>
      </c>
    </row>
    <row r="200" spans="2:4" x14ac:dyDescent="0.25">
      <c r="B200">
        <v>198</v>
      </c>
      <c r="D200">
        <v>-3.7439465061691098E-8</v>
      </c>
    </row>
    <row r="201" spans="2:4" x14ac:dyDescent="0.25">
      <c r="B201">
        <v>199</v>
      </c>
      <c r="D201">
        <v>-4.4738157562037403E-5</v>
      </c>
    </row>
    <row r="202" spans="2:4" x14ac:dyDescent="0.25">
      <c r="B202">
        <v>200</v>
      </c>
      <c r="D202">
        <v>-7.7281045018788994E-9</v>
      </c>
    </row>
    <row r="203" spans="2:4" x14ac:dyDescent="0.25">
      <c r="B203">
        <v>201</v>
      </c>
      <c r="D203">
        <v>-1.0391481048171301E-5</v>
      </c>
    </row>
    <row r="204" spans="2:4" x14ac:dyDescent="0.25">
      <c r="B204">
        <v>202</v>
      </c>
      <c r="D204">
        <v>-1.1136969737653999E-5</v>
      </c>
    </row>
    <row r="205" spans="2:4" x14ac:dyDescent="0.25">
      <c r="B205">
        <v>203</v>
      </c>
      <c r="D205">
        <v>-7.32714628062212E-5</v>
      </c>
    </row>
    <row r="206" spans="2:4" x14ac:dyDescent="0.25">
      <c r="B206">
        <v>204</v>
      </c>
      <c r="D206">
        <v>1.88923624389801E-8</v>
      </c>
    </row>
    <row r="207" spans="2:4" x14ac:dyDescent="0.25">
      <c r="B207">
        <v>205</v>
      </c>
      <c r="D207">
        <v>-1.1447843646844999E-5</v>
      </c>
    </row>
    <row r="208" spans="2:4" x14ac:dyDescent="0.25">
      <c r="B208">
        <v>206</v>
      </c>
      <c r="D208">
        <v>-2.4228464122555102E-5</v>
      </c>
    </row>
    <row r="209" spans="2:4" x14ac:dyDescent="0.25">
      <c r="B209">
        <v>207</v>
      </c>
      <c r="D209">
        <v>-4.5295678086383802E-5</v>
      </c>
    </row>
    <row r="210" spans="2:4" x14ac:dyDescent="0.25">
      <c r="B210">
        <v>208</v>
      </c>
      <c r="D210">
        <v>-4.4752266581981602E-5</v>
      </c>
    </row>
    <row r="211" spans="2:4" x14ac:dyDescent="0.25">
      <c r="B211">
        <v>209</v>
      </c>
      <c r="D211">
        <v>-7.1942221994676598E-5</v>
      </c>
    </row>
    <row r="212" spans="2:4" x14ac:dyDescent="0.25">
      <c r="B212">
        <v>210</v>
      </c>
      <c r="D212">
        <v>-3.8848637235483901E-5</v>
      </c>
    </row>
    <row r="213" spans="2:4" x14ac:dyDescent="0.25">
      <c r="B213">
        <v>211</v>
      </c>
      <c r="D213">
        <v>-1.1550795958877499E-5</v>
      </c>
    </row>
    <row r="214" spans="2:4" x14ac:dyDescent="0.25">
      <c r="B214">
        <v>212</v>
      </c>
      <c r="D214">
        <v>-1.3731300988157299E-6</v>
      </c>
    </row>
    <row r="215" spans="2:4" x14ac:dyDescent="0.25">
      <c r="B215">
        <v>213</v>
      </c>
      <c r="D215">
        <v>-9.2662677743311599E-7</v>
      </c>
    </row>
    <row r="216" spans="2:4" x14ac:dyDescent="0.25">
      <c r="B216">
        <v>214</v>
      </c>
      <c r="D216">
        <v>-1.0749025859629899E-8</v>
      </c>
    </row>
    <row r="217" spans="2:4" x14ac:dyDescent="0.25">
      <c r="B217">
        <v>215</v>
      </c>
      <c r="D217">
        <v>-8.0075318684586798E-5</v>
      </c>
    </row>
    <row r="218" spans="2:4" x14ac:dyDescent="0.25">
      <c r="B218">
        <v>216</v>
      </c>
      <c r="D218">
        <v>-9.8164591982362993E-7</v>
      </c>
    </row>
    <row r="219" spans="2:4" x14ac:dyDescent="0.25">
      <c r="B219">
        <v>217</v>
      </c>
      <c r="D219">
        <v>-8.4585546271473702E-7</v>
      </c>
    </row>
    <row r="220" spans="2:4" x14ac:dyDescent="0.25">
      <c r="B220">
        <v>218</v>
      </c>
      <c r="D220">
        <v>-1.0560088564409099E-5</v>
      </c>
    </row>
    <row r="221" spans="2:4" x14ac:dyDescent="0.25">
      <c r="B221">
        <v>219</v>
      </c>
      <c r="D221">
        <v>-5.6708380697845801E-7</v>
      </c>
    </row>
    <row r="222" spans="2:4" x14ac:dyDescent="0.25">
      <c r="B222">
        <v>220</v>
      </c>
      <c r="D222">
        <v>4.8773396612300599E-8</v>
      </c>
    </row>
    <row r="223" spans="2:4" x14ac:dyDescent="0.25">
      <c r="B223">
        <v>221</v>
      </c>
      <c r="D223">
        <v>-7.3721357114925102E-7</v>
      </c>
    </row>
    <row r="224" spans="2:4" x14ac:dyDescent="0.25">
      <c r="B224">
        <v>222</v>
      </c>
      <c r="D224">
        <v>-4.31224482832744E-7</v>
      </c>
    </row>
    <row r="225" spans="2:4" x14ac:dyDescent="0.25">
      <c r="B225">
        <v>223</v>
      </c>
      <c r="D225">
        <v>-1.0753862032572399E-5</v>
      </c>
    </row>
    <row r="226" spans="2:4" x14ac:dyDescent="0.25">
      <c r="B226">
        <v>224</v>
      </c>
      <c r="D226">
        <v>-1.2113356732597599E-7</v>
      </c>
    </row>
    <row r="227" spans="2:4" x14ac:dyDescent="0.25">
      <c r="B227">
        <v>225</v>
      </c>
      <c r="D227">
        <v>-6.6940283988818702E-7</v>
      </c>
    </row>
    <row r="228" spans="2:4" x14ac:dyDescent="0.25">
      <c r="B228">
        <v>226</v>
      </c>
      <c r="D228">
        <v>-1.0050798804010701E-6</v>
      </c>
    </row>
    <row r="229" spans="2:4" x14ac:dyDescent="0.25">
      <c r="B229">
        <v>227</v>
      </c>
      <c r="D229">
        <v>-9.4189204267180297E-7</v>
      </c>
    </row>
    <row r="230" spans="2:4" x14ac:dyDescent="0.25">
      <c r="B230">
        <v>228</v>
      </c>
      <c r="D230">
        <v>-4.0361405630090098E-7</v>
      </c>
    </row>
    <row r="231" spans="2:4" x14ac:dyDescent="0.25">
      <c r="B231">
        <v>229</v>
      </c>
      <c r="D231">
        <v>-5.1075921400208297E-7</v>
      </c>
    </row>
    <row r="232" spans="2:4" x14ac:dyDescent="0.25">
      <c r="B232">
        <v>230</v>
      </c>
      <c r="D232">
        <v>-6.5325511438284097E-7</v>
      </c>
    </row>
    <row r="233" spans="2:4" x14ac:dyDescent="0.25">
      <c r="B233">
        <v>231</v>
      </c>
      <c r="D233">
        <v>-1.0747138038867801E-5</v>
      </c>
    </row>
    <row r="234" spans="2:4" x14ac:dyDescent="0.25">
      <c r="B234">
        <v>232</v>
      </c>
      <c r="D234">
        <v>-1.05208939958071E-5</v>
      </c>
    </row>
    <row r="235" spans="2:4" x14ac:dyDescent="0.25">
      <c r="B235">
        <v>233</v>
      </c>
      <c r="D235">
        <v>-9.3505725950546604E-5</v>
      </c>
    </row>
    <row r="236" spans="2:4" x14ac:dyDescent="0.25">
      <c r="B236">
        <v>234</v>
      </c>
      <c r="D236">
        <v>-9.54537125924037E-5</v>
      </c>
    </row>
    <row r="237" spans="2:4" x14ac:dyDescent="0.25">
      <c r="B237">
        <v>235</v>
      </c>
      <c r="D237">
        <v>-4.3594396069514601E-7</v>
      </c>
    </row>
    <row r="238" spans="2:4" x14ac:dyDescent="0.25">
      <c r="B238">
        <v>236</v>
      </c>
      <c r="D238">
        <v>1.05337447647478E-7</v>
      </c>
    </row>
    <row r="239" spans="2:4" x14ac:dyDescent="0.25">
      <c r="B239">
        <v>237</v>
      </c>
      <c r="D239">
        <v>-7.2553887078579505E-5</v>
      </c>
    </row>
    <row r="240" spans="2:4" x14ac:dyDescent="0.25">
      <c r="B240">
        <v>238</v>
      </c>
      <c r="D240">
        <v>-4.5027713701109599E-5</v>
      </c>
    </row>
    <row r="241" spans="2:4" x14ac:dyDescent="0.25">
      <c r="B241">
        <v>239</v>
      </c>
      <c r="D241">
        <v>-5.1565990416500303E-5</v>
      </c>
    </row>
    <row r="242" spans="2:4" x14ac:dyDescent="0.25">
      <c r="B242">
        <v>240</v>
      </c>
      <c r="D242">
        <v>-8.3173904990295903E-5</v>
      </c>
    </row>
    <row r="243" spans="2:4" x14ac:dyDescent="0.25">
      <c r="B243">
        <v>241</v>
      </c>
      <c r="D243">
        <v>-4.5103709193193197E-5</v>
      </c>
    </row>
    <row r="244" spans="2:4" x14ac:dyDescent="0.25">
      <c r="B244">
        <v>242</v>
      </c>
      <c r="D244">
        <v>-7.7785272941819797E-8</v>
      </c>
    </row>
    <row r="245" spans="2:4" x14ac:dyDescent="0.25">
      <c r="B245">
        <v>243</v>
      </c>
      <c r="D245">
        <v>-2.09063839332291E-7</v>
      </c>
    </row>
    <row r="246" spans="2:4" x14ac:dyDescent="0.25">
      <c r="B246">
        <v>244</v>
      </c>
      <c r="D246">
        <v>-1.3632932081362E-6</v>
      </c>
    </row>
    <row r="247" spans="2:4" x14ac:dyDescent="0.25">
      <c r="B247">
        <v>245</v>
      </c>
      <c r="D247">
        <v>1.1794931475345099E-7</v>
      </c>
    </row>
    <row r="248" spans="2:4" x14ac:dyDescent="0.25">
      <c r="B248">
        <v>246</v>
      </c>
      <c r="D248">
        <v>-2.8788489533476201E-7</v>
      </c>
    </row>
    <row r="249" spans="2:4" x14ac:dyDescent="0.25">
      <c r="B249">
        <v>247</v>
      </c>
      <c r="D249">
        <v>-1.09885832441531E-6</v>
      </c>
    </row>
    <row r="250" spans="2:4" x14ac:dyDescent="0.25">
      <c r="B250">
        <v>248</v>
      </c>
      <c r="D250">
        <v>-8.9275809802833502E-5</v>
      </c>
    </row>
    <row r="251" spans="2:4" x14ac:dyDescent="0.25">
      <c r="B251">
        <v>249</v>
      </c>
      <c r="D251">
        <v>1.2551210513799001E-7</v>
      </c>
    </row>
    <row r="252" spans="2:4" x14ac:dyDescent="0.25">
      <c r="B252">
        <v>250</v>
      </c>
      <c r="D252">
        <v>-2.3006292197393899E-7</v>
      </c>
    </row>
    <row r="253" spans="2:4" x14ac:dyDescent="0.25">
      <c r="B253">
        <v>251</v>
      </c>
      <c r="D253">
        <v>-3.8785188799570699E-5</v>
      </c>
    </row>
    <row r="254" spans="2:4" x14ac:dyDescent="0.25">
      <c r="B254">
        <v>252</v>
      </c>
      <c r="D254">
        <v>1.1215785953785E-7</v>
      </c>
    </row>
    <row r="255" spans="2:4" x14ac:dyDescent="0.25">
      <c r="B255">
        <v>253</v>
      </c>
      <c r="D255">
        <v>-1.0031136573330001E-6</v>
      </c>
    </row>
    <row r="256" spans="2:4" x14ac:dyDescent="0.25">
      <c r="B256">
        <v>254</v>
      </c>
      <c r="D256">
        <v>-5.5923719063873505E-7</v>
      </c>
    </row>
    <row r="257" spans="2:4" x14ac:dyDescent="0.25">
      <c r="B257">
        <v>255</v>
      </c>
      <c r="D257">
        <v>-1.00444622925832E-6</v>
      </c>
    </row>
    <row r="258" spans="2:4" x14ac:dyDescent="0.25">
      <c r="B258">
        <v>256</v>
      </c>
      <c r="D258">
        <v>-8.3285653974602295E-5</v>
      </c>
    </row>
    <row r="259" spans="2:4" x14ac:dyDescent="0.25">
      <c r="B259">
        <v>257</v>
      </c>
      <c r="D259">
        <v>-6.6234909277372597E-5</v>
      </c>
    </row>
    <row r="260" spans="2:4" x14ac:dyDescent="0.25">
      <c r="B260">
        <v>258</v>
      </c>
      <c r="D260">
        <v>-4.5068220705604498E-5</v>
      </c>
    </row>
    <row r="261" spans="2:4" x14ac:dyDescent="0.25">
      <c r="B261">
        <v>259</v>
      </c>
      <c r="D261">
        <v>-5.7722243565242499E-5</v>
      </c>
    </row>
    <row r="262" spans="2:4" x14ac:dyDescent="0.25">
      <c r="B262">
        <v>260</v>
      </c>
      <c r="D262">
        <v>-7.9020568767205695E-5</v>
      </c>
    </row>
    <row r="263" spans="2:4" x14ac:dyDescent="0.25">
      <c r="B263">
        <v>261</v>
      </c>
      <c r="D263">
        <v>4.6797775525146601E-8</v>
      </c>
    </row>
    <row r="264" spans="2:4" x14ac:dyDescent="0.25">
      <c r="B264">
        <v>262</v>
      </c>
      <c r="D264">
        <v>-7.0599790268746696E-8</v>
      </c>
    </row>
    <row r="265" spans="2:4" x14ac:dyDescent="0.25">
      <c r="B265">
        <v>263</v>
      </c>
      <c r="D265">
        <v>-4.4923674552596103E-5</v>
      </c>
    </row>
    <row r="266" spans="2:4" x14ac:dyDescent="0.25">
      <c r="B266">
        <v>264</v>
      </c>
      <c r="D266">
        <v>-1.8914158475084501E-7</v>
      </c>
    </row>
    <row r="267" spans="2:4" x14ac:dyDescent="0.25">
      <c r="B267">
        <v>265</v>
      </c>
      <c r="D267">
        <v>-6.9301670643426703E-7</v>
      </c>
    </row>
    <row r="268" spans="2:4" x14ac:dyDescent="0.25">
      <c r="B268">
        <v>266</v>
      </c>
      <c r="D268">
        <v>-1.0934813568760499E-5</v>
      </c>
    </row>
    <row r="269" spans="2:4" x14ac:dyDescent="0.25">
      <c r="B269">
        <v>267</v>
      </c>
      <c r="D269">
        <v>-5.1865227504870799E-7</v>
      </c>
    </row>
    <row r="270" spans="2:4" x14ac:dyDescent="0.25">
      <c r="B270">
        <v>268</v>
      </c>
      <c r="D270">
        <v>-1.05386881950211E-5</v>
      </c>
    </row>
    <row r="271" spans="2:4" x14ac:dyDescent="0.25">
      <c r="B271">
        <v>269</v>
      </c>
      <c r="D271">
        <v>2.00872504952955E-7</v>
      </c>
    </row>
    <row r="272" spans="2:4" x14ac:dyDescent="0.25">
      <c r="B272">
        <v>270</v>
      </c>
      <c r="D272">
        <v>-8.9743786293939402E-8</v>
      </c>
    </row>
    <row r="273" spans="2:4" x14ac:dyDescent="0.25">
      <c r="B273">
        <v>271</v>
      </c>
      <c r="D273">
        <v>-1.8091788102216301E-7</v>
      </c>
    </row>
    <row r="274" spans="2:4" x14ac:dyDescent="0.25">
      <c r="B274">
        <v>272</v>
      </c>
      <c r="D274">
        <v>-2.5801328085158898E-7</v>
      </c>
    </row>
    <row r="275" spans="2:4" x14ac:dyDescent="0.25">
      <c r="B275">
        <v>273</v>
      </c>
      <c r="D275">
        <v>-5.2515751739835305E-7</v>
      </c>
    </row>
    <row r="276" spans="2:4" x14ac:dyDescent="0.25">
      <c r="B276">
        <v>274</v>
      </c>
      <c r="D276">
        <v>-7.6040015632441099E-5</v>
      </c>
    </row>
    <row r="277" spans="2:4" x14ac:dyDescent="0.25">
      <c r="B277">
        <v>275</v>
      </c>
      <c r="D277">
        <v>-7.7125943030253299E-7</v>
      </c>
    </row>
    <row r="278" spans="2:4" x14ac:dyDescent="0.25">
      <c r="B278">
        <v>276</v>
      </c>
      <c r="D278">
        <v>-1.6384834420562299E-7</v>
      </c>
    </row>
    <row r="279" spans="2:4" x14ac:dyDescent="0.25">
      <c r="B279">
        <v>277</v>
      </c>
      <c r="D279">
        <v>-3.7162885549888999E-7</v>
      </c>
    </row>
    <row r="280" spans="2:4" x14ac:dyDescent="0.25">
      <c r="B280">
        <v>278</v>
      </c>
      <c r="D280">
        <v>-7.1868364284657402E-7</v>
      </c>
    </row>
    <row r="281" spans="2:4" x14ac:dyDescent="0.25">
      <c r="B281">
        <v>279</v>
      </c>
      <c r="D281">
        <v>-8.8302516273142E-7</v>
      </c>
    </row>
    <row r="282" spans="2:4" x14ac:dyDescent="0.25">
      <c r="B282">
        <v>280</v>
      </c>
      <c r="D282">
        <v>-5.4389020019722803E-8</v>
      </c>
    </row>
    <row r="283" spans="2:4" x14ac:dyDescent="0.25">
      <c r="B283">
        <v>281</v>
      </c>
      <c r="D283">
        <v>-1.8253900319512E-7</v>
      </c>
    </row>
    <row r="284" spans="2:4" x14ac:dyDescent="0.25">
      <c r="B284">
        <v>282</v>
      </c>
      <c r="D284">
        <v>-1.05565176097179E-5</v>
      </c>
    </row>
    <row r="285" spans="2:4" x14ac:dyDescent="0.25">
      <c r="B285">
        <v>283</v>
      </c>
      <c r="D285">
        <v>-7.4330993176621604E-6</v>
      </c>
    </row>
    <row r="286" spans="2:4" x14ac:dyDescent="0.25">
      <c r="B286">
        <v>284</v>
      </c>
      <c r="D286">
        <v>-8.7038743304987306E-5</v>
      </c>
    </row>
    <row r="287" spans="2:4" x14ac:dyDescent="0.25">
      <c r="B287">
        <v>285</v>
      </c>
      <c r="D287">
        <v>-4.4922707571559098E-5</v>
      </c>
    </row>
    <row r="288" spans="2:4" x14ac:dyDescent="0.25">
      <c r="B288">
        <v>286</v>
      </c>
      <c r="D288">
        <v>3.5246075330192602E-4</v>
      </c>
    </row>
    <row r="289" spans="2:4" x14ac:dyDescent="0.25">
      <c r="B289">
        <v>287</v>
      </c>
      <c r="D289">
        <v>-4.96654613582881E-5</v>
      </c>
    </row>
    <row r="290" spans="2:4" x14ac:dyDescent="0.25">
      <c r="B290">
        <v>288</v>
      </c>
      <c r="D290">
        <v>-7.9036869385695603E-5</v>
      </c>
    </row>
    <row r="291" spans="2:4" x14ac:dyDescent="0.25">
      <c r="B291">
        <v>289</v>
      </c>
      <c r="D291">
        <v>-2.0330778378902599E-4</v>
      </c>
    </row>
    <row r="292" spans="2:4" x14ac:dyDescent="0.25">
      <c r="B292">
        <v>290</v>
      </c>
      <c r="D292">
        <v>1.7960108686112699E-5</v>
      </c>
    </row>
    <row r="293" spans="2:4" x14ac:dyDescent="0.25">
      <c r="B293">
        <v>291</v>
      </c>
      <c r="D293">
        <v>-8.4531421699864E-8</v>
      </c>
    </row>
    <row r="294" spans="2:4" x14ac:dyDescent="0.25">
      <c r="B294">
        <v>292</v>
      </c>
      <c r="D294">
        <v>-5.2405168131565803E-5</v>
      </c>
    </row>
    <row r="295" spans="2:4" x14ac:dyDescent="0.25">
      <c r="B295">
        <v>293</v>
      </c>
      <c r="D295">
        <v>-2.34412816440553E-4</v>
      </c>
    </row>
    <row r="296" spans="2:4" x14ac:dyDescent="0.25">
      <c r="B296">
        <v>294</v>
      </c>
      <c r="D296">
        <v>-2.7341697161540701E-5</v>
      </c>
    </row>
    <row r="297" spans="2:4" x14ac:dyDescent="0.25">
      <c r="B297">
        <v>295</v>
      </c>
      <c r="D297">
        <v>-4.7726655985118402E-5</v>
      </c>
    </row>
    <row r="298" spans="2:4" x14ac:dyDescent="0.25">
      <c r="B298">
        <v>296</v>
      </c>
      <c r="D298">
        <v>-5.4890758276750402E-5</v>
      </c>
    </row>
    <row r="299" spans="2:4" x14ac:dyDescent="0.25">
      <c r="B299">
        <v>297</v>
      </c>
      <c r="D299">
        <v>-6.2058446458050103E-5</v>
      </c>
    </row>
    <row r="300" spans="2:4" x14ac:dyDescent="0.25">
      <c r="B300">
        <v>298</v>
      </c>
      <c r="D300">
        <v>-9.5435944420140301E-5</v>
      </c>
    </row>
    <row r="301" spans="2:4" x14ac:dyDescent="0.25">
      <c r="B301">
        <v>299</v>
      </c>
      <c r="D301">
        <v>-1.05169415797834E-5</v>
      </c>
    </row>
    <row r="302" spans="2:4" x14ac:dyDescent="0.25">
      <c r="B302">
        <v>300</v>
      </c>
      <c r="D302">
        <v>-2.3733582562006601E-5</v>
      </c>
    </row>
    <row r="303" spans="2:4" x14ac:dyDescent="0.25">
      <c r="B303">
        <v>301</v>
      </c>
      <c r="D303">
        <v>-4.8093652646586197E-5</v>
      </c>
    </row>
    <row r="304" spans="2:4" x14ac:dyDescent="0.25">
      <c r="B304">
        <v>302</v>
      </c>
      <c r="D304">
        <v>-7.1998335937664999E-5</v>
      </c>
    </row>
    <row r="305" spans="2:4" x14ac:dyDescent="0.25">
      <c r="B305">
        <v>303</v>
      </c>
      <c r="D305">
        <v>7.9195534411759596E-6</v>
      </c>
    </row>
    <row r="306" spans="2:4" x14ac:dyDescent="0.25">
      <c r="B306">
        <v>304</v>
      </c>
      <c r="D306">
        <v>-7.7523019341217006E-5</v>
      </c>
    </row>
    <row r="307" spans="2:4" x14ac:dyDescent="0.25">
      <c r="B307">
        <v>305</v>
      </c>
      <c r="D307">
        <v>-5.5227154901407503E-6</v>
      </c>
    </row>
    <row r="308" spans="2:4" x14ac:dyDescent="0.25">
      <c r="B308">
        <v>306</v>
      </c>
      <c r="D308">
        <v>-1.5894738108840001E-4</v>
      </c>
    </row>
    <row r="309" spans="2:4" x14ac:dyDescent="0.25">
      <c r="B309">
        <v>307</v>
      </c>
      <c r="D309">
        <v>-6.6858242995221197E-5</v>
      </c>
    </row>
    <row r="310" spans="2:4" x14ac:dyDescent="0.25">
      <c r="B310">
        <v>308</v>
      </c>
      <c r="D310">
        <v>-5.4582702436901099E-5</v>
      </c>
    </row>
    <row r="311" spans="2:4" x14ac:dyDescent="0.25">
      <c r="B311">
        <v>309</v>
      </c>
      <c r="D311">
        <v>-4.5129311520933203E-5</v>
      </c>
    </row>
    <row r="312" spans="2:4" x14ac:dyDescent="0.25">
      <c r="B312">
        <v>310</v>
      </c>
      <c r="D312">
        <v>-7.6792691866959997E-5</v>
      </c>
    </row>
    <row r="313" spans="2:4" x14ac:dyDescent="0.25">
      <c r="B313">
        <v>311</v>
      </c>
      <c r="D313">
        <v>7.5439699664282695E-5</v>
      </c>
    </row>
    <row r="314" spans="2:4" x14ac:dyDescent="0.25">
      <c r="B314">
        <v>312</v>
      </c>
      <c r="D314">
        <v>-5.0022631924879201E-5</v>
      </c>
    </row>
    <row r="315" spans="2:4" x14ac:dyDescent="0.25">
      <c r="B315">
        <v>313</v>
      </c>
      <c r="D315">
        <v>-9.4573052812110392E-6</v>
      </c>
    </row>
    <row r="316" spans="2:4" x14ac:dyDescent="0.25">
      <c r="B316">
        <v>314</v>
      </c>
      <c r="D316">
        <v>-7.0946424005335597E-5</v>
      </c>
    </row>
    <row r="317" spans="2:4" x14ac:dyDescent="0.25">
      <c r="B317">
        <v>315</v>
      </c>
      <c r="D317">
        <v>-7.6442363188286002E-5</v>
      </c>
    </row>
    <row r="318" spans="2:4" x14ac:dyDescent="0.25">
      <c r="B318">
        <v>316</v>
      </c>
      <c r="D318">
        <v>-8.7382977173248E-7</v>
      </c>
    </row>
    <row r="319" spans="2:4" x14ac:dyDescent="0.25">
      <c r="B319">
        <v>317</v>
      </c>
      <c r="D319">
        <v>-5.0559994720449702E-5</v>
      </c>
    </row>
    <row r="320" spans="2:4" x14ac:dyDescent="0.25">
      <c r="B320">
        <v>318</v>
      </c>
      <c r="D320">
        <v>-4.7698118022501999E-5</v>
      </c>
    </row>
    <row r="321" spans="2:4" x14ac:dyDescent="0.25">
      <c r="B321">
        <v>319</v>
      </c>
      <c r="D321">
        <v>-9.4263239853311701E-7</v>
      </c>
    </row>
    <row r="322" spans="2:4" x14ac:dyDescent="0.25">
      <c r="B322">
        <v>320</v>
      </c>
      <c r="D322">
        <v>-4.75888881190594E-5</v>
      </c>
    </row>
    <row r="323" spans="2:4" x14ac:dyDescent="0.25">
      <c r="B323">
        <v>321</v>
      </c>
      <c r="D323">
        <v>-5.1643267076740003E-5</v>
      </c>
    </row>
    <row r="324" spans="2:4" x14ac:dyDescent="0.25">
      <c r="B324">
        <v>322</v>
      </c>
      <c r="D324">
        <v>-6.3467329944345195E-5</v>
      </c>
    </row>
    <row r="325" spans="2:4" x14ac:dyDescent="0.25">
      <c r="B325">
        <v>323</v>
      </c>
      <c r="D325">
        <v>-6.78520761665016E-5</v>
      </c>
    </row>
    <row r="326" spans="2:4" x14ac:dyDescent="0.25">
      <c r="B326">
        <v>324</v>
      </c>
      <c r="D326">
        <v>-6.4059079549486604E-5</v>
      </c>
    </row>
  </sheetData>
  <sortState ref="B2:C32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weiqi ji</cp:lastModifiedBy>
  <dcterms:created xsi:type="dcterms:W3CDTF">2017-11-27T02:21:50Z</dcterms:created>
  <dcterms:modified xsi:type="dcterms:W3CDTF">2017-12-01T04:56:55Z</dcterms:modified>
</cp:coreProperties>
</file>